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260" windowHeight="7010"/>
  </bookViews>
  <sheets>
    <sheet name="第5表" sheetId="1" r:id="rId1"/>
  </sheets>
  <definedNames>
    <definedName name="_xlnm.Print_Area" localSheetId="0">第5表!$A$1:$J$320</definedName>
    <definedName name="_xlnm.Print_Area">#REF!</definedName>
    <definedName name="_xlnm.Print_Titles" localSheetId="0">第5表!$A:$B,第5表!$3:$4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6" i="1" l="1"/>
  <c r="H316" i="1"/>
  <c r="F316" i="1"/>
  <c r="D316" i="1"/>
  <c r="J315" i="1"/>
  <c r="H315" i="1"/>
  <c r="F315" i="1"/>
  <c r="D315" i="1"/>
  <c r="U314" i="1"/>
  <c r="S314" i="1"/>
  <c r="Q314" i="1"/>
  <c r="O314" i="1"/>
  <c r="J314" i="1"/>
  <c r="H314" i="1"/>
  <c r="F314" i="1"/>
  <c r="D314" i="1"/>
  <c r="U313" i="1"/>
  <c r="S313" i="1"/>
  <c r="Q313" i="1"/>
  <c r="O313" i="1"/>
  <c r="J313" i="1"/>
  <c r="H313" i="1"/>
  <c r="F313" i="1"/>
  <c r="D313" i="1"/>
  <c r="U312" i="1"/>
  <c r="S312" i="1"/>
  <c r="Q312" i="1"/>
  <c r="O312" i="1"/>
  <c r="J312" i="1"/>
  <c r="H312" i="1"/>
  <c r="F312" i="1"/>
  <c r="D312" i="1"/>
  <c r="U311" i="1"/>
  <c r="S311" i="1"/>
  <c r="Q311" i="1"/>
  <c r="O311" i="1"/>
  <c r="J311" i="1"/>
  <c r="H311" i="1"/>
  <c r="F311" i="1"/>
  <c r="D311" i="1"/>
  <c r="U310" i="1"/>
  <c r="S310" i="1"/>
  <c r="Q310" i="1"/>
  <c r="O310" i="1"/>
  <c r="J310" i="1"/>
  <c r="H310" i="1"/>
  <c r="F310" i="1"/>
  <c r="D310" i="1"/>
  <c r="U309" i="1"/>
  <c r="S309" i="1"/>
  <c r="Q309" i="1"/>
  <c r="O309" i="1"/>
  <c r="J309" i="1"/>
  <c r="H309" i="1"/>
  <c r="F309" i="1"/>
  <c r="D309" i="1"/>
  <c r="U308" i="1"/>
  <c r="S308" i="1"/>
  <c r="Q308" i="1"/>
  <c r="O308" i="1"/>
  <c r="J308" i="1"/>
  <c r="H308" i="1"/>
  <c r="F308" i="1"/>
  <c r="D308" i="1"/>
  <c r="U307" i="1"/>
  <c r="S307" i="1"/>
  <c r="Q307" i="1"/>
  <c r="O307" i="1"/>
  <c r="J307" i="1"/>
  <c r="H307" i="1"/>
  <c r="F307" i="1"/>
  <c r="D307" i="1"/>
  <c r="U306" i="1"/>
  <c r="S306" i="1"/>
  <c r="Q306" i="1"/>
  <c r="O306" i="1"/>
  <c r="J306" i="1"/>
  <c r="H306" i="1"/>
  <c r="F306" i="1"/>
  <c r="D306" i="1"/>
  <c r="U305" i="1"/>
  <c r="S305" i="1"/>
  <c r="Q305" i="1"/>
  <c r="O305" i="1"/>
  <c r="J305" i="1"/>
  <c r="H305" i="1"/>
  <c r="F305" i="1"/>
  <c r="D305" i="1"/>
  <c r="U304" i="1"/>
  <c r="S304" i="1"/>
  <c r="Q304" i="1"/>
  <c r="O304" i="1"/>
  <c r="J304" i="1"/>
  <c r="H304" i="1"/>
  <c r="F304" i="1"/>
  <c r="D304" i="1"/>
  <c r="U303" i="1"/>
  <c r="S303" i="1"/>
  <c r="Q303" i="1"/>
  <c r="O303" i="1"/>
  <c r="J303" i="1"/>
  <c r="H303" i="1"/>
  <c r="F303" i="1"/>
  <c r="D303" i="1"/>
  <c r="U302" i="1"/>
  <c r="S302" i="1"/>
  <c r="Q302" i="1"/>
  <c r="O302" i="1"/>
  <c r="J302" i="1"/>
  <c r="H302" i="1"/>
  <c r="F302" i="1"/>
  <c r="D302" i="1"/>
  <c r="U301" i="1"/>
  <c r="S301" i="1"/>
  <c r="Q301" i="1"/>
  <c r="O301" i="1"/>
  <c r="J301" i="1"/>
  <c r="H301" i="1"/>
  <c r="F301" i="1"/>
  <c r="D301" i="1"/>
  <c r="U300" i="1"/>
  <c r="S300" i="1"/>
  <c r="Q300" i="1"/>
  <c r="O300" i="1"/>
  <c r="J300" i="1"/>
  <c r="H300" i="1"/>
  <c r="F300" i="1"/>
  <c r="D300" i="1"/>
  <c r="U299" i="1"/>
  <c r="S299" i="1"/>
  <c r="Q299" i="1"/>
  <c r="O299" i="1"/>
  <c r="J299" i="1"/>
  <c r="H299" i="1"/>
  <c r="F299" i="1"/>
  <c r="D299" i="1"/>
  <c r="U298" i="1"/>
  <c r="S298" i="1"/>
  <c r="Q298" i="1"/>
  <c r="O298" i="1"/>
  <c r="J298" i="1"/>
  <c r="H298" i="1"/>
  <c r="F298" i="1"/>
  <c r="D298" i="1"/>
  <c r="U297" i="1"/>
  <c r="S297" i="1"/>
  <c r="Q297" i="1"/>
  <c r="O297" i="1"/>
  <c r="J297" i="1"/>
  <c r="H297" i="1"/>
  <c r="F297" i="1"/>
  <c r="D297" i="1"/>
  <c r="U296" i="1"/>
  <c r="S296" i="1"/>
  <c r="Q296" i="1"/>
  <c r="O296" i="1"/>
  <c r="J296" i="1"/>
  <c r="H296" i="1"/>
  <c r="F296" i="1"/>
  <c r="D296" i="1"/>
  <c r="U295" i="1"/>
  <c r="S295" i="1"/>
  <c r="Q295" i="1"/>
  <c r="O295" i="1"/>
  <c r="J295" i="1"/>
  <c r="H295" i="1"/>
  <c r="F295" i="1"/>
  <c r="D295" i="1"/>
  <c r="U294" i="1"/>
  <c r="S294" i="1"/>
  <c r="Q294" i="1"/>
  <c r="O294" i="1"/>
  <c r="J294" i="1"/>
  <c r="H294" i="1"/>
  <c r="F294" i="1"/>
  <c r="D294" i="1"/>
  <c r="U293" i="1"/>
  <c r="S293" i="1"/>
  <c r="Q293" i="1"/>
  <c r="O293" i="1"/>
  <c r="J293" i="1"/>
  <c r="H293" i="1"/>
  <c r="F293" i="1"/>
  <c r="D293" i="1"/>
  <c r="U292" i="1"/>
  <c r="S292" i="1"/>
  <c r="Q292" i="1"/>
  <c r="O292" i="1"/>
  <c r="J292" i="1"/>
  <c r="H292" i="1"/>
  <c r="F292" i="1"/>
  <c r="D292" i="1"/>
  <c r="U291" i="1"/>
  <c r="S291" i="1"/>
  <c r="Q291" i="1"/>
  <c r="O291" i="1"/>
  <c r="J291" i="1"/>
  <c r="H291" i="1"/>
  <c r="F291" i="1"/>
  <c r="D291" i="1"/>
  <c r="U290" i="1"/>
  <c r="S290" i="1"/>
  <c r="Q290" i="1"/>
  <c r="O290" i="1"/>
  <c r="J290" i="1"/>
  <c r="H290" i="1"/>
  <c r="F290" i="1"/>
  <c r="D290" i="1"/>
  <c r="U289" i="1"/>
  <c r="S289" i="1"/>
  <c r="Q289" i="1"/>
  <c r="O289" i="1"/>
  <c r="J289" i="1"/>
  <c r="H289" i="1"/>
  <c r="F289" i="1"/>
  <c r="D289" i="1"/>
  <c r="U288" i="1"/>
  <c r="S288" i="1"/>
  <c r="Q288" i="1"/>
  <c r="O288" i="1"/>
  <c r="J288" i="1"/>
  <c r="H288" i="1"/>
  <c r="F288" i="1"/>
  <c r="D288" i="1"/>
  <c r="U287" i="1"/>
  <c r="S287" i="1"/>
  <c r="Q287" i="1"/>
  <c r="O287" i="1"/>
  <c r="J287" i="1"/>
  <c r="H287" i="1"/>
  <c r="F287" i="1"/>
  <c r="D287" i="1"/>
  <c r="U286" i="1"/>
  <c r="S286" i="1"/>
  <c r="Q286" i="1"/>
  <c r="O286" i="1"/>
  <c r="J286" i="1"/>
  <c r="H286" i="1"/>
  <c r="F286" i="1"/>
  <c r="D286" i="1"/>
  <c r="U285" i="1"/>
  <c r="S285" i="1"/>
  <c r="Q285" i="1"/>
  <c r="O285" i="1"/>
  <c r="J285" i="1"/>
  <c r="H285" i="1"/>
  <c r="F285" i="1"/>
  <c r="D285" i="1"/>
  <c r="U284" i="1"/>
  <c r="S284" i="1"/>
  <c r="Q284" i="1"/>
  <c r="O284" i="1"/>
  <c r="J284" i="1"/>
  <c r="H284" i="1"/>
  <c r="F284" i="1"/>
  <c r="D284" i="1"/>
  <c r="U283" i="1"/>
  <c r="S283" i="1"/>
  <c r="Q283" i="1"/>
  <c r="O283" i="1"/>
  <c r="J283" i="1"/>
  <c r="H283" i="1"/>
  <c r="F283" i="1"/>
  <c r="D283" i="1"/>
  <c r="U282" i="1"/>
  <c r="S282" i="1"/>
  <c r="Q282" i="1"/>
  <c r="O282" i="1"/>
  <c r="J282" i="1"/>
  <c r="H282" i="1"/>
  <c r="F282" i="1"/>
  <c r="D282" i="1"/>
  <c r="U281" i="1"/>
  <c r="S281" i="1"/>
  <c r="Q281" i="1"/>
  <c r="O281" i="1"/>
  <c r="J281" i="1"/>
  <c r="H281" i="1"/>
  <c r="F281" i="1"/>
  <c r="D281" i="1"/>
  <c r="U280" i="1"/>
  <c r="S280" i="1"/>
  <c r="Q280" i="1"/>
  <c r="O280" i="1"/>
  <c r="J280" i="1"/>
  <c r="H280" i="1"/>
  <c r="F280" i="1"/>
  <c r="D280" i="1"/>
  <c r="U279" i="1"/>
  <c r="S279" i="1"/>
  <c r="Q279" i="1"/>
  <c r="O279" i="1"/>
  <c r="J279" i="1"/>
  <c r="H279" i="1"/>
  <c r="F279" i="1"/>
  <c r="D279" i="1"/>
  <c r="U278" i="1"/>
  <c r="S278" i="1"/>
  <c r="Q278" i="1"/>
  <c r="O278" i="1"/>
  <c r="J278" i="1"/>
  <c r="H278" i="1"/>
  <c r="F278" i="1"/>
  <c r="D278" i="1"/>
  <c r="U277" i="1"/>
  <c r="S277" i="1"/>
  <c r="Q277" i="1"/>
  <c r="O277" i="1"/>
  <c r="J277" i="1"/>
  <c r="H277" i="1"/>
  <c r="F277" i="1"/>
  <c r="D277" i="1"/>
  <c r="U276" i="1"/>
  <c r="S276" i="1"/>
  <c r="Q276" i="1"/>
  <c r="O276" i="1"/>
  <c r="J276" i="1"/>
  <c r="H276" i="1"/>
  <c r="F276" i="1"/>
  <c r="D276" i="1"/>
  <c r="U275" i="1"/>
  <c r="S275" i="1"/>
  <c r="Q275" i="1"/>
  <c r="O275" i="1"/>
  <c r="J275" i="1"/>
  <c r="H275" i="1"/>
  <c r="F275" i="1"/>
  <c r="D275" i="1"/>
  <c r="U274" i="1"/>
  <c r="S274" i="1"/>
  <c r="Q274" i="1"/>
  <c r="O274" i="1"/>
  <c r="J274" i="1"/>
  <c r="H274" i="1"/>
  <c r="F274" i="1"/>
  <c r="D274" i="1"/>
  <c r="U273" i="1"/>
  <c r="S273" i="1"/>
  <c r="Q273" i="1"/>
  <c r="O273" i="1"/>
  <c r="J273" i="1"/>
  <c r="H273" i="1"/>
  <c r="F273" i="1"/>
  <c r="D273" i="1"/>
  <c r="U272" i="1"/>
  <c r="S272" i="1"/>
  <c r="Q272" i="1"/>
  <c r="O272" i="1"/>
  <c r="J272" i="1"/>
  <c r="H272" i="1"/>
  <c r="F272" i="1"/>
  <c r="D272" i="1"/>
  <c r="U271" i="1"/>
  <c r="S271" i="1"/>
  <c r="Q271" i="1"/>
  <c r="O271" i="1"/>
  <c r="J271" i="1"/>
  <c r="H271" i="1"/>
  <c r="F271" i="1"/>
  <c r="D271" i="1"/>
  <c r="U270" i="1"/>
  <c r="S270" i="1"/>
  <c r="Q270" i="1"/>
  <c r="O270" i="1"/>
  <c r="J270" i="1"/>
  <c r="H270" i="1"/>
  <c r="F270" i="1"/>
  <c r="D270" i="1"/>
  <c r="U269" i="1"/>
  <c r="S269" i="1"/>
  <c r="Q269" i="1"/>
  <c r="O269" i="1"/>
  <c r="J269" i="1"/>
  <c r="H269" i="1"/>
  <c r="F269" i="1"/>
  <c r="D269" i="1"/>
  <c r="U268" i="1"/>
  <c r="S268" i="1"/>
  <c r="Q268" i="1"/>
  <c r="O268" i="1"/>
  <c r="J268" i="1"/>
  <c r="H268" i="1"/>
  <c r="F268" i="1"/>
  <c r="D268" i="1"/>
  <c r="U267" i="1"/>
  <c r="S267" i="1"/>
  <c r="Q267" i="1"/>
  <c r="O267" i="1"/>
  <c r="J267" i="1"/>
  <c r="H267" i="1"/>
  <c r="F267" i="1"/>
  <c r="D267" i="1"/>
  <c r="U266" i="1"/>
  <c r="S266" i="1"/>
  <c r="Q266" i="1"/>
  <c r="O266" i="1"/>
  <c r="J266" i="1"/>
  <c r="H266" i="1"/>
  <c r="F266" i="1"/>
  <c r="D266" i="1"/>
  <c r="U265" i="1"/>
  <c r="S265" i="1"/>
  <c r="Q265" i="1"/>
  <c r="O265" i="1"/>
  <c r="J265" i="1"/>
  <c r="H265" i="1"/>
  <c r="F265" i="1"/>
  <c r="D265" i="1"/>
  <c r="U264" i="1"/>
  <c r="S264" i="1"/>
  <c r="Q264" i="1"/>
  <c r="O264" i="1"/>
  <c r="J264" i="1"/>
  <c r="H264" i="1"/>
  <c r="F264" i="1"/>
  <c r="D264" i="1"/>
  <c r="U263" i="1"/>
  <c r="S263" i="1"/>
  <c r="Q263" i="1"/>
  <c r="O263" i="1"/>
  <c r="J263" i="1"/>
  <c r="H263" i="1"/>
  <c r="F263" i="1"/>
  <c r="D263" i="1"/>
  <c r="U262" i="1"/>
  <c r="S262" i="1"/>
  <c r="Q262" i="1"/>
  <c r="O262" i="1"/>
  <c r="J262" i="1"/>
  <c r="H262" i="1"/>
  <c r="F262" i="1"/>
  <c r="D262" i="1"/>
  <c r="U261" i="1"/>
  <c r="S261" i="1"/>
  <c r="Q261" i="1"/>
  <c r="O261" i="1"/>
  <c r="J261" i="1"/>
  <c r="H261" i="1"/>
  <c r="F261" i="1"/>
  <c r="D261" i="1"/>
  <c r="U260" i="1"/>
  <c r="S260" i="1"/>
  <c r="Q260" i="1"/>
  <c r="O260" i="1"/>
  <c r="J260" i="1"/>
  <c r="H260" i="1"/>
  <c r="F260" i="1"/>
  <c r="D260" i="1"/>
  <c r="U259" i="1"/>
  <c r="S259" i="1"/>
  <c r="Q259" i="1"/>
  <c r="O259" i="1"/>
  <c r="J259" i="1"/>
  <c r="H259" i="1"/>
  <c r="F259" i="1"/>
  <c r="D259" i="1"/>
  <c r="U258" i="1"/>
  <c r="S258" i="1"/>
  <c r="Q258" i="1"/>
  <c r="O258" i="1"/>
  <c r="J258" i="1"/>
  <c r="H258" i="1"/>
  <c r="F258" i="1"/>
  <c r="D258" i="1"/>
  <c r="U257" i="1"/>
  <c r="S257" i="1"/>
  <c r="Q257" i="1"/>
  <c r="O257" i="1"/>
  <c r="J257" i="1"/>
  <c r="H257" i="1"/>
  <c r="F257" i="1"/>
  <c r="D257" i="1"/>
  <c r="U256" i="1"/>
  <c r="S256" i="1"/>
  <c r="Q256" i="1"/>
  <c r="O256" i="1"/>
  <c r="J256" i="1"/>
  <c r="H256" i="1"/>
  <c r="F256" i="1"/>
  <c r="D256" i="1"/>
  <c r="U255" i="1"/>
  <c r="S255" i="1"/>
  <c r="Q255" i="1"/>
  <c r="O255" i="1"/>
  <c r="J255" i="1"/>
  <c r="H255" i="1"/>
  <c r="F255" i="1"/>
  <c r="D255" i="1"/>
  <c r="U254" i="1"/>
  <c r="S254" i="1"/>
  <c r="Q254" i="1"/>
  <c r="O254" i="1"/>
  <c r="J254" i="1"/>
  <c r="H254" i="1"/>
  <c r="F254" i="1"/>
  <c r="D254" i="1"/>
  <c r="U253" i="1"/>
  <c r="S253" i="1"/>
  <c r="Q253" i="1"/>
  <c r="O253" i="1"/>
  <c r="J253" i="1"/>
  <c r="H253" i="1"/>
  <c r="F253" i="1"/>
  <c r="D253" i="1"/>
  <c r="U252" i="1"/>
  <c r="S252" i="1"/>
  <c r="Q252" i="1"/>
  <c r="O252" i="1"/>
  <c r="J252" i="1"/>
  <c r="H252" i="1"/>
  <c r="F252" i="1"/>
  <c r="D252" i="1"/>
  <c r="U251" i="1"/>
  <c r="S251" i="1"/>
  <c r="Q251" i="1"/>
  <c r="O251" i="1"/>
  <c r="J251" i="1"/>
  <c r="H251" i="1"/>
  <c r="F251" i="1"/>
  <c r="D251" i="1"/>
  <c r="U250" i="1"/>
  <c r="S250" i="1"/>
  <c r="Q250" i="1"/>
  <c r="O250" i="1"/>
  <c r="J250" i="1"/>
  <c r="H250" i="1"/>
  <c r="F250" i="1"/>
  <c r="D250" i="1"/>
  <c r="U249" i="1"/>
  <c r="S249" i="1"/>
  <c r="Q249" i="1"/>
  <c r="O249" i="1"/>
  <c r="J249" i="1"/>
  <c r="H249" i="1"/>
  <c r="F249" i="1"/>
  <c r="D249" i="1"/>
  <c r="U248" i="1"/>
  <c r="S248" i="1"/>
  <c r="Q248" i="1"/>
  <c r="O248" i="1"/>
  <c r="J248" i="1"/>
  <c r="H248" i="1"/>
  <c r="F248" i="1"/>
  <c r="D248" i="1"/>
  <c r="U247" i="1"/>
  <c r="S247" i="1"/>
  <c r="Q247" i="1"/>
  <c r="O247" i="1"/>
  <c r="J247" i="1"/>
  <c r="H247" i="1"/>
  <c r="F247" i="1"/>
  <c r="D247" i="1"/>
  <c r="U246" i="1"/>
  <c r="S246" i="1"/>
  <c r="Q246" i="1"/>
  <c r="O246" i="1"/>
  <c r="J246" i="1"/>
  <c r="H246" i="1"/>
  <c r="F246" i="1"/>
  <c r="D246" i="1"/>
  <c r="U245" i="1"/>
  <c r="S245" i="1"/>
  <c r="Q245" i="1"/>
  <c r="O245" i="1"/>
  <c r="J245" i="1"/>
  <c r="H245" i="1"/>
  <c r="F245" i="1"/>
  <c r="D245" i="1"/>
  <c r="U244" i="1"/>
  <c r="S244" i="1"/>
  <c r="Q244" i="1"/>
  <c r="O244" i="1"/>
  <c r="J244" i="1"/>
  <c r="H244" i="1"/>
  <c r="F244" i="1"/>
  <c r="D244" i="1"/>
  <c r="U243" i="1"/>
  <c r="S243" i="1"/>
  <c r="Q243" i="1"/>
  <c r="O243" i="1"/>
  <c r="J243" i="1"/>
  <c r="H243" i="1"/>
  <c r="F243" i="1"/>
  <c r="D243" i="1"/>
  <c r="U242" i="1"/>
  <c r="S242" i="1"/>
  <c r="Q242" i="1"/>
  <c r="O242" i="1"/>
  <c r="J242" i="1"/>
  <c r="H242" i="1"/>
  <c r="F242" i="1"/>
  <c r="D242" i="1"/>
  <c r="U241" i="1"/>
  <c r="S241" i="1"/>
  <c r="Q241" i="1"/>
  <c r="O241" i="1"/>
  <c r="J241" i="1"/>
  <c r="H241" i="1"/>
  <c r="F241" i="1"/>
  <c r="D241" i="1"/>
  <c r="U240" i="1"/>
  <c r="S240" i="1"/>
  <c r="Q240" i="1"/>
  <c r="O240" i="1"/>
  <c r="J240" i="1"/>
  <c r="H240" i="1"/>
  <c r="F240" i="1"/>
  <c r="D240" i="1"/>
  <c r="U239" i="1"/>
  <c r="S239" i="1"/>
  <c r="Q239" i="1"/>
  <c r="O239" i="1"/>
  <c r="J239" i="1"/>
  <c r="H239" i="1"/>
  <c r="F239" i="1"/>
  <c r="D239" i="1"/>
  <c r="U238" i="1"/>
  <c r="S238" i="1"/>
  <c r="Q238" i="1"/>
  <c r="O238" i="1"/>
  <c r="J238" i="1"/>
  <c r="H238" i="1"/>
  <c r="F238" i="1"/>
  <c r="D238" i="1"/>
  <c r="U237" i="1"/>
  <c r="S237" i="1"/>
  <c r="Q237" i="1"/>
  <c r="O237" i="1"/>
  <c r="J237" i="1"/>
  <c r="H237" i="1"/>
  <c r="F237" i="1"/>
  <c r="D237" i="1"/>
  <c r="U236" i="1"/>
  <c r="S236" i="1"/>
  <c r="Q236" i="1"/>
  <c r="O236" i="1"/>
  <c r="J236" i="1"/>
  <c r="H236" i="1"/>
  <c r="F236" i="1"/>
  <c r="D236" i="1"/>
  <c r="U235" i="1"/>
  <c r="S235" i="1"/>
  <c r="Q235" i="1"/>
  <c r="O235" i="1"/>
  <c r="J235" i="1"/>
  <c r="H235" i="1"/>
  <c r="F235" i="1"/>
  <c r="D235" i="1"/>
  <c r="U234" i="1"/>
  <c r="S234" i="1"/>
  <c r="Q234" i="1"/>
  <c r="O234" i="1"/>
  <c r="J234" i="1"/>
  <c r="H234" i="1"/>
  <c r="F234" i="1"/>
  <c r="D234" i="1"/>
  <c r="U233" i="1"/>
  <c r="S233" i="1"/>
  <c r="Q233" i="1"/>
  <c r="O233" i="1"/>
  <c r="J233" i="1"/>
  <c r="H233" i="1"/>
  <c r="F233" i="1"/>
  <c r="D233" i="1"/>
  <c r="U232" i="1"/>
  <c r="S232" i="1"/>
  <c r="Q232" i="1"/>
  <c r="O232" i="1"/>
  <c r="J232" i="1"/>
  <c r="H232" i="1"/>
  <c r="F232" i="1"/>
  <c r="D232" i="1"/>
  <c r="U231" i="1"/>
  <c r="S231" i="1"/>
  <c r="Q231" i="1"/>
  <c r="O231" i="1"/>
  <c r="J231" i="1"/>
  <c r="H231" i="1"/>
  <c r="F231" i="1"/>
  <c r="D231" i="1"/>
  <c r="U230" i="1"/>
  <c r="S230" i="1"/>
  <c r="Q230" i="1"/>
  <c r="O230" i="1"/>
  <c r="J230" i="1"/>
  <c r="H230" i="1"/>
  <c r="F230" i="1"/>
  <c r="D230" i="1"/>
  <c r="U229" i="1"/>
  <c r="S229" i="1"/>
  <c r="Q229" i="1"/>
  <c r="O229" i="1"/>
  <c r="J229" i="1"/>
  <c r="H229" i="1"/>
  <c r="F229" i="1"/>
  <c r="D229" i="1"/>
  <c r="U228" i="1"/>
  <c r="S228" i="1"/>
  <c r="Q228" i="1"/>
  <c r="O228" i="1"/>
  <c r="J228" i="1"/>
  <c r="H228" i="1"/>
  <c r="F228" i="1"/>
  <c r="D228" i="1"/>
  <c r="U227" i="1"/>
  <c r="S227" i="1"/>
  <c r="Q227" i="1"/>
  <c r="O227" i="1"/>
  <c r="J227" i="1"/>
  <c r="H227" i="1"/>
  <c r="F227" i="1"/>
  <c r="D227" i="1"/>
  <c r="U226" i="1"/>
  <c r="S226" i="1"/>
  <c r="Q226" i="1"/>
  <c r="O226" i="1"/>
  <c r="J226" i="1"/>
  <c r="H226" i="1"/>
  <c r="F226" i="1"/>
  <c r="D226" i="1"/>
  <c r="U225" i="1"/>
  <c r="S225" i="1"/>
  <c r="Q225" i="1"/>
  <c r="O225" i="1"/>
  <c r="J225" i="1"/>
  <c r="H225" i="1"/>
  <c r="F225" i="1"/>
  <c r="D225" i="1"/>
  <c r="U224" i="1"/>
  <c r="S224" i="1"/>
  <c r="Q224" i="1"/>
  <c r="O224" i="1"/>
  <c r="J224" i="1"/>
  <c r="H224" i="1"/>
  <c r="F224" i="1"/>
  <c r="D224" i="1"/>
  <c r="U223" i="1"/>
  <c r="S223" i="1"/>
  <c r="Q223" i="1"/>
  <c r="O223" i="1"/>
  <c r="J223" i="1"/>
  <c r="H223" i="1"/>
  <c r="F223" i="1"/>
  <c r="D223" i="1"/>
  <c r="U222" i="1"/>
  <c r="S222" i="1"/>
  <c r="Q222" i="1"/>
  <c r="O222" i="1"/>
  <c r="J222" i="1"/>
  <c r="H222" i="1"/>
  <c r="F222" i="1"/>
  <c r="D222" i="1"/>
  <c r="U221" i="1"/>
  <c r="S221" i="1"/>
  <c r="Q221" i="1"/>
  <c r="O221" i="1"/>
  <c r="J221" i="1"/>
  <c r="H221" i="1"/>
  <c r="F221" i="1"/>
  <c r="D221" i="1"/>
  <c r="U220" i="1"/>
  <c r="S220" i="1"/>
  <c r="Q220" i="1"/>
  <c r="O220" i="1"/>
  <c r="J220" i="1"/>
  <c r="H220" i="1"/>
  <c r="F220" i="1"/>
  <c r="D220" i="1"/>
  <c r="U219" i="1"/>
  <c r="S219" i="1"/>
  <c r="Q219" i="1"/>
  <c r="O219" i="1"/>
  <c r="J219" i="1"/>
  <c r="H219" i="1"/>
  <c r="F219" i="1"/>
  <c r="D219" i="1"/>
  <c r="U218" i="1"/>
  <c r="S218" i="1"/>
  <c r="Q218" i="1"/>
  <c r="O218" i="1"/>
  <c r="J218" i="1"/>
  <c r="H218" i="1"/>
  <c r="F218" i="1"/>
  <c r="D218" i="1"/>
  <c r="U217" i="1"/>
  <c r="S217" i="1"/>
  <c r="Q217" i="1"/>
  <c r="O217" i="1"/>
  <c r="J217" i="1"/>
  <c r="H217" i="1"/>
  <c r="F217" i="1"/>
  <c r="D217" i="1"/>
  <c r="U216" i="1"/>
  <c r="S216" i="1"/>
  <c r="Q216" i="1"/>
  <c r="O216" i="1"/>
  <c r="J216" i="1"/>
  <c r="H216" i="1"/>
  <c r="F216" i="1"/>
  <c r="D216" i="1"/>
  <c r="U215" i="1"/>
  <c r="S215" i="1"/>
  <c r="Q215" i="1"/>
  <c r="O215" i="1"/>
  <c r="J215" i="1"/>
  <c r="H215" i="1"/>
  <c r="F215" i="1"/>
  <c r="D215" i="1"/>
  <c r="U214" i="1"/>
  <c r="S214" i="1"/>
  <c r="Q214" i="1"/>
  <c r="O214" i="1"/>
  <c r="J214" i="1"/>
  <c r="H214" i="1"/>
  <c r="F214" i="1"/>
  <c r="D214" i="1"/>
  <c r="U213" i="1"/>
  <c r="S213" i="1"/>
  <c r="Q213" i="1"/>
  <c r="O213" i="1"/>
  <c r="J213" i="1"/>
  <c r="H213" i="1"/>
  <c r="F213" i="1"/>
  <c r="D213" i="1"/>
  <c r="U212" i="1"/>
  <c r="S212" i="1"/>
  <c r="Q212" i="1"/>
  <c r="O212" i="1"/>
  <c r="J212" i="1"/>
  <c r="H212" i="1"/>
  <c r="F212" i="1"/>
  <c r="D212" i="1"/>
  <c r="U211" i="1"/>
  <c r="S211" i="1"/>
  <c r="Q211" i="1"/>
  <c r="O211" i="1"/>
  <c r="J211" i="1"/>
  <c r="H211" i="1"/>
  <c r="F211" i="1"/>
  <c r="D211" i="1"/>
  <c r="U210" i="1"/>
  <c r="S210" i="1"/>
  <c r="Q210" i="1"/>
  <c r="O210" i="1"/>
  <c r="J210" i="1"/>
  <c r="H210" i="1"/>
  <c r="F210" i="1"/>
  <c r="D210" i="1"/>
  <c r="U209" i="1"/>
  <c r="S209" i="1"/>
  <c r="Q209" i="1"/>
  <c r="O209" i="1"/>
  <c r="J209" i="1"/>
  <c r="H209" i="1"/>
  <c r="F209" i="1"/>
  <c r="D209" i="1"/>
  <c r="U208" i="1"/>
  <c r="S208" i="1"/>
  <c r="Q208" i="1"/>
  <c r="O208" i="1"/>
  <c r="J208" i="1"/>
  <c r="H208" i="1"/>
  <c r="F208" i="1"/>
  <c r="D208" i="1"/>
  <c r="U207" i="1"/>
  <c r="S207" i="1"/>
  <c r="Q207" i="1"/>
  <c r="O207" i="1"/>
  <c r="J207" i="1"/>
  <c r="H207" i="1"/>
  <c r="F207" i="1"/>
  <c r="D207" i="1"/>
  <c r="U206" i="1"/>
  <c r="S206" i="1"/>
  <c r="Q206" i="1"/>
  <c r="O206" i="1"/>
  <c r="J206" i="1"/>
  <c r="H206" i="1"/>
  <c r="F206" i="1"/>
  <c r="D206" i="1"/>
  <c r="U205" i="1"/>
  <c r="S205" i="1"/>
  <c r="Q205" i="1"/>
  <c r="O205" i="1"/>
  <c r="J205" i="1"/>
  <c r="H205" i="1"/>
  <c r="F205" i="1"/>
  <c r="D205" i="1"/>
  <c r="U204" i="1"/>
  <c r="S204" i="1"/>
  <c r="Q204" i="1"/>
  <c r="O204" i="1"/>
  <c r="J204" i="1"/>
  <c r="H204" i="1"/>
  <c r="F204" i="1"/>
  <c r="D204" i="1"/>
  <c r="U203" i="1"/>
  <c r="S203" i="1"/>
  <c r="Q203" i="1"/>
  <c r="O203" i="1"/>
  <c r="J203" i="1"/>
  <c r="H203" i="1"/>
  <c r="F203" i="1"/>
  <c r="D203" i="1"/>
  <c r="U202" i="1"/>
  <c r="S202" i="1"/>
  <c r="Q202" i="1"/>
  <c r="O202" i="1"/>
  <c r="J202" i="1"/>
  <c r="H202" i="1"/>
  <c r="F202" i="1"/>
  <c r="D202" i="1"/>
  <c r="U201" i="1"/>
  <c r="S201" i="1"/>
  <c r="Q201" i="1"/>
  <c r="O201" i="1"/>
  <c r="J201" i="1"/>
  <c r="H201" i="1"/>
  <c r="F201" i="1"/>
  <c r="D201" i="1"/>
  <c r="U200" i="1"/>
  <c r="S200" i="1"/>
  <c r="Q200" i="1"/>
  <c r="O200" i="1"/>
  <c r="J200" i="1"/>
  <c r="H200" i="1"/>
  <c r="F200" i="1"/>
  <c r="D200" i="1"/>
  <c r="U199" i="1"/>
  <c r="S199" i="1"/>
  <c r="Q199" i="1"/>
  <c r="O199" i="1"/>
  <c r="J199" i="1"/>
  <c r="H199" i="1"/>
  <c r="F199" i="1"/>
  <c r="D199" i="1"/>
  <c r="U198" i="1"/>
  <c r="S198" i="1"/>
  <c r="Q198" i="1"/>
  <c r="O198" i="1"/>
  <c r="J198" i="1"/>
  <c r="H198" i="1"/>
  <c r="F198" i="1"/>
  <c r="D198" i="1"/>
  <c r="U197" i="1"/>
  <c r="S197" i="1"/>
  <c r="Q197" i="1"/>
  <c r="O197" i="1"/>
  <c r="J197" i="1"/>
  <c r="H197" i="1"/>
  <c r="F197" i="1"/>
  <c r="D197" i="1"/>
  <c r="U196" i="1"/>
  <c r="S196" i="1"/>
  <c r="Q196" i="1"/>
  <c r="O196" i="1"/>
  <c r="J196" i="1"/>
  <c r="H196" i="1"/>
  <c r="F196" i="1"/>
  <c r="D196" i="1"/>
  <c r="U195" i="1"/>
  <c r="S195" i="1"/>
  <c r="Q195" i="1"/>
  <c r="O195" i="1"/>
  <c r="J195" i="1"/>
  <c r="H195" i="1"/>
  <c r="F195" i="1"/>
  <c r="D195" i="1"/>
  <c r="U194" i="1"/>
  <c r="S194" i="1"/>
  <c r="Q194" i="1"/>
  <c r="O194" i="1"/>
  <c r="J194" i="1"/>
  <c r="H194" i="1"/>
  <c r="F194" i="1"/>
  <c r="D194" i="1"/>
  <c r="U193" i="1"/>
  <c r="S193" i="1"/>
  <c r="Q193" i="1"/>
  <c r="O193" i="1"/>
  <c r="J193" i="1"/>
  <c r="H193" i="1"/>
  <c r="F193" i="1"/>
  <c r="D193" i="1"/>
  <c r="U192" i="1"/>
  <c r="S192" i="1"/>
  <c r="Q192" i="1"/>
  <c r="O192" i="1"/>
  <c r="J192" i="1"/>
  <c r="H192" i="1"/>
  <c r="F192" i="1"/>
  <c r="D192" i="1"/>
  <c r="U191" i="1"/>
  <c r="S191" i="1"/>
  <c r="Q191" i="1"/>
  <c r="O191" i="1"/>
  <c r="J191" i="1"/>
  <c r="H191" i="1"/>
  <c r="F191" i="1"/>
  <c r="D191" i="1"/>
  <c r="U190" i="1"/>
  <c r="S190" i="1"/>
  <c r="Q190" i="1"/>
  <c r="O190" i="1"/>
  <c r="J190" i="1"/>
  <c r="H190" i="1"/>
  <c r="F190" i="1"/>
  <c r="D190" i="1"/>
  <c r="U189" i="1"/>
  <c r="S189" i="1"/>
  <c r="Q189" i="1"/>
  <c r="O189" i="1"/>
  <c r="J189" i="1"/>
  <c r="H189" i="1"/>
  <c r="F189" i="1"/>
  <c r="D189" i="1"/>
  <c r="U188" i="1"/>
  <c r="S188" i="1"/>
  <c r="Q188" i="1"/>
  <c r="O188" i="1"/>
  <c r="J188" i="1"/>
  <c r="H188" i="1"/>
  <c r="F188" i="1"/>
  <c r="D188" i="1"/>
  <c r="U187" i="1"/>
  <c r="S187" i="1"/>
  <c r="Q187" i="1"/>
  <c r="O187" i="1"/>
  <c r="J187" i="1"/>
  <c r="H187" i="1"/>
  <c r="F187" i="1"/>
  <c r="D187" i="1"/>
  <c r="U186" i="1"/>
  <c r="S186" i="1"/>
  <c r="Q186" i="1"/>
  <c r="O186" i="1"/>
  <c r="J186" i="1"/>
  <c r="H186" i="1"/>
  <c r="F186" i="1"/>
  <c r="D186" i="1"/>
  <c r="U185" i="1"/>
  <c r="S185" i="1"/>
  <c r="Q185" i="1"/>
  <c r="O185" i="1"/>
  <c r="J185" i="1"/>
  <c r="H185" i="1"/>
  <c r="F185" i="1"/>
  <c r="D185" i="1"/>
  <c r="U184" i="1"/>
  <c r="S184" i="1"/>
  <c r="Q184" i="1"/>
  <c r="O184" i="1"/>
  <c r="J184" i="1"/>
  <c r="H184" i="1"/>
  <c r="F184" i="1"/>
  <c r="D184" i="1"/>
  <c r="U183" i="1"/>
  <c r="S183" i="1"/>
  <c r="Q183" i="1"/>
  <c r="O183" i="1"/>
  <c r="J183" i="1"/>
  <c r="H183" i="1"/>
  <c r="F183" i="1"/>
  <c r="D183" i="1"/>
  <c r="U182" i="1"/>
  <c r="S182" i="1"/>
  <c r="Q182" i="1"/>
  <c r="O182" i="1"/>
  <c r="J182" i="1"/>
  <c r="H182" i="1"/>
  <c r="F182" i="1"/>
  <c r="D182" i="1"/>
  <c r="U181" i="1"/>
  <c r="S181" i="1"/>
  <c r="Q181" i="1"/>
  <c r="O181" i="1"/>
  <c r="J181" i="1"/>
  <c r="H181" i="1"/>
  <c r="F181" i="1"/>
  <c r="D181" i="1"/>
  <c r="U180" i="1"/>
  <c r="S180" i="1"/>
  <c r="Q180" i="1"/>
  <c r="O180" i="1"/>
  <c r="J180" i="1"/>
  <c r="H180" i="1"/>
  <c r="F180" i="1"/>
  <c r="D180" i="1"/>
  <c r="U179" i="1"/>
  <c r="S179" i="1"/>
  <c r="Q179" i="1"/>
  <c r="O179" i="1"/>
  <c r="J179" i="1"/>
  <c r="H179" i="1"/>
  <c r="F179" i="1"/>
  <c r="D179" i="1"/>
  <c r="U178" i="1"/>
  <c r="S178" i="1"/>
  <c r="Q178" i="1"/>
  <c r="O178" i="1"/>
  <c r="J178" i="1"/>
  <c r="H178" i="1"/>
  <c r="F178" i="1"/>
  <c r="D178" i="1"/>
  <c r="U177" i="1"/>
  <c r="S177" i="1"/>
  <c r="Q177" i="1"/>
  <c r="O177" i="1"/>
  <c r="J177" i="1"/>
  <c r="H177" i="1"/>
  <c r="F177" i="1"/>
  <c r="D177" i="1"/>
  <c r="U176" i="1"/>
  <c r="S176" i="1"/>
  <c r="Q176" i="1"/>
  <c r="O176" i="1"/>
  <c r="J176" i="1"/>
  <c r="H176" i="1"/>
  <c r="F176" i="1"/>
  <c r="D176" i="1"/>
  <c r="U175" i="1"/>
  <c r="S175" i="1"/>
  <c r="Q175" i="1"/>
  <c r="O175" i="1"/>
  <c r="J175" i="1"/>
  <c r="H175" i="1"/>
  <c r="F175" i="1"/>
  <c r="D175" i="1"/>
  <c r="U174" i="1"/>
  <c r="S174" i="1"/>
  <c r="Q174" i="1"/>
  <c r="O174" i="1"/>
  <c r="J174" i="1"/>
  <c r="H174" i="1"/>
  <c r="F174" i="1"/>
  <c r="D174" i="1"/>
  <c r="U173" i="1"/>
  <c r="S173" i="1"/>
  <c r="Q173" i="1"/>
  <c r="O173" i="1"/>
  <c r="J173" i="1"/>
  <c r="H173" i="1"/>
  <c r="F173" i="1"/>
  <c r="D173" i="1"/>
  <c r="U172" i="1"/>
  <c r="S172" i="1"/>
  <c r="Q172" i="1"/>
  <c r="O172" i="1"/>
  <c r="J172" i="1"/>
  <c r="H172" i="1"/>
  <c r="F172" i="1"/>
  <c r="D172" i="1"/>
  <c r="U171" i="1"/>
  <c r="S171" i="1"/>
  <c r="Q171" i="1"/>
  <c r="O171" i="1"/>
  <c r="J171" i="1"/>
  <c r="H171" i="1"/>
  <c r="F171" i="1"/>
  <c r="D171" i="1"/>
  <c r="U170" i="1"/>
  <c r="S170" i="1"/>
  <c r="Q170" i="1"/>
  <c r="O170" i="1"/>
  <c r="J170" i="1"/>
  <c r="H170" i="1"/>
  <c r="F170" i="1"/>
  <c r="D170" i="1"/>
  <c r="U169" i="1"/>
  <c r="S169" i="1"/>
  <c r="Q169" i="1"/>
  <c r="O169" i="1"/>
  <c r="J169" i="1"/>
  <c r="H169" i="1"/>
  <c r="F169" i="1"/>
  <c r="D169" i="1"/>
  <c r="U168" i="1"/>
  <c r="S168" i="1"/>
  <c r="Q168" i="1"/>
  <c r="O168" i="1"/>
  <c r="J168" i="1"/>
  <c r="H168" i="1"/>
  <c r="F168" i="1"/>
  <c r="D168" i="1"/>
  <c r="U167" i="1"/>
  <c r="S167" i="1"/>
  <c r="Q167" i="1"/>
  <c r="O167" i="1"/>
  <c r="J167" i="1"/>
  <c r="H167" i="1"/>
  <c r="F167" i="1"/>
  <c r="D167" i="1"/>
  <c r="U166" i="1"/>
  <c r="S166" i="1"/>
  <c r="Q166" i="1"/>
  <c r="O166" i="1"/>
  <c r="J166" i="1"/>
  <c r="H166" i="1"/>
  <c r="F166" i="1"/>
  <c r="D166" i="1"/>
  <c r="U165" i="1"/>
  <c r="S165" i="1"/>
  <c r="Q165" i="1"/>
  <c r="O165" i="1"/>
  <c r="J165" i="1"/>
  <c r="H165" i="1"/>
  <c r="F165" i="1"/>
  <c r="D165" i="1"/>
  <c r="U164" i="1"/>
  <c r="S164" i="1"/>
  <c r="Q164" i="1"/>
  <c r="O164" i="1"/>
  <c r="J164" i="1"/>
  <c r="H164" i="1"/>
  <c r="F164" i="1"/>
  <c r="D164" i="1"/>
  <c r="U163" i="1"/>
  <c r="S163" i="1"/>
  <c r="Q163" i="1"/>
  <c r="O163" i="1"/>
  <c r="J163" i="1"/>
  <c r="H163" i="1"/>
  <c r="F163" i="1"/>
  <c r="D163" i="1"/>
  <c r="U162" i="1"/>
  <c r="S162" i="1"/>
  <c r="Q162" i="1"/>
  <c r="O162" i="1"/>
  <c r="J162" i="1"/>
  <c r="H162" i="1"/>
  <c r="F162" i="1"/>
  <c r="D162" i="1"/>
  <c r="U161" i="1"/>
  <c r="S161" i="1"/>
  <c r="Q161" i="1"/>
  <c r="O161" i="1"/>
  <c r="J161" i="1"/>
  <c r="H161" i="1"/>
  <c r="F161" i="1"/>
  <c r="D161" i="1"/>
  <c r="U160" i="1"/>
  <c r="S160" i="1"/>
  <c r="Q160" i="1"/>
  <c r="O160" i="1"/>
  <c r="J160" i="1"/>
  <c r="H160" i="1"/>
  <c r="F160" i="1"/>
  <c r="D160" i="1"/>
  <c r="U159" i="1"/>
  <c r="S159" i="1"/>
  <c r="Q159" i="1"/>
  <c r="O159" i="1"/>
  <c r="J159" i="1"/>
  <c r="H159" i="1"/>
  <c r="F159" i="1"/>
  <c r="D159" i="1"/>
  <c r="U158" i="1"/>
  <c r="S158" i="1"/>
  <c r="Q158" i="1"/>
  <c r="O158" i="1"/>
  <c r="J158" i="1"/>
  <c r="H158" i="1"/>
  <c r="F158" i="1"/>
  <c r="D158" i="1"/>
  <c r="U157" i="1"/>
  <c r="S157" i="1"/>
  <c r="Q157" i="1"/>
  <c r="O157" i="1"/>
  <c r="J157" i="1"/>
  <c r="H157" i="1"/>
  <c r="F157" i="1"/>
  <c r="D157" i="1"/>
  <c r="U156" i="1"/>
  <c r="S156" i="1"/>
  <c r="Q156" i="1"/>
  <c r="O156" i="1"/>
  <c r="J156" i="1"/>
  <c r="H156" i="1"/>
  <c r="F156" i="1"/>
  <c r="D156" i="1"/>
  <c r="U155" i="1"/>
  <c r="S155" i="1"/>
  <c r="Q155" i="1"/>
  <c r="O155" i="1"/>
  <c r="J155" i="1"/>
  <c r="H155" i="1"/>
  <c r="F155" i="1"/>
  <c r="D155" i="1"/>
  <c r="U154" i="1"/>
  <c r="S154" i="1"/>
  <c r="Q154" i="1"/>
  <c r="O154" i="1"/>
  <c r="J154" i="1"/>
  <c r="H154" i="1"/>
  <c r="F154" i="1"/>
  <c r="D154" i="1"/>
  <c r="U153" i="1"/>
  <c r="S153" i="1"/>
  <c r="Q153" i="1"/>
  <c r="O153" i="1"/>
  <c r="J153" i="1"/>
  <c r="H153" i="1"/>
  <c r="F153" i="1"/>
  <c r="D153" i="1"/>
  <c r="U152" i="1"/>
  <c r="S152" i="1"/>
  <c r="Q152" i="1"/>
  <c r="O152" i="1"/>
  <c r="J152" i="1"/>
  <c r="H152" i="1"/>
  <c r="F152" i="1"/>
  <c r="D152" i="1"/>
  <c r="U151" i="1"/>
  <c r="S151" i="1"/>
  <c r="Q151" i="1"/>
  <c r="O151" i="1"/>
  <c r="J151" i="1"/>
  <c r="H151" i="1"/>
  <c r="F151" i="1"/>
  <c r="D151" i="1"/>
  <c r="U150" i="1"/>
  <c r="S150" i="1"/>
  <c r="Q150" i="1"/>
  <c r="O150" i="1"/>
  <c r="J150" i="1"/>
  <c r="H150" i="1"/>
  <c r="F150" i="1"/>
  <c r="D150" i="1"/>
  <c r="U149" i="1"/>
  <c r="S149" i="1"/>
  <c r="Q149" i="1"/>
  <c r="O149" i="1"/>
  <c r="J149" i="1"/>
  <c r="H149" i="1"/>
  <c r="F149" i="1"/>
  <c r="D149" i="1"/>
  <c r="U148" i="1"/>
  <c r="S148" i="1"/>
  <c r="Q148" i="1"/>
  <c r="O148" i="1"/>
  <c r="J148" i="1"/>
  <c r="H148" i="1"/>
  <c r="F148" i="1"/>
  <c r="D148" i="1"/>
  <c r="U147" i="1"/>
  <c r="S147" i="1"/>
  <c r="Q147" i="1"/>
  <c r="O147" i="1"/>
  <c r="J147" i="1"/>
  <c r="H147" i="1"/>
  <c r="F147" i="1"/>
  <c r="D147" i="1"/>
  <c r="U146" i="1"/>
  <c r="S146" i="1"/>
  <c r="Q146" i="1"/>
  <c r="O146" i="1"/>
  <c r="J146" i="1"/>
  <c r="H146" i="1"/>
  <c r="F146" i="1"/>
  <c r="D146" i="1"/>
  <c r="U145" i="1"/>
  <c r="S145" i="1"/>
  <c r="Q145" i="1"/>
  <c r="O145" i="1"/>
  <c r="J145" i="1"/>
  <c r="H145" i="1"/>
  <c r="F145" i="1"/>
  <c r="D145" i="1"/>
  <c r="U144" i="1"/>
  <c r="S144" i="1"/>
  <c r="Q144" i="1"/>
  <c r="O144" i="1"/>
  <c r="J144" i="1"/>
  <c r="H144" i="1"/>
  <c r="F144" i="1"/>
  <c r="D144" i="1"/>
  <c r="U143" i="1"/>
  <c r="S143" i="1"/>
  <c r="Q143" i="1"/>
  <c r="O143" i="1"/>
  <c r="J143" i="1"/>
  <c r="H143" i="1"/>
  <c r="F143" i="1"/>
  <c r="D143" i="1"/>
  <c r="U142" i="1"/>
  <c r="S142" i="1"/>
  <c r="Q142" i="1"/>
  <c r="O142" i="1"/>
  <c r="J142" i="1"/>
  <c r="H142" i="1"/>
  <c r="F142" i="1"/>
  <c r="D142" i="1"/>
  <c r="U141" i="1"/>
  <c r="S141" i="1"/>
  <c r="Q141" i="1"/>
  <c r="O141" i="1"/>
  <c r="J141" i="1"/>
  <c r="H141" i="1"/>
  <c r="F141" i="1"/>
  <c r="D141" i="1"/>
  <c r="U140" i="1"/>
  <c r="S140" i="1"/>
  <c r="Q140" i="1"/>
  <c r="O140" i="1"/>
  <c r="J140" i="1"/>
  <c r="H140" i="1"/>
  <c r="F140" i="1"/>
  <c r="D140" i="1"/>
  <c r="U139" i="1"/>
  <c r="S139" i="1"/>
  <c r="Q139" i="1"/>
  <c r="O139" i="1"/>
  <c r="J139" i="1"/>
  <c r="H139" i="1"/>
  <c r="F139" i="1"/>
  <c r="D139" i="1"/>
  <c r="U138" i="1"/>
  <c r="S138" i="1"/>
  <c r="Q138" i="1"/>
  <c r="O138" i="1"/>
  <c r="J138" i="1"/>
  <c r="H138" i="1"/>
  <c r="F138" i="1"/>
  <c r="D138" i="1"/>
  <c r="U137" i="1"/>
  <c r="S137" i="1"/>
  <c r="Q137" i="1"/>
  <c r="O137" i="1"/>
  <c r="J137" i="1"/>
  <c r="H137" i="1"/>
  <c r="F137" i="1"/>
  <c r="D137" i="1"/>
  <c r="U136" i="1"/>
  <c r="S136" i="1"/>
  <c r="Q136" i="1"/>
  <c r="O136" i="1"/>
  <c r="J136" i="1"/>
  <c r="H136" i="1"/>
  <c r="F136" i="1"/>
  <c r="D136" i="1"/>
  <c r="U135" i="1"/>
  <c r="S135" i="1"/>
  <c r="Q135" i="1"/>
  <c r="O135" i="1"/>
  <c r="J135" i="1"/>
  <c r="H135" i="1"/>
  <c r="F135" i="1"/>
  <c r="D135" i="1"/>
  <c r="U134" i="1"/>
  <c r="S134" i="1"/>
  <c r="Q134" i="1"/>
  <c r="O134" i="1"/>
  <c r="J134" i="1"/>
  <c r="H134" i="1"/>
  <c r="F134" i="1"/>
  <c r="D134" i="1"/>
  <c r="U133" i="1"/>
  <c r="S133" i="1"/>
  <c r="Q133" i="1"/>
  <c r="O133" i="1"/>
  <c r="J133" i="1"/>
  <c r="H133" i="1"/>
  <c r="F133" i="1"/>
  <c r="D133" i="1"/>
  <c r="U132" i="1"/>
  <c r="S132" i="1"/>
  <c r="Q132" i="1"/>
  <c r="O132" i="1"/>
  <c r="J132" i="1"/>
  <c r="H132" i="1"/>
  <c r="F132" i="1"/>
  <c r="D132" i="1"/>
  <c r="U131" i="1"/>
  <c r="S131" i="1"/>
  <c r="Q131" i="1"/>
  <c r="O131" i="1"/>
  <c r="J131" i="1"/>
  <c r="H131" i="1"/>
  <c r="F131" i="1"/>
  <c r="D131" i="1"/>
  <c r="U130" i="1"/>
  <c r="S130" i="1"/>
  <c r="Q130" i="1"/>
  <c r="O130" i="1"/>
  <c r="J130" i="1"/>
  <c r="H130" i="1"/>
  <c r="F130" i="1"/>
  <c r="D130" i="1"/>
  <c r="U129" i="1"/>
  <c r="S129" i="1"/>
  <c r="Q129" i="1"/>
  <c r="O129" i="1"/>
  <c r="J129" i="1"/>
  <c r="H129" i="1"/>
  <c r="F129" i="1"/>
  <c r="D129" i="1"/>
  <c r="U128" i="1"/>
  <c r="S128" i="1"/>
  <c r="Q128" i="1"/>
  <c r="O128" i="1"/>
  <c r="J128" i="1"/>
  <c r="H128" i="1"/>
  <c r="F128" i="1"/>
  <c r="D128" i="1"/>
  <c r="U127" i="1"/>
  <c r="S127" i="1"/>
  <c r="Q127" i="1"/>
  <c r="O127" i="1"/>
  <c r="J127" i="1"/>
  <c r="H127" i="1"/>
  <c r="F127" i="1"/>
  <c r="D127" i="1"/>
  <c r="U126" i="1"/>
  <c r="S126" i="1"/>
  <c r="Q126" i="1"/>
  <c r="O126" i="1"/>
  <c r="J126" i="1"/>
  <c r="H126" i="1"/>
  <c r="F126" i="1"/>
  <c r="D126" i="1"/>
  <c r="U125" i="1"/>
  <c r="S125" i="1"/>
  <c r="Q125" i="1"/>
  <c r="O125" i="1"/>
  <c r="J125" i="1"/>
  <c r="H125" i="1"/>
  <c r="F125" i="1"/>
  <c r="D125" i="1"/>
  <c r="U124" i="1"/>
  <c r="S124" i="1"/>
  <c r="Q124" i="1"/>
  <c r="O124" i="1"/>
  <c r="J124" i="1"/>
  <c r="H124" i="1"/>
  <c r="F124" i="1"/>
  <c r="D124" i="1"/>
  <c r="U123" i="1"/>
  <c r="S123" i="1"/>
  <c r="Q123" i="1"/>
  <c r="O123" i="1"/>
  <c r="J123" i="1"/>
  <c r="H123" i="1"/>
  <c r="F123" i="1"/>
  <c r="D123" i="1"/>
  <c r="U122" i="1"/>
  <c r="S122" i="1"/>
  <c r="Q122" i="1"/>
  <c r="O122" i="1"/>
  <c r="J122" i="1"/>
  <c r="H122" i="1"/>
  <c r="F122" i="1"/>
  <c r="D122" i="1"/>
  <c r="U121" i="1"/>
  <c r="S121" i="1"/>
  <c r="Q121" i="1"/>
  <c r="O121" i="1"/>
  <c r="J121" i="1"/>
  <c r="H121" i="1"/>
  <c r="F121" i="1"/>
  <c r="D121" i="1"/>
  <c r="U120" i="1"/>
  <c r="S120" i="1"/>
  <c r="Q120" i="1"/>
  <c r="O120" i="1"/>
  <c r="J120" i="1"/>
  <c r="H120" i="1"/>
  <c r="F120" i="1"/>
  <c r="D120" i="1"/>
  <c r="U119" i="1"/>
  <c r="S119" i="1"/>
  <c r="Q119" i="1"/>
  <c r="O119" i="1"/>
  <c r="J119" i="1"/>
  <c r="H119" i="1"/>
  <c r="F119" i="1"/>
  <c r="D119" i="1"/>
  <c r="U118" i="1"/>
  <c r="S118" i="1"/>
  <c r="Q118" i="1"/>
  <c r="O118" i="1"/>
  <c r="J118" i="1"/>
  <c r="H118" i="1"/>
  <c r="F118" i="1"/>
  <c r="D118" i="1"/>
  <c r="U117" i="1"/>
  <c r="S117" i="1"/>
  <c r="Q117" i="1"/>
  <c r="O117" i="1"/>
  <c r="J117" i="1"/>
  <c r="H117" i="1"/>
  <c r="F117" i="1"/>
  <c r="D117" i="1"/>
  <c r="U116" i="1"/>
  <c r="S116" i="1"/>
  <c r="Q116" i="1"/>
  <c r="O116" i="1"/>
  <c r="J116" i="1"/>
  <c r="H116" i="1"/>
  <c r="F116" i="1"/>
  <c r="D116" i="1"/>
  <c r="U115" i="1"/>
  <c r="S115" i="1"/>
  <c r="Q115" i="1"/>
  <c r="O115" i="1"/>
  <c r="J115" i="1"/>
  <c r="H115" i="1"/>
  <c r="F115" i="1"/>
  <c r="D115" i="1"/>
  <c r="U114" i="1"/>
  <c r="S114" i="1"/>
  <c r="Q114" i="1"/>
  <c r="O114" i="1"/>
  <c r="J114" i="1"/>
  <c r="H114" i="1"/>
  <c r="F114" i="1"/>
  <c r="D114" i="1"/>
  <c r="U113" i="1"/>
  <c r="S113" i="1"/>
  <c r="Q113" i="1"/>
  <c r="O113" i="1"/>
  <c r="J113" i="1"/>
  <c r="H113" i="1"/>
  <c r="F113" i="1"/>
  <c r="D113" i="1"/>
  <c r="U112" i="1"/>
  <c r="S112" i="1"/>
  <c r="Q112" i="1"/>
  <c r="O112" i="1"/>
  <c r="J112" i="1"/>
  <c r="H112" i="1"/>
  <c r="F112" i="1"/>
  <c r="D112" i="1"/>
  <c r="U111" i="1"/>
  <c r="S111" i="1"/>
  <c r="Q111" i="1"/>
  <c r="O111" i="1"/>
  <c r="J111" i="1"/>
  <c r="H111" i="1"/>
  <c r="F111" i="1"/>
  <c r="D111" i="1"/>
  <c r="U110" i="1"/>
  <c r="S110" i="1"/>
  <c r="Q110" i="1"/>
  <c r="O110" i="1"/>
  <c r="J110" i="1"/>
  <c r="H110" i="1"/>
  <c r="F110" i="1"/>
  <c r="D110" i="1"/>
  <c r="U109" i="1"/>
  <c r="S109" i="1"/>
  <c r="Q109" i="1"/>
  <c r="O109" i="1"/>
  <c r="J109" i="1"/>
  <c r="H109" i="1"/>
  <c r="F109" i="1"/>
  <c r="D109" i="1"/>
  <c r="U108" i="1"/>
  <c r="S108" i="1"/>
  <c r="Q108" i="1"/>
  <c r="O108" i="1"/>
  <c r="J108" i="1"/>
  <c r="H108" i="1"/>
  <c r="F108" i="1"/>
  <c r="D108" i="1"/>
  <c r="U107" i="1"/>
  <c r="S107" i="1"/>
  <c r="Q107" i="1"/>
  <c r="O107" i="1"/>
  <c r="J107" i="1"/>
  <c r="H107" i="1"/>
  <c r="F107" i="1"/>
  <c r="D107" i="1"/>
  <c r="U106" i="1"/>
  <c r="S106" i="1"/>
  <c r="Q106" i="1"/>
  <c r="O106" i="1"/>
  <c r="J106" i="1"/>
  <c r="H106" i="1"/>
  <c r="F106" i="1"/>
  <c r="D106" i="1"/>
  <c r="U105" i="1"/>
  <c r="S105" i="1"/>
  <c r="Q105" i="1"/>
  <c r="O105" i="1"/>
  <c r="J105" i="1"/>
  <c r="H105" i="1"/>
  <c r="F105" i="1"/>
  <c r="D105" i="1"/>
  <c r="U104" i="1"/>
  <c r="S104" i="1"/>
  <c r="Q104" i="1"/>
  <c r="O104" i="1"/>
  <c r="J104" i="1"/>
  <c r="H104" i="1"/>
  <c r="F104" i="1"/>
  <c r="D104" i="1"/>
  <c r="U103" i="1"/>
  <c r="S103" i="1"/>
  <c r="Q103" i="1"/>
  <c r="O103" i="1"/>
  <c r="J103" i="1"/>
  <c r="H103" i="1"/>
  <c r="F103" i="1"/>
  <c r="D103" i="1"/>
  <c r="U102" i="1"/>
  <c r="S102" i="1"/>
  <c r="Q102" i="1"/>
  <c r="O102" i="1"/>
  <c r="J102" i="1"/>
  <c r="H102" i="1"/>
  <c r="F102" i="1"/>
  <c r="D102" i="1"/>
  <c r="U101" i="1"/>
  <c r="S101" i="1"/>
  <c r="Q101" i="1"/>
  <c r="O101" i="1"/>
  <c r="J101" i="1"/>
  <c r="H101" i="1"/>
  <c r="F101" i="1"/>
  <c r="D101" i="1"/>
  <c r="U100" i="1"/>
  <c r="S100" i="1"/>
  <c r="Q100" i="1"/>
  <c r="O100" i="1"/>
  <c r="J100" i="1"/>
  <c r="H100" i="1"/>
  <c r="F100" i="1"/>
  <c r="D100" i="1"/>
  <c r="U99" i="1"/>
  <c r="S99" i="1"/>
  <c r="Q99" i="1"/>
  <c r="O99" i="1"/>
  <c r="J99" i="1"/>
  <c r="H99" i="1"/>
  <c r="F99" i="1"/>
  <c r="D99" i="1"/>
  <c r="U98" i="1"/>
  <c r="S98" i="1"/>
  <c r="Q98" i="1"/>
  <c r="O98" i="1"/>
  <c r="J98" i="1"/>
  <c r="H98" i="1"/>
  <c r="F98" i="1"/>
  <c r="D98" i="1"/>
  <c r="U97" i="1"/>
  <c r="S97" i="1"/>
  <c r="Q97" i="1"/>
  <c r="O97" i="1"/>
  <c r="J97" i="1"/>
  <c r="H97" i="1"/>
  <c r="F97" i="1"/>
  <c r="D97" i="1"/>
  <c r="U96" i="1"/>
  <c r="S96" i="1"/>
  <c r="Q96" i="1"/>
  <c r="O96" i="1"/>
  <c r="J96" i="1"/>
  <c r="H96" i="1"/>
  <c r="F96" i="1"/>
  <c r="D96" i="1"/>
  <c r="U95" i="1"/>
  <c r="S95" i="1"/>
  <c r="Q95" i="1"/>
  <c r="O95" i="1"/>
  <c r="J95" i="1"/>
  <c r="H95" i="1"/>
  <c r="F95" i="1"/>
  <c r="D95" i="1"/>
  <c r="U94" i="1"/>
  <c r="S94" i="1"/>
  <c r="Q94" i="1"/>
  <c r="O94" i="1"/>
  <c r="J94" i="1"/>
  <c r="H94" i="1"/>
  <c r="F94" i="1"/>
  <c r="D94" i="1"/>
  <c r="U93" i="1"/>
  <c r="S93" i="1"/>
  <c r="Q93" i="1"/>
  <c r="O93" i="1"/>
  <c r="J93" i="1"/>
  <c r="H93" i="1"/>
  <c r="F93" i="1"/>
  <c r="D93" i="1"/>
  <c r="U92" i="1"/>
  <c r="S92" i="1"/>
  <c r="Q92" i="1"/>
  <c r="O92" i="1"/>
  <c r="J92" i="1"/>
  <c r="H92" i="1"/>
  <c r="F92" i="1"/>
  <c r="D92" i="1"/>
  <c r="U91" i="1"/>
  <c r="S91" i="1"/>
  <c r="Q91" i="1"/>
  <c r="O91" i="1"/>
  <c r="J91" i="1"/>
  <c r="H91" i="1"/>
  <c r="F91" i="1"/>
  <c r="D91" i="1"/>
  <c r="U90" i="1"/>
  <c r="S90" i="1"/>
  <c r="Q90" i="1"/>
  <c r="O90" i="1"/>
  <c r="J90" i="1"/>
  <c r="H90" i="1"/>
  <c r="F90" i="1"/>
  <c r="D90" i="1"/>
  <c r="U89" i="1"/>
  <c r="S89" i="1"/>
  <c r="Q89" i="1"/>
  <c r="O89" i="1"/>
  <c r="J89" i="1"/>
  <c r="H89" i="1"/>
  <c r="F89" i="1"/>
  <c r="D89" i="1"/>
  <c r="U88" i="1"/>
  <c r="S88" i="1"/>
  <c r="Q88" i="1"/>
  <c r="O88" i="1"/>
  <c r="J88" i="1"/>
  <c r="H88" i="1"/>
  <c r="F88" i="1"/>
  <c r="D88" i="1"/>
  <c r="U87" i="1"/>
  <c r="S87" i="1"/>
  <c r="Q87" i="1"/>
  <c r="O87" i="1"/>
  <c r="J87" i="1"/>
  <c r="H87" i="1"/>
  <c r="F87" i="1"/>
  <c r="D87" i="1"/>
  <c r="U86" i="1"/>
  <c r="S86" i="1"/>
  <c r="Q86" i="1"/>
  <c r="O86" i="1"/>
  <c r="J86" i="1"/>
  <c r="H86" i="1"/>
  <c r="F86" i="1"/>
  <c r="D86" i="1"/>
  <c r="U85" i="1"/>
  <c r="S85" i="1"/>
  <c r="Q85" i="1"/>
  <c r="O85" i="1"/>
  <c r="J85" i="1"/>
  <c r="H85" i="1"/>
  <c r="F85" i="1"/>
  <c r="D85" i="1"/>
  <c r="U84" i="1"/>
  <c r="S84" i="1"/>
  <c r="Q84" i="1"/>
  <c r="O84" i="1"/>
  <c r="J84" i="1"/>
  <c r="H84" i="1"/>
  <c r="F84" i="1"/>
  <c r="D84" i="1"/>
  <c r="U83" i="1"/>
  <c r="S83" i="1"/>
  <c r="Q83" i="1"/>
  <c r="O83" i="1"/>
  <c r="J83" i="1"/>
  <c r="H83" i="1"/>
  <c r="F83" i="1"/>
  <c r="D83" i="1"/>
  <c r="U82" i="1"/>
  <c r="S82" i="1"/>
  <c r="Q82" i="1"/>
  <c r="O82" i="1"/>
  <c r="J82" i="1"/>
  <c r="H82" i="1"/>
  <c r="F82" i="1"/>
  <c r="D82" i="1"/>
  <c r="U81" i="1"/>
  <c r="S81" i="1"/>
  <c r="Q81" i="1"/>
  <c r="O81" i="1"/>
  <c r="J81" i="1"/>
  <c r="H81" i="1"/>
  <c r="F81" i="1"/>
  <c r="D81" i="1"/>
  <c r="U80" i="1"/>
  <c r="S80" i="1"/>
  <c r="Q80" i="1"/>
  <c r="O80" i="1"/>
  <c r="J80" i="1"/>
  <c r="H80" i="1"/>
  <c r="F80" i="1"/>
  <c r="D80" i="1"/>
  <c r="U79" i="1"/>
  <c r="S79" i="1"/>
  <c r="Q79" i="1"/>
  <c r="O79" i="1"/>
  <c r="J79" i="1"/>
  <c r="H79" i="1"/>
  <c r="F79" i="1"/>
  <c r="D79" i="1"/>
  <c r="U78" i="1"/>
  <c r="S78" i="1"/>
  <c r="Q78" i="1"/>
  <c r="O78" i="1"/>
  <c r="J78" i="1"/>
  <c r="H78" i="1"/>
  <c r="F78" i="1"/>
  <c r="D78" i="1"/>
  <c r="U77" i="1"/>
  <c r="S77" i="1"/>
  <c r="Q77" i="1"/>
  <c r="O77" i="1"/>
  <c r="J77" i="1"/>
  <c r="H77" i="1"/>
  <c r="F77" i="1"/>
  <c r="D77" i="1"/>
  <c r="U76" i="1"/>
  <c r="S76" i="1"/>
  <c r="Q76" i="1"/>
  <c r="O76" i="1"/>
  <c r="J76" i="1"/>
  <c r="H76" i="1"/>
  <c r="F76" i="1"/>
  <c r="D76" i="1"/>
  <c r="U75" i="1"/>
  <c r="S75" i="1"/>
  <c r="Q75" i="1"/>
  <c r="O75" i="1"/>
  <c r="J75" i="1"/>
  <c r="H75" i="1"/>
  <c r="F75" i="1"/>
  <c r="D75" i="1"/>
  <c r="U74" i="1"/>
  <c r="S74" i="1"/>
  <c r="Q74" i="1"/>
  <c r="O74" i="1"/>
  <c r="J74" i="1"/>
  <c r="H74" i="1"/>
  <c r="F74" i="1"/>
  <c r="D74" i="1"/>
  <c r="U73" i="1"/>
  <c r="S73" i="1"/>
  <c r="Q73" i="1"/>
  <c r="O73" i="1"/>
  <c r="J73" i="1"/>
  <c r="H73" i="1"/>
  <c r="F73" i="1"/>
  <c r="D73" i="1"/>
  <c r="U72" i="1"/>
  <c r="S72" i="1"/>
  <c r="Q72" i="1"/>
  <c r="O72" i="1"/>
  <c r="J72" i="1"/>
  <c r="H72" i="1"/>
  <c r="F72" i="1"/>
  <c r="D72" i="1"/>
  <c r="U71" i="1"/>
  <c r="S71" i="1"/>
  <c r="Q71" i="1"/>
  <c r="O71" i="1"/>
  <c r="J71" i="1"/>
  <c r="H71" i="1"/>
  <c r="F71" i="1"/>
  <c r="D71" i="1"/>
  <c r="U70" i="1"/>
  <c r="S70" i="1"/>
  <c r="Q70" i="1"/>
  <c r="O70" i="1"/>
  <c r="J70" i="1"/>
  <c r="H70" i="1"/>
  <c r="F70" i="1"/>
  <c r="D70" i="1"/>
  <c r="U69" i="1"/>
  <c r="S69" i="1"/>
  <c r="Q69" i="1"/>
  <c r="O69" i="1"/>
  <c r="J69" i="1"/>
  <c r="H69" i="1"/>
  <c r="F69" i="1"/>
  <c r="D69" i="1"/>
  <c r="U68" i="1"/>
  <c r="S68" i="1"/>
  <c r="Q68" i="1"/>
  <c r="O68" i="1"/>
  <c r="J68" i="1"/>
  <c r="H68" i="1"/>
  <c r="F68" i="1"/>
  <c r="D68" i="1"/>
  <c r="U67" i="1"/>
  <c r="S67" i="1"/>
  <c r="Q67" i="1"/>
  <c r="O67" i="1"/>
  <c r="J67" i="1"/>
  <c r="H67" i="1"/>
  <c r="F67" i="1"/>
  <c r="D67" i="1"/>
  <c r="U66" i="1"/>
  <c r="S66" i="1"/>
  <c r="Q66" i="1"/>
  <c r="O66" i="1"/>
  <c r="J66" i="1"/>
  <c r="H66" i="1"/>
  <c r="F66" i="1"/>
  <c r="D66" i="1"/>
  <c r="U65" i="1"/>
  <c r="S65" i="1"/>
  <c r="Q65" i="1"/>
  <c r="O65" i="1"/>
  <c r="J65" i="1"/>
  <c r="H65" i="1"/>
  <c r="F65" i="1"/>
  <c r="D65" i="1"/>
  <c r="U64" i="1"/>
  <c r="S64" i="1"/>
  <c r="Q64" i="1"/>
  <c r="O64" i="1"/>
  <c r="J64" i="1"/>
  <c r="H64" i="1"/>
  <c r="F64" i="1"/>
  <c r="D64" i="1"/>
  <c r="U63" i="1"/>
  <c r="S63" i="1"/>
  <c r="Q63" i="1"/>
  <c r="O63" i="1"/>
  <c r="J63" i="1"/>
  <c r="H63" i="1"/>
  <c r="F63" i="1"/>
  <c r="D63" i="1"/>
  <c r="U62" i="1"/>
  <c r="S62" i="1"/>
  <c r="Q62" i="1"/>
  <c r="O62" i="1"/>
  <c r="J62" i="1"/>
  <c r="H62" i="1"/>
  <c r="F62" i="1"/>
  <c r="D62" i="1"/>
  <c r="U61" i="1"/>
  <c r="S61" i="1"/>
  <c r="Q61" i="1"/>
  <c r="O61" i="1"/>
  <c r="J61" i="1"/>
  <c r="H61" i="1"/>
  <c r="F61" i="1"/>
  <c r="D61" i="1"/>
  <c r="U60" i="1"/>
  <c r="S60" i="1"/>
  <c r="Q60" i="1"/>
  <c r="O60" i="1"/>
  <c r="J60" i="1"/>
  <c r="H60" i="1"/>
  <c r="F60" i="1"/>
  <c r="D60" i="1"/>
  <c r="U59" i="1"/>
  <c r="S59" i="1"/>
  <c r="Q59" i="1"/>
  <c r="O59" i="1"/>
  <c r="J59" i="1"/>
  <c r="H59" i="1"/>
  <c r="F59" i="1"/>
  <c r="D59" i="1"/>
  <c r="U58" i="1"/>
  <c r="S58" i="1"/>
  <c r="Q58" i="1"/>
  <c r="O58" i="1"/>
  <c r="J58" i="1"/>
  <c r="H58" i="1"/>
  <c r="F58" i="1"/>
  <c r="D58" i="1"/>
  <c r="U57" i="1"/>
  <c r="S57" i="1"/>
  <c r="Q57" i="1"/>
  <c r="O57" i="1"/>
  <c r="J57" i="1"/>
  <c r="H57" i="1"/>
  <c r="F57" i="1"/>
  <c r="D57" i="1"/>
  <c r="U56" i="1"/>
  <c r="S56" i="1"/>
  <c r="Q56" i="1"/>
  <c r="O56" i="1"/>
  <c r="J56" i="1"/>
  <c r="H56" i="1"/>
  <c r="F56" i="1"/>
  <c r="D56" i="1"/>
  <c r="U55" i="1"/>
  <c r="S55" i="1"/>
  <c r="Q55" i="1"/>
  <c r="O55" i="1"/>
  <c r="J55" i="1"/>
  <c r="H55" i="1"/>
  <c r="F55" i="1"/>
  <c r="D55" i="1"/>
  <c r="U54" i="1"/>
  <c r="S54" i="1"/>
  <c r="Q54" i="1"/>
  <c r="O54" i="1"/>
  <c r="J54" i="1"/>
  <c r="H54" i="1"/>
  <c r="F54" i="1"/>
  <c r="D54" i="1"/>
  <c r="U53" i="1"/>
  <c r="S53" i="1"/>
  <c r="Q53" i="1"/>
  <c r="O53" i="1"/>
  <c r="J53" i="1"/>
  <c r="H53" i="1"/>
  <c r="F53" i="1"/>
  <c r="D53" i="1"/>
  <c r="U52" i="1"/>
  <c r="S52" i="1"/>
  <c r="Q52" i="1"/>
  <c r="O52" i="1"/>
  <c r="J52" i="1"/>
  <c r="H52" i="1"/>
  <c r="F52" i="1"/>
  <c r="D52" i="1"/>
  <c r="U51" i="1"/>
  <c r="S51" i="1"/>
  <c r="Q51" i="1"/>
  <c r="O51" i="1"/>
  <c r="J51" i="1"/>
  <c r="H51" i="1"/>
  <c r="F51" i="1"/>
  <c r="D51" i="1"/>
  <c r="U50" i="1"/>
  <c r="S50" i="1"/>
  <c r="Q50" i="1"/>
  <c r="O50" i="1"/>
  <c r="J50" i="1"/>
  <c r="H50" i="1"/>
  <c r="F50" i="1"/>
  <c r="D50" i="1"/>
  <c r="U49" i="1"/>
  <c r="S49" i="1"/>
  <c r="Q49" i="1"/>
  <c r="O49" i="1"/>
  <c r="J49" i="1"/>
  <c r="H49" i="1"/>
  <c r="F49" i="1"/>
  <c r="D49" i="1"/>
  <c r="U48" i="1"/>
  <c r="S48" i="1"/>
  <c r="Q48" i="1"/>
  <c r="O48" i="1"/>
  <c r="J48" i="1"/>
  <c r="H48" i="1"/>
  <c r="F48" i="1"/>
  <c r="D48" i="1"/>
  <c r="U47" i="1"/>
  <c r="S47" i="1"/>
  <c r="Q47" i="1"/>
  <c r="O47" i="1"/>
  <c r="J47" i="1"/>
  <c r="H47" i="1"/>
  <c r="F47" i="1"/>
  <c r="D47" i="1"/>
  <c r="U46" i="1"/>
  <c r="S46" i="1"/>
  <c r="Q46" i="1"/>
  <c r="O46" i="1"/>
  <c r="J46" i="1"/>
  <c r="H46" i="1"/>
  <c r="F46" i="1"/>
  <c r="D46" i="1"/>
  <c r="U45" i="1"/>
  <c r="S45" i="1"/>
  <c r="Q45" i="1"/>
  <c r="O45" i="1"/>
  <c r="J45" i="1"/>
  <c r="H45" i="1"/>
  <c r="F45" i="1"/>
  <c r="D45" i="1"/>
  <c r="U44" i="1"/>
  <c r="S44" i="1"/>
  <c r="Q44" i="1"/>
  <c r="O44" i="1"/>
  <c r="J44" i="1"/>
  <c r="H44" i="1"/>
  <c r="F44" i="1"/>
  <c r="D44" i="1"/>
  <c r="U43" i="1"/>
  <c r="S43" i="1"/>
  <c r="Q43" i="1"/>
  <c r="O43" i="1"/>
  <c r="J43" i="1"/>
  <c r="H43" i="1"/>
  <c r="F43" i="1"/>
  <c r="D43" i="1"/>
  <c r="U42" i="1"/>
  <c r="S42" i="1"/>
  <c r="Q42" i="1"/>
  <c r="O42" i="1"/>
  <c r="J42" i="1"/>
  <c r="H42" i="1"/>
  <c r="F42" i="1"/>
  <c r="D42" i="1"/>
  <c r="U41" i="1"/>
  <c r="S41" i="1"/>
  <c r="Q41" i="1"/>
  <c r="O41" i="1"/>
  <c r="J41" i="1"/>
  <c r="H41" i="1"/>
  <c r="F41" i="1"/>
  <c r="D41" i="1"/>
  <c r="U40" i="1"/>
  <c r="S40" i="1"/>
  <c r="Q40" i="1"/>
  <c r="O40" i="1"/>
  <c r="J40" i="1"/>
  <c r="H40" i="1"/>
  <c r="F40" i="1"/>
  <c r="D40" i="1"/>
  <c r="U39" i="1"/>
  <c r="S39" i="1"/>
  <c r="Q39" i="1"/>
  <c r="O39" i="1"/>
  <c r="J39" i="1"/>
  <c r="H39" i="1"/>
  <c r="F39" i="1"/>
  <c r="D39" i="1"/>
  <c r="U38" i="1"/>
  <c r="S38" i="1"/>
  <c r="Q38" i="1"/>
  <c r="O38" i="1"/>
  <c r="J38" i="1"/>
  <c r="H38" i="1"/>
  <c r="F38" i="1"/>
  <c r="D38" i="1"/>
  <c r="U37" i="1"/>
  <c r="S37" i="1"/>
  <c r="Q37" i="1"/>
  <c r="O37" i="1"/>
  <c r="J37" i="1"/>
  <c r="H37" i="1"/>
  <c r="F37" i="1"/>
  <c r="D37" i="1"/>
  <c r="U36" i="1"/>
  <c r="S36" i="1"/>
  <c r="Q36" i="1"/>
  <c r="O36" i="1"/>
  <c r="J36" i="1"/>
  <c r="H36" i="1"/>
  <c r="F36" i="1"/>
  <c r="D36" i="1"/>
  <c r="U35" i="1"/>
  <c r="S35" i="1"/>
  <c r="Q35" i="1"/>
  <c r="O35" i="1"/>
  <c r="J35" i="1"/>
  <c r="H35" i="1"/>
  <c r="F35" i="1"/>
  <c r="D35" i="1"/>
  <c r="U34" i="1"/>
  <c r="S34" i="1"/>
  <c r="Q34" i="1"/>
  <c r="O34" i="1"/>
  <c r="J34" i="1"/>
  <c r="H34" i="1"/>
  <c r="F34" i="1"/>
  <c r="D34" i="1"/>
  <c r="U33" i="1"/>
  <c r="S33" i="1"/>
  <c r="Q33" i="1"/>
  <c r="O33" i="1"/>
  <c r="J33" i="1"/>
  <c r="H33" i="1"/>
  <c r="F33" i="1"/>
  <c r="D33" i="1"/>
  <c r="U32" i="1"/>
  <c r="S32" i="1"/>
  <c r="Q32" i="1"/>
  <c r="O32" i="1"/>
  <c r="J32" i="1"/>
  <c r="H32" i="1"/>
  <c r="F32" i="1"/>
  <c r="D32" i="1"/>
  <c r="U31" i="1"/>
  <c r="S31" i="1"/>
  <c r="Q31" i="1"/>
  <c r="O31" i="1"/>
  <c r="J31" i="1"/>
  <c r="H31" i="1"/>
  <c r="F31" i="1"/>
  <c r="D31" i="1"/>
  <c r="U30" i="1"/>
  <c r="S30" i="1"/>
  <c r="Q30" i="1"/>
  <c r="O30" i="1"/>
  <c r="J30" i="1"/>
  <c r="H30" i="1"/>
  <c r="F30" i="1"/>
  <c r="D30" i="1"/>
  <c r="U29" i="1"/>
  <c r="S29" i="1"/>
  <c r="Q29" i="1"/>
  <c r="O29" i="1"/>
  <c r="J29" i="1"/>
  <c r="H29" i="1"/>
  <c r="F29" i="1"/>
  <c r="D29" i="1"/>
  <c r="U28" i="1"/>
  <c r="S28" i="1"/>
  <c r="Q28" i="1"/>
  <c r="O28" i="1"/>
  <c r="J28" i="1"/>
  <c r="H28" i="1"/>
  <c r="F28" i="1"/>
  <c r="D28" i="1"/>
  <c r="U27" i="1"/>
  <c r="S27" i="1"/>
  <c r="Q27" i="1"/>
  <c r="O27" i="1"/>
  <c r="J27" i="1"/>
  <c r="H27" i="1"/>
  <c r="F27" i="1"/>
  <c r="D27" i="1"/>
  <c r="U26" i="1"/>
  <c r="S26" i="1"/>
  <c r="Q26" i="1"/>
  <c r="O26" i="1"/>
  <c r="J26" i="1"/>
  <c r="H26" i="1"/>
  <c r="F26" i="1"/>
  <c r="D26" i="1"/>
  <c r="U25" i="1"/>
  <c r="S25" i="1"/>
  <c r="Q25" i="1"/>
  <c r="O25" i="1"/>
  <c r="J25" i="1"/>
  <c r="H25" i="1"/>
  <c r="F25" i="1"/>
  <c r="D25" i="1"/>
  <c r="U24" i="1"/>
  <c r="S24" i="1"/>
  <c r="Q24" i="1"/>
  <c r="O24" i="1"/>
  <c r="J24" i="1"/>
  <c r="H24" i="1"/>
  <c r="F24" i="1"/>
  <c r="D24" i="1"/>
  <c r="U23" i="1"/>
  <c r="S23" i="1"/>
  <c r="Q23" i="1"/>
  <c r="O23" i="1"/>
  <c r="J23" i="1"/>
  <c r="H23" i="1"/>
  <c r="F23" i="1"/>
  <c r="D23" i="1"/>
  <c r="U22" i="1"/>
  <c r="S22" i="1"/>
  <c r="Q22" i="1"/>
  <c r="O22" i="1"/>
  <c r="J22" i="1"/>
  <c r="H22" i="1"/>
  <c r="F22" i="1"/>
  <c r="D22" i="1"/>
  <c r="U21" i="1"/>
  <c r="S21" i="1"/>
  <c r="Q21" i="1"/>
  <c r="O21" i="1"/>
  <c r="J21" i="1"/>
  <c r="H21" i="1"/>
  <c r="F21" i="1"/>
  <c r="D21" i="1"/>
  <c r="U20" i="1"/>
  <c r="S20" i="1"/>
  <c r="Q20" i="1"/>
  <c r="O20" i="1"/>
  <c r="J20" i="1"/>
  <c r="H20" i="1"/>
  <c r="F20" i="1"/>
  <c r="D20" i="1"/>
  <c r="U19" i="1"/>
  <c r="S19" i="1"/>
  <c r="Q19" i="1"/>
  <c r="O19" i="1"/>
  <c r="J19" i="1"/>
  <c r="H19" i="1"/>
  <c r="F19" i="1"/>
  <c r="D19" i="1"/>
  <c r="U18" i="1"/>
  <c r="S18" i="1"/>
  <c r="Q18" i="1"/>
  <c r="O18" i="1"/>
  <c r="J18" i="1"/>
  <c r="H18" i="1"/>
  <c r="F18" i="1"/>
  <c r="D18" i="1"/>
  <c r="U17" i="1"/>
  <c r="S17" i="1"/>
  <c r="Q17" i="1"/>
  <c r="O17" i="1"/>
  <c r="J17" i="1"/>
  <c r="H17" i="1"/>
  <c r="F17" i="1"/>
  <c r="D17" i="1"/>
  <c r="U16" i="1"/>
  <c r="S16" i="1"/>
  <c r="Q16" i="1"/>
  <c r="O16" i="1"/>
  <c r="J16" i="1"/>
  <c r="H16" i="1"/>
  <c r="F16" i="1"/>
  <c r="D16" i="1"/>
  <c r="U15" i="1"/>
  <c r="S15" i="1"/>
  <c r="Q15" i="1"/>
  <c r="O15" i="1"/>
  <c r="J15" i="1"/>
  <c r="H15" i="1"/>
  <c r="F15" i="1"/>
  <c r="D15" i="1"/>
  <c r="U14" i="1"/>
  <c r="S14" i="1"/>
  <c r="Q14" i="1"/>
  <c r="O14" i="1"/>
  <c r="J14" i="1"/>
  <c r="H14" i="1"/>
  <c r="F14" i="1"/>
  <c r="D14" i="1"/>
  <c r="U13" i="1"/>
  <c r="S13" i="1"/>
  <c r="Q13" i="1"/>
  <c r="O13" i="1"/>
  <c r="J13" i="1"/>
  <c r="H13" i="1"/>
  <c r="F13" i="1"/>
  <c r="D13" i="1"/>
  <c r="U12" i="1"/>
  <c r="S12" i="1"/>
  <c r="Q12" i="1"/>
  <c r="O12" i="1"/>
  <c r="J12" i="1"/>
  <c r="H12" i="1"/>
  <c r="F12" i="1"/>
  <c r="D12" i="1"/>
  <c r="U11" i="1"/>
  <c r="S11" i="1"/>
  <c r="Q11" i="1"/>
  <c r="O11" i="1"/>
  <c r="J11" i="1"/>
  <c r="H11" i="1"/>
  <c r="F11" i="1"/>
  <c r="D11" i="1"/>
  <c r="U10" i="1"/>
  <c r="S10" i="1"/>
  <c r="Q10" i="1"/>
  <c r="O10" i="1"/>
  <c r="J10" i="1"/>
  <c r="H10" i="1"/>
  <c r="F10" i="1"/>
  <c r="D10" i="1"/>
  <c r="U9" i="1"/>
  <c r="S9" i="1"/>
  <c r="Q9" i="1"/>
  <c r="O9" i="1"/>
  <c r="J9" i="1"/>
  <c r="H9" i="1"/>
  <c r="F9" i="1"/>
  <c r="D9" i="1"/>
  <c r="U8" i="1"/>
  <c r="S8" i="1"/>
  <c r="Q8" i="1"/>
  <c r="O8" i="1"/>
  <c r="J8" i="1"/>
  <c r="H8" i="1"/>
  <c r="F8" i="1"/>
  <c r="D8" i="1"/>
  <c r="U7" i="1"/>
  <c r="S7" i="1"/>
  <c r="Q7" i="1"/>
  <c r="O7" i="1"/>
  <c r="J7" i="1"/>
  <c r="H7" i="1"/>
  <c r="F7" i="1"/>
  <c r="D7" i="1"/>
  <c r="U6" i="1"/>
  <c r="S6" i="1"/>
  <c r="Q6" i="1"/>
  <c r="O6" i="1"/>
  <c r="J6" i="1"/>
  <c r="H6" i="1"/>
  <c r="F6" i="1"/>
  <c r="D6" i="1"/>
  <c r="U5" i="1"/>
  <c r="S5" i="1"/>
  <c r="Q5" i="1"/>
  <c r="O5" i="1"/>
  <c r="J5" i="1"/>
  <c r="H5" i="1"/>
  <c r="F5" i="1"/>
  <c r="D5" i="1"/>
</calcChain>
</file>

<file path=xl/sharedStrings.xml><?xml version="1.0" encoding="utf-8"?>
<sst xmlns="http://schemas.openxmlformats.org/spreadsheetml/2006/main" count="1829" uniqueCount="655">
  <si>
    <t>2023年経済構造実態調査 製造業事業所調査結果（熊本県分）</t>
    <rPh sb="4" eb="5">
      <t>ネン</t>
    </rPh>
    <rPh sb="25" eb="27">
      <t>クマモト</t>
    </rPh>
    <rPh sb="27" eb="28">
      <t>ケン</t>
    </rPh>
    <rPh sb="28" eb="29">
      <t>ブン</t>
    </rPh>
    <phoneticPr fontId="7"/>
  </si>
  <si>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7"/>
  </si>
  <si>
    <t>産業細</t>
    <phoneticPr fontId="7"/>
  </si>
  <si>
    <t>産業細分類名</t>
    <phoneticPr fontId="7"/>
  </si>
  <si>
    <t>事業所数</t>
    <rPh sb="0" eb="4">
      <t>ジギョウショスウ</t>
    </rPh>
    <phoneticPr fontId="7"/>
  </si>
  <si>
    <t>従業者数</t>
    <rPh sb="0" eb="3">
      <t>ジュウギョウシャ</t>
    </rPh>
    <rPh sb="3" eb="4">
      <t>スウ</t>
    </rPh>
    <phoneticPr fontId="7"/>
  </si>
  <si>
    <t>製造品出荷額等</t>
    <rPh sb="0" eb="6">
      <t>セイゾウヒンシュッカガク</t>
    </rPh>
    <rPh sb="6" eb="7">
      <t>トウ</t>
    </rPh>
    <phoneticPr fontId="7"/>
  </si>
  <si>
    <t>付加価値額</t>
    <rPh sb="0" eb="4">
      <t>フカカチ</t>
    </rPh>
    <rPh sb="4" eb="5">
      <t>ガク</t>
    </rPh>
    <phoneticPr fontId="7"/>
  </si>
  <si>
    <t>分類ｺｰﾄﾞ</t>
    <phoneticPr fontId="7"/>
  </si>
  <si>
    <t>構成比</t>
    <rPh sb="0" eb="3">
      <t>コウセイヒ</t>
    </rPh>
    <phoneticPr fontId="7"/>
  </si>
  <si>
    <t>（人）</t>
    <phoneticPr fontId="7"/>
  </si>
  <si>
    <t>（万円）</t>
    <phoneticPr fontId="7"/>
  </si>
  <si>
    <t>（万円）</t>
  </si>
  <si>
    <t>0000</t>
  </si>
  <si>
    <t>製造業計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</si>
  <si>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</si>
  <si>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</si>
  <si>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</si>
  <si>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</si>
  <si>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</si>
  <si>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</si>
  <si>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</si>
  <si>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</si>
  <si>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</si>
  <si>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</si>
  <si>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0921</t>
  </si>
  <si>
    <t>水産缶詰・瓶詰製造業</t>
  </si>
  <si>
    <t>X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</si>
  <si>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</si>
  <si>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</si>
  <si>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</si>
  <si>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</si>
  <si>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</si>
  <si>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</si>
  <si>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</si>
  <si>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</si>
  <si>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</si>
  <si>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</si>
  <si>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</si>
  <si>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</si>
  <si>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</si>
  <si>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</si>
  <si>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</si>
  <si>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</si>
  <si>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</si>
  <si>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</si>
  <si>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</si>
  <si>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</si>
  <si>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0949</t>
  </si>
  <si>
    <t>その他の調味料製造業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</si>
  <si>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</si>
  <si>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</si>
  <si>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</si>
  <si>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</si>
  <si>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</si>
  <si>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</si>
  <si>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</si>
  <si>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</si>
  <si>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</si>
  <si>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</si>
  <si>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</si>
  <si>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</si>
  <si>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</si>
  <si>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</si>
  <si>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</si>
  <si>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</si>
  <si>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</si>
  <si>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</si>
  <si>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</si>
  <si>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</si>
  <si>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</si>
  <si>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</si>
  <si>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</si>
  <si>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</si>
  <si>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</si>
  <si>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</si>
  <si>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</si>
  <si>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</si>
  <si>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</si>
  <si>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</si>
  <si>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</si>
  <si>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</si>
  <si>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</si>
  <si>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</si>
  <si>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</si>
  <si>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</si>
  <si>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1011</t>
  </si>
  <si>
    <t>清涼飲料製造業</t>
  </si>
  <si>
    <t>1021</t>
  </si>
  <si>
    <t>果実酒製造業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</si>
  <si>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</si>
  <si>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</si>
  <si>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</si>
  <si>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</si>
  <si>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</si>
  <si>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</si>
  <si>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</si>
  <si>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</si>
  <si>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</si>
  <si>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</si>
  <si>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</si>
  <si>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</si>
  <si>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</si>
  <si>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</si>
  <si>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</si>
  <si>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</si>
  <si>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</si>
  <si>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</si>
  <si>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1112</t>
  </si>
  <si>
    <t>化学繊維製造業</t>
  </si>
  <si>
    <t>1114</t>
  </si>
  <si>
    <t>綿紡績業</t>
  </si>
  <si>
    <t>1115</t>
  </si>
  <si>
    <t>化学繊維紡績業</t>
  </si>
  <si>
    <t>1117</t>
  </si>
  <si>
    <t>ねん糸製造業（かさ高加工糸を除く）</t>
  </si>
  <si>
    <t>1121</t>
  </si>
  <si>
    <t>綿・スフ織物業</t>
  </si>
  <si>
    <t>1122</t>
  </si>
  <si>
    <t>絹・人絹織物業</t>
  </si>
  <si>
    <t>1131</t>
  </si>
  <si>
    <t>丸編ニット生地製造業</t>
  </si>
  <si>
    <t>1142</t>
  </si>
  <si>
    <t>絹・人絹織物機械染色業</t>
  </si>
  <si>
    <t>1144</t>
  </si>
  <si>
    <t>織物整理業</t>
  </si>
  <si>
    <t>1145</t>
  </si>
  <si>
    <t>織物手加工染色整理業</t>
  </si>
  <si>
    <t>1152</t>
  </si>
  <si>
    <t>漁網製造業</t>
  </si>
  <si>
    <t>1153</t>
  </si>
  <si>
    <t>網地製造業（漁網を除く）</t>
  </si>
  <si>
    <t>1159</t>
  </si>
  <si>
    <t>その他の繊維粗製品製造業</t>
  </si>
  <si>
    <t>1157</t>
  </si>
  <si>
    <t>フェルト・不織布製造業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</si>
  <si>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</si>
  <si>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</si>
  <si>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</si>
  <si>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</si>
  <si>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</si>
  <si>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</si>
  <si>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</si>
  <si>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</si>
  <si>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</si>
  <si>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</si>
  <si>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</si>
  <si>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</si>
  <si>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</si>
  <si>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</si>
  <si>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</si>
  <si>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</si>
  <si>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</si>
  <si>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</si>
  <si>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</si>
  <si>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</si>
  <si>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</si>
  <si>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</si>
  <si>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</si>
  <si>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</si>
  <si>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</si>
  <si>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</si>
  <si>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1184</t>
  </si>
  <si>
    <t>靴下製造業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</si>
  <si>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</si>
  <si>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</si>
  <si>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</si>
  <si>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</si>
  <si>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</si>
  <si>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</si>
  <si>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</si>
  <si>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</si>
  <si>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</si>
  <si>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</si>
  <si>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</si>
  <si>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</si>
  <si>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</si>
  <si>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</si>
  <si>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</si>
  <si>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</si>
  <si>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</si>
  <si>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</si>
  <si>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</si>
  <si>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</si>
  <si>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</si>
  <si>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</si>
  <si>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</si>
  <si>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</si>
  <si>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</si>
  <si>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</si>
  <si>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</si>
  <si>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</si>
  <si>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</si>
  <si>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</si>
  <si>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</si>
  <si>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</si>
  <si>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</si>
  <si>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</si>
  <si>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</si>
  <si>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</si>
  <si>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</si>
  <si>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</si>
  <si>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</si>
  <si>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</si>
  <si>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1232</t>
  </si>
  <si>
    <t>木箱製造業</t>
  </si>
  <si>
    <t>1291</t>
  </si>
  <si>
    <t>木材薬品処理業</t>
  </si>
  <si>
    <t>1231</t>
  </si>
  <si>
    <t>竹・とう・きりゅう等容器製造業</t>
  </si>
  <si>
    <t>1299</t>
  </si>
  <si>
    <t>他に分類されない木製品製造業(竹、とうを含む)</t>
  </si>
  <si>
    <t>1311</t>
  </si>
  <si>
    <t>木製家具製造業（漆塗りを除く）</t>
  </si>
  <si>
    <t>1312</t>
  </si>
  <si>
    <t>金属製家具製造業</t>
  </si>
  <si>
    <t>1331</t>
  </si>
  <si>
    <t>建具製造業</t>
  </si>
  <si>
    <t>1391</t>
  </si>
  <si>
    <t>事務所用・店舗用装備品製造業</t>
  </si>
  <si>
    <t>1399</t>
  </si>
  <si>
    <t>他に分類されない家具・装備品製造業</t>
  </si>
  <si>
    <t>1421</t>
  </si>
  <si>
    <t>洋紙・機械すき和紙製造業</t>
  </si>
  <si>
    <t>1424</t>
  </si>
  <si>
    <t>手すき和紙製造業</t>
  </si>
  <si>
    <t>1431</t>
  </si>
  <si>
    <t>塗工紙製造業（印刷用紙を除く）</t>
  </si>
  <si>
    <t>1441</t>
  </si>
  <si>
    <t>事務用・学用紙製品製造業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</si>
  <si>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</si>
  <si>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</si>
  <si>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</si>
  <si>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</si>
  <si>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</si>
  <si>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</si>
  <si>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</si>
  <si>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</si>
  <si>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</si>
  <si>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</si>
  <si>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</si>
  <si>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</si>
  <si>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</si>
  <si>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</si>
  <si>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</si>
  <si>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</si>
  <si>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</si>
  <si>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</si>
  <si>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1591</t>
  </si>
  <si>
    <t>印刷関連サービス業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</si>
  <si>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</si>
  <si>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</si>
  <si>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</si>
  <si>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</si>
  <si>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</si>
  <si>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</si>
  <si>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1623</t>
  </si>
  <si>
    <t>圧縮ガス・液化ガス製造業</t>
  </si>
  <si>
    <t>1629</t>
  </si>
  <si>
    <t>その他の無機化学工業製品製造業</t>
  </si>
  <si>
    <t>1632</t>
  </si>
  <si>
    <t>脂肪族系中間物製造業（脂肪族系溶剤を含む）</t>
  </si>
  <si>
    <t>1635</t>
  </si>
  <si>
    <t>プラスチック製造業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</si>
  <si>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</si>
  <si>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</si>
  <si>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</si>
  <si>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</si>
  <si>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</si>
  <si>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</si>
  <si>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1644</t>
  </si>
  <si>
    <t>塗料製造業</t>
  </si>
  <si>
    <t>1646</t>
  </si>
  <si>
    <t>洗浄剤・磨用剤製造業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</si>
  <si>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</si>
  <si>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</si>
  <si>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</si>
  <si>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</si>
  <si>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</si>
  <si>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</si>
  <si>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</si>
  <si>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</si>
  <si>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1661</t>
  </si>
  <si>
    <t>仕上用・皮膚用化粧品製造業（香水、オーデコロンを含む）</t>
  </si>
  <si>
    <t>1669</t>
  </si>
  <si>
    <t>その他の化粧品・歯磨・化粧用調整品製造業</t>
  </si>
  <si>
    <t>1692</t>
  </si>
  <si>
    <t>農薬製造業</t>
  </si>
  <si>
    <t>1695</t>
  </si>
  <si>
    <t>写真感光材料製造業</t>
  </si>
  <si>
    <t>1697</t>
  </si>
  <si>
    <t>試薬製造業</t>
  </si>
  <si>
    <t>1699</t>
  </si>
  <si>
    <t>他に分類されない化学工業製品製造業</t>
  </si>
  <si>
    <t>1741</t>
  </si>
  <si>
    <t>舗装材料製造業</t>
  </si>
  <si>
    <t>1799</t>
  </si>
  <si>
    <t>その他の石油製品・石炭製品製造業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</si>
  <si>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</si>
  <si>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</si>
  <si>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</si>
  <si>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</si>
  <si>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</si>
  <si>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</si>
  <si>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</si>
  <si>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</si>
  <si>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</si>
  <si>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</si>
  <si>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</si>
  <si>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</si>
  <si>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</si>
  <si>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</si>
  <si>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</si>
  <si>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</si>
  <si>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</si>
  <si>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</si>
  <si>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</si>
  <si>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</si>
  <si>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</si>
  <si>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</si>
  <si>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</si>
  <si>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</si>
  <si>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</si>
  <si>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</si>
  <si>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</si>
  <si>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</si>
  <si>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</si>
  <si>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</si>
  <si>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</si>
  <si>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</si>
  <si>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</si>
  <si>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</si>
  <si>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</si>
  <si>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</si>
  <si>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</si>
  <si>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</si>
  <si>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</si>
  <si>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</si>
  <si>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</si>
  <si>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</si>
  <si>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</si>
  <si>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</si>
  <si>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</si>
  <si>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</si>
  <si>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1992</t>
  </si>
  <si>
    <t>医療・衛生用ゴム製品製造業</t>
  </si>
  <si>
    <t>1999</t>
  </si>
  <si>
    <t>他に分類されないゴム製品製造業</t>
  </si>
  <si>
    <t>2071</t>
  </si>
  <si>
    <t>袋物製造業（ハンドバッグを除く）</t>
  </si>
  <si>
    <t>2112</t>
  </si>
  <si>
    <t>板ガラス加工業</t>
  </si>
  <si>
    <t>2114</t>
  </si>
  <si>
    <t>ガラス容器製造業</t>
  </si>
  <si>
    <t>2115</t>
  </si>
  <si>
    <t>理化学用・医療用ガラス器具製造業</t>
  </si>
  <si>
    <t>2119</t>
  </si>
  <si>
    <t>その他のガラス・同製品製造業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</si>
  <si>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</si>
  <si>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</si>
  <si>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</si>
  <si>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</si>
  <si>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</si>
  <si>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</si>
  <si>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2144</t>
  </si>
  <si>
    <t>電気用陶磁器製造業</t>
  </si>
  <si>
    <t>2145</t>
  </si>
  <si>
    <t>理化学用・工業用陶磁器製造業</t>
  </si>
  <si>
    <t>2147</t>
  </si>
  <si>
    <t>陶磁器絵付業</t>
  </si>
  <si>
    <t>2159</t>
  </si>
  <si>
    <t>その他の耐火物製造業</t>
  </si>
  <si>
    <t>2169</t>
  </si>
  <si>
    <t>その他の炭素・黒鉛製品製造業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</si>
  <si>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</si>
  <si>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</si>
  <si>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</si>
  <si>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</si>
  <si>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</si>
  <si>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</si>
  <si>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</si>
  <si>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</si>
  <si>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</si>
  <si>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</si>
  <si>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</si>
  <si>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</si>
  <si>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</si>
  <si>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</si>
  <si>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</si>
  <si>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</si>
  <si>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2221</t>
  </si>
  <si>
    <t>製鋼・製鋼圧延業</t>
  </si>
  <si>
    <t>2233</t>
  </si>
  <si>
    <t>冷間ロール成型形鋼製造業</t>
  </si>
  <si>
    <t>2234</t>
  </si>
  <si>
    <t>鋼管製造業</t>
  </si>
  <si>
    <t>2238</t>
  </si>
  <si>
    <t>伸線業</t>
  </si>
  <si>
    <t>2249</t>
  </si>
  <si>
    <t>その他の表面処理鋼材製造業</t>
  </si>
  <si>
    <t>2251</t>
  </si>
  <si>
    <t>銑鉄鋳物製造業（鋳鉄管、可鍛鋳鉄を除く）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</si>
  <si>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</si>
  <si>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</si>
  <si>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</si>
  <si>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</si>
  <si>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</si>
  <si>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</si>
  <si>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</si>
  <si>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</si>
  <si>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</si>
  <si>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</si>
  <si>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</si>
  <si>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</si>
  <si>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2332</t>
  </si>
  <si>
    <t>アルミニウム・同合金圧延業（抽伸、押出しを含む）</t>
  </si>
  <si>
    <t>2341</t>
  </si>
  <si>
    <t>電線・ケーブル製造業（光ファイバケーブルを除く）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</si>
  <si>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</si>
  <si>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</si>
  <si>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</si>
  <si>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</si>
  <si>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2355</t>
  </si>
  <si>
    <t>非鉄金属鍛造品製造業</t>
  </si>
  <si>
    <t>2399</t>
  </si>
  <si>
    <t>他に分類されない非鉄金属製造業</t>
  </si>
  <si>
    <t>2422</t>
  </si>
  <si>
    <t>機械刃物製造業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</si>
  <si>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</si>
  <si>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</si>
  <si>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</si>
  <si>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</si>
  <si>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</si>
  <si>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</si>
  <si>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</si>
  <si>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配管工事用附属品製造業（バルブ、コックを除く）</t>
  </si>
  <si>
    <t>2439</t>
  </si>
  <si>
    <t>その他の暖房・調理装置製造業（電気機械器具、ガス機器、石油機器を除く）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</si>
  <si>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</si>
  <si>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</si>
  <si>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</si>
  <si>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</si>
  <si>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</si>
  <si>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</si>
  <si>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</si>
  <si>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</si>
  <si>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</si>
  <si>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</si>
  <si>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</si>
  <si>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</si>
  <si>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</si>
  <si>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</si>
  <si>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</si>
  <si>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</si>
  <si>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</si>
  <si>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</si>
  <si>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</si>
  <si>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</si>
  <si>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</si>
  <si>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</si>
  <si>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</si>
  <si>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</si>
  <si>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</si>
  <si>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</si>
  <si>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</si>
  <si>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</si>
  <si>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</si>
  <si>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</si>
  <si>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</si>
  <si>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</si>
  <si>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</si>
  <si>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</si>
  <si>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</si>
  <si>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</si>
  <si>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2513</t>
  </si>
  <si>
    <t>はん用内燃機関製造業</t>
  </si>
  <si>
    <t>2531</t>
  </si>
  <si>
    <t>動力伝導装置製造業（玉軸受、ころ軸受を除く）</t>
  </si>
  <si>
    <t>2533</t>
  </si>
  <si>
    <t>物流運搬設備製造業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</si>
  <si>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</si>
  <si>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</si>
  <si>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</si>
  <si>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</si>
  <si>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</si>
  <si>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</si>
  <si>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</si>
  <si>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</si>
  <si>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</si>
  <si>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</si>
  <si>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</si>
  <si>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</si>
  <si>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</si>
  <si>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</si>
  <si>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2641</t>
  </si>
  <si>
    <t>食品機械・同装置製造業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</si>
  <si>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</si>
  <si>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</si>
  <si>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</si>
  <si>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</si>
  <si>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</si>
  <si>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</si>
  <si>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</si>
  <si>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</si>
  <si>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</si>
  <si>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</si>
  <si>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</si>
  <si>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</si>
  <si>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</si>
  <si>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</si>
  <si>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</si>
  <si>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</si>
  <si>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</si>
  <si>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</si>
  <si>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</si>
  <si>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</si>
  <si>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</si>
  <si>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</si>
  <si>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</si>
  <si>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</si>
  <si>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</si>
  <si>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</si>
  <si>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</si>
  <si>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</si>
  <si>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</si>
  <si>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</si>
  <si>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</si>
  <si>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</si>
  <si>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2723</t>
  </si>
  <si>
    <t>自動販売機製造業</t>
  </si>
  <si>
    <t>2722</t>
  </si>
  <si>
    <t>娯楽用機械製造業</t>
  </si>
  <si>
    <t>2732</t>
  </si>
  <si>
    <t>はかり製造業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</si>
  <si>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</si>
  <si>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</si>
  <si>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</si>
  <si>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</si>
  <si>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</si>
  <si>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</si>
  <si>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2753</t>
  </si>
  <si>
    <t>光学機械用レンズ・プリズム製造業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</si>
  <si>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</si>
  <si>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</si>
  <si>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</si>
  <si>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</si>
  <si>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</si>
  <si>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</si>
  <si>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</si>
  <si>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</si>
  <si>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2823</t>
  </si>
  <si>
    <t>コネクタ・スイッチ・リレー製造業</t>
  </si>
  <si>
    <t>2841</t>
  </si>
  <si>
    <t>電子回路基板製造業</t>
  </si>
  <si>
    <t>2842</t>
  </si>
  <si>
    <t>電子回路実装基板製造業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</si>
  <si>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</si>
  <si>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</si>
  <si>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</si>
  <si>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</si>
  <si>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</si>
  <si>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</si>
  <si>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</si>
  <si>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</si>
  <si>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</si>
  <si>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</si>
  <si>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</si>
  <si>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</si>
  <si>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2922</t>
  </si>
  <si>
    <t>内燃機関電装品製造業</t>
  </si>
  <si>
    <t>2929</t>
  </si>
  <si>
    <t>その他の産業用電気機械器具製造業（車両用、船舶用を含む）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</si>
  <si>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</si>
  <si>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</si>
  <si>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</si>
  <si>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</si>
  <si>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</si>
  <si>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</si>
  <si>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</si>
  <si>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</si>
  <si>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</si>
  <si>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</si>
  <si>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</si>
  <si>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</si>
  <si>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</si>
  <si>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</si>
  <si>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</si>
  <si>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</si>
  <si>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3011</t>
  </si>
  <si>
    <t>有線通信機械器具製造業</t>
  </si>
  <si>
    <t>3012</t>
  </si>
  <si>
    <t>携帯電話機・PHS電話機製造業</t>
  </si>
  <si>
    <t>3015</t>
  </si>
  <si>
    <t>交通信号保安装置製造業</t>
  </si>
  <si>
    <t>3019</t>
  </si>
  <si>
    <t>その他の通信機械器具・同関連機械器具製造業</t>
  </si>
  <si>
    <t>3023</t>
  </si>
  <si>
    <t>電気音響機械器具製造業</t>
  </si>
  <si>
    <t>3034</t>
  </si>
  <si>
    <t>印刷装置製造業</t>
  </si>
  <si>
    <t>3035</t>
  </si>
  <si>
    <t>表示装置製造業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</si>
  <si>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</si>
  <si>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</si>
  <si>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</si>
  <si>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</si>
  <si>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</si>
  <si>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</si>
  <si>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3131</t>
  </si>
  <si>
    <t>船舶製造・修理業</t>
  </si>
  <si>
    <t>3121</t>
  </si>
  <si>
    <t>鉄道車両製造業</t>
  </si>
  <si>
    <t>3132</t>
  </si>
  <si>
    <t>船体ブロック製造業</t>
  </si>
  <si>
    <t>3133</t>
  </si>
  <si>
    <t>舟艇製造・修理業</t>
  </si>
  <si>
    <t>3134</t>
  </si>
  <si>
    <t>舶用機関製造業</t>
  </si>
  <si>
    <t>3199</t>
  </si>
  <si>
    <t>他に分類されない輸送用機械器具製造業</t>
  </si>
  <si>
    <t>X</t>
    <phoneticPr fontId="7"/>
  </si>
  <si>
    <t>3224</t>
  </si>
  <si>
    <t>針・ピン・ホック・スナップ・同関連品製造業</t>
  </si>
  <si>
    <t>3251</t>
  </si>
  <si>
    <t>娯楽用具・がん具製造業（人形を除く）</t>
  </si>
  <si>
    <t>3253</t>
  </si>
  <si>
    <t>運動用具製造業</t>
  </si>
  <si>
    <t>3269</t>
  </si>
  <si>
    <t>その他の事務用品製造業</t>
  </si>
  <si>
    <t>3282</t>
  </si>
  <si>
    <t>畳製造業</t>
  </si>
  <si>
    <t>3283</t>
  </si>
  <si>
    <t>うちわ・扇子・ちょうちん製造業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</si>
  <si>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</si>
  <si>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</si>
  <si>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</si>
  <si>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</si>
  <si>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</si>
  <si>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</si>
  <si>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</si>
  <si>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</si>
  <si>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</si>
  <si>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</si>
  <si>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</si>
  <si>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</si>
  <si>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</si>
  <si>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</si>
  <si>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r>
      <t>※事業所数、従業者数については、2022年6月1日現在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0" eb="21">
      <t>ネン</t>
    </rPh>
    <rPh sb="22" eb="23">
      <t>ツキ</t>
    </rPh>
    <rPh sb="24" eb="25">
      <t>ヒ</t>
    </rPh>
    <rPh sb="28" eb="30">
      <t>スウチ</t>
    </rPh>
    <phoneticPr fontId="4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</si>
  <si>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2021年の1月から12月までの1年間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7" eb="28">
      <t>ガツ</t>
    </rPh>
    <rPh sb="32" eb="33">
      <t>ガツ</t>
    </rPh>
    <rPh sb="37" eb="38">
      <t>ネン</t>
    </rPh>
    <rPh sb="38" eb="39">
      <t>カン</t>
    </rPh>
    <rPh sb="40" eb="42">
      <t>スウチ</t>
    </rPh>
    <phoneticPr fontId="4"/>
  </si>
  <si>
    <r>
      <t>※事業所数、従業者数については、2023年6月1日現在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0" eb="21">
      <t>ネン</t>
    </rPh>
    <rPh sb="22" eb="23">
      <t>ツキ</t>
    </rPh>
    <rPh sb="24" eb="25">
      <t>ヒ</t>
    </rPh>
    <rPh sb="28" eb="30">
      <t>スウチ</t>
    </rPh>
    <phoneticPr fontId="4"/>
  </si>
  <si>
    <t>※付加価値額について、従業者29人以下の事業所は粗付加価値額である。</t>
    <rPh sb="1" eb="3">
      <t>フカ</t>
    </rPh>
    <rPh sb="3" eb="5">
      <t>カチ</t>
    </rPh>
    <rPh sb="5" eb="6">
      <t>ガク</t>
    </rPh>
    <rPh sb="11" eb="14">
      <t>ジュウギョウシャ</t>
    </rPh>
    <rPh sb="16" eb="17">
      <t>ニン</t>
    </rPh>
    <rPh sb="17" eb="19">
      <t>イカ</t>
    </rPh>
    <rPh sb="20" eb="23">
      <t>ジギョウショ</t>
    </rPh>
    <rPh sb="24" eb="25">
      <t>ソ</t>
    </rPh>
    <rPh sb="25" eb="27">
      <t>フカ</t>
    </rPh>
    <rPh sb="27" eb="29">
      <t>カチ</t>
    </rPh>
    <rPh sb="29" eb="30">
      <t>ガク</t>
    </rPh>
    <phoneticPr fontId="11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</si>
  <si>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2022年の1月から12月までの1年間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7" eb="28">
      <t>ガツ</t>
    </rPh>
    <rPh sb="32" eb="33">
      <t>ガツ</t>
    </rPh>
    <rPh sb="37" eb="38">
      <t>ネン</t>
    </rPh>
    <rPh sb="38" eb="39">
      <t>カン</t>
    </rPh>
    <rPh sb="40" eb="42">
      <t>スウチ</t>
    </rPh>
    <phoneticPr fontId="4"/>
  </si>
  <si>
    <t>第5表　産業細分類別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phoneticPr fontId="7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</si>
  <si>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</si>
  <si>
    <t>【参考】2022年　産業細分類別　事業所数、従業者数、製造品出荷額等、付加価値額　（個人経営を除く従業者1人以上の事業所）</t>
    <rPh sb="1" eb="3">
      <t>サンコウ</t>
    </rPh>
    <rPh sb="8" eb="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</si>
</sst>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ＭＳ Ｐゴシック"/>
      <family val="2"/>
      <charset val="128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2" borderId="0" xfId="1" applyFont="1" applyFill="1" applyAlignment="1" applyProtection="1">
      <alignment vertical="center" shrinkToFit="1"/>
    </xf>
    <xf numFmtId="38" fontId="6" fillId="0" borderId="0" xfId="2" applyFont="1" applyAlignment="1">
      <alignment vertical="center"/>
    </xf>
    <xf numFmtId="0" fontId="5" fillId="0" borderId="0" xfId="3"/>
    <xf numFmtId="0" fontId="5" fillId="0" borderId="0" xfId="3" applyAlignment="1">
      <alignment horizontal="right" vertical="center"/>
    </xf>
    <xf numFmtId="0" fontId="5" fillId="0" borderId="0" xfId="3" applyAlignment="1">
      <alignment horizontal="right" vertical="center" shrinkToFit="1"/>
    </xf>
    <xf numFmtId="0" fontId="5" fillId="0" borderId="0" xfId="3" applyAlignment="1">
      <alignment horizontal="left" vertical="center"/>
    </xf>
    <xf numFmtId="0" fontId="5" fillId="0" borderId="1" xfId="3" applyBorder="1" applyAlignment="1">
      <alignment horizontal="center" vertical="center" shrinkToFit="1"/>
    </xf>
    <xf numFmtId="0" fontId="5" fillId="0" borderId="1" xfId="3" applyBorder="1" applyAlignment="1">
      <alignment horizontal="center" vertical="center"/>
    </xf>
    <xf numFmtId="0" fontId="5" fillId="0" borderId="2" xfId="3" applyBorder="1" applyAlignment="1">
      <alignment horizontal="centerContinuous" vertical="center"/>
    </xf>
    <xf numFmtId="0" fontId="5" fillId="0" borderId="3" xfId="3" applyBorder="1" applyAlignment="1">
      <alignment horizontal="centerContinuous" vertical="center"/>
    </xf>
    <xf numFmtId="0" fontId="5" fillId="0" borderId="4" xfId="3" applyBorder="1" applyAlignment="1">
      <alignment horizontal="center" vertical="center" shrinkToFit="1"/>
    </xf>
    <xf numFmtId="0" fontId="5" fillId="0" borderId="4" xfId="3" applyBorder="1"/>
    <xf numFmtId="0" fontId="5" fillId="0" borderId="5" xfId="3" applyBorder="1" applyAlignment="1">
      <alignment horizontal="center" vertical="center"/>
    </xf>
    <xf numFmtId="0" fontId="5" fillId="0" borderId="4" xfId="3" applyBorder="1" applyAlignment="1">
      <alignment horizontal="center"/>
    </xf>
    <xf numFmtId="0" fontId="5" fillId="0" borderId="6" xfId="3" applyBorder="1" applyAlignment="1">
      <alignment horizontal="center" vertical="center"/>
    </xf>
    <xf numFmtId="0" fontId="5" fillId="0" borderId="6" xfId="3" applyBorder="1" applyAlignment="1">
      <alignment shrinkToFit="1"/>
    </xf>
    <xf numFmtId="176" fontId="5" fillId="3" borderId="6" xfId="3" applyNumberFormat="1" applyFill="1" applyBorder="1" applyAlignment="1">
      <alignment horizontal="right" vertical="center"/>
    </xf>
    <xf numFmtId="9" fontId="0" fillId="0" borderId="6" xfId="4" applyFont="1" applyBorder="1" applyAlignment="1">
      <alignment horizontal="right" vertical="center"/>
    </xf>
    <xf numFmtId="38" fontId="0" fillId="3" borderId="6" xfId="2" applyFont="1" applyFill="1" applyBorder="1" applyAlignment="1">
      <alignment horizontal="right" vertical="center"/>
    </xf>
    <xf numFmtId="0" fontId="5" fillId="0" borderId="4" xfId="3" applyBorder="1" applyAlignment="1">
      <alignment horizontal="center" vertical="center"/>
    </xf>
    <xf numFmtId="0" fontId="5" fillId="0" borderId="4" xfId="3" applyBorder="1" applyAlignment="1">
      <alignment shrinkToFit="1"/>
    </xf>
    <xf numFmtId="176" fontId="5" fillId="3" borderId="4" xfId="3" applyNumberFormat="1" applyFill="1" applyBorder="1"/>
    <xf numFmtId="10" fontId="0" fillId="0" borderId="4" xfId="4" applyNumberFormat="1" applyFont="1" applyBorder="1" applyAlignment="1"/>
    <xf numFmtId="38" fontId="0" fillId="3" borderId="4" xfId="2" applyFont="1" applyFill="1" applyBorder="1" applyAlignment="1">
      <alignment horizontal="right" vertical="center"/>
    </xf>
    <xf numFmtId="10" fontId="0" fillId="0" borderId="4" xfId="4" applyNumberFormat="1" applyFont="1" applyBorder="1" applyAlignment="1">
      <alignment horizontal="right" vertical="center"/>
    </xf>
    <xf numFmtId="0" fontId="5" fillId="0" borderId="5" xfId="3" applyBorder="1" applyAlignment="1">
      <alignment shrinkToFit="1"/>
    </xf>
    <xf numFmtId="176" fontId="5" fillId="3" borderId="5" xfId="3" applyNumberFormat="1" applyFill="1" applyBorder="1"/>
    <xf numFmtId="10" fontId="0" fillId="0" borderId="5" xfId="4" applyNumberFormat="1" applyFont="1" applyBorder="1" applyAlignment="1"/>
    <xf numFmtId="38" fontId="0" fillId="3" borderId="5" xfId="2" applyFont="1" applyFill="1" applyBorder="1" applyAlignment="1">
      <alignment horizontal="right" vertical="center"/>
    </xf>
    <xf numFmtId="10" fontId="0" fillId="0" borderId="5" xfId="4" applyNumberFormat="1" applyFont="1" applyBorder="1" applyAlignment="1">
      <alignment horizontal="right" vertical="center"/>
    </xf>
    <xf numFmtId="0" fontId="5" fillId="0" borderId="0" xfId="3" applyFill="1"/>
    <xf numFmtId="0" fontId="8" fillId="0" borderId="0" xfId="3" applyFont="1" applyFill="1" applyBorder="1" applyAlignment="1">
      <alignment vertical="center"/>
    </xf>
    <xf numFmtId="0" fontId="5" fillId="0" borderId="0" xfId="3" applyFill="1" applyBorder="1" applyAlignment="1">
      <alignment shrinkToFit="1"/>
    </xf>
    <xf numFmtId="176" fontId="5" fillId="0" borderId="0" xfId="3" applyNumberFormat="1" applyFill="1" applyBorder="1"/>
    <xf numFmtId="10" fontId="0" fillId="0" borderId="0" xfId="4" applyNumberFormat="1" applyFont="1" applyFill="1" applyBorder="1" applyAlignment="1"/>
    <xf numFmtId="38" fontId="0" fillId="0" borderId="0" xfId="2" applyFont="1" applyFill="1" applyBorder="1" applyAlignment="1">
      <alignment horizontal="right" vertical="center"/>
    </xf>
    <xf numFmtId="10" fontId="0" fillId="0" borderId="0" xfId="4" applyNumberFormat="1" applyFont="1" applyFill="1" applyBorder="1" applyAlignment="1">
      <alignment horizontal="right" vertical="center"/>
    </xf>
    <xf numFmtId="0" fontId="8" fillId="0" borderId="0" xfId="3" applyFont="1"/>
  </cellXfs>
  <cellStyles count="5">
    <cellStyle name="パーセント 2" xfId="4"/>
    <cellStyle name="ハイパーリンク" xfId="1" builtinId="8"/>
    <cellStyle name="桁区切り 2" xfId="2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20"/>
  <sheetViews>
    <sheetView showGridLines="0" tabSelected="1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/>
  <cols>
    <col min="1" max="1" width="6.90625" style="3" customWidth="1"/>
    <col min="2" max="2" width="28.36328125" style="3" customWidth="1"/>
    <col min="3" max="3" width="6.6328125" style="3" customWidth="1"/>
    <col min="4" max="4" width="8.90625" style="3" bestFit="1" customWidth="1"/>
    <col min="5" max="5" width="8.36328125" style="3" customWidth="1"/>
    <col min="6" max="6" width="8.90625" style="3" bestFit="1" customWidth="1"/>
    <col min="7" max="7" width="11.453125" style="3" customWidth="1"/>
    <col min="8" max="8" width="8.90625" style="3" bestFit="1" customWidth="1"/>
    <col min="9" max="9" width="11.36328125" style="3" bestFit="1" customWidth="1"/>
    <col min="10" max="10" width="7.08984375" style="3" customWidth="1"/>
    <col min="11" max="11" width="2.453125" style="3" customWidth="1"/>
    <col min="12" max="12" width="9" style="3"/>
    <col min="13" max="13" width="22.36328125" style="3" customWidth="1"/>
    <col min="14" max="14" width="6.6328125" style="3" bestFit="1" customWidth="1"/>
    <col min="15" max="15" width="7.26953125" style="3" bestFit="1" customWidth="1"/>
    <col min="16" max="16" width="7.6328125" style="3" bestFit="1" customWidth="1"/>
    <col min="17" max="17" width="7.26953125" style="3" bestFit="1" customWidth="1"/>
    <col min="18" max="18" width="11.453125" style="3" customWidth="1"/>
    <col min="19" max="19" width="7.08984375" style="3" bestFit="1" customWidth="1"/>
    <col min="20" max="20" width="11.36328125" style="3" customWidth="1"/>
    <col min="21" max="21" width="7.08984375" style="3" bestFit="1" customWidth="1"/>
    <col min="22" max="16384" width="9" style="3"/>
  </cols>
  <sheetData>
    <row r="1" spans="1:21" ht="14">
      <c r="A1" s="1"/>
      <c r="B1" s="1"/>
      <c r="C1" s="2" t="s">
        <v>0</v>
      </c>
      <c r="J1" s="4"/>
      <c r="M1" s="2" t="s">
        <v>1</v>
      </c>
    </row>
    <row r="2" spans="1:21">
      <c r="A2" s="3" t="s">
        <v>652</v>
      </c>
      <c r="J2" s="5"/>
      <c r="L2" s="6" t="s">
        <v>654</v>
      </c>
      <c r="U2" s="5"/>
    </row>
    <row r="3" spans="1:21">
      <c r="A3" s="7" t="s">
        <v>2</v>
      </c>
      <c r="B3" s="8" t="s">
        <v>3</v>
      </c>
      <c r="C3" s="9" t="s">
        <v>4</v>
      </c>
      <c r="D3" s="10"/>
      <c r="E3" s="9" t="s">
        <v>5</v>
      </c>
      <c r="F3" s="10"/>
      <c r="G3" s="9" t="s">
        <v>6</v>
      </c>
      <c r="H3" s="10"/>
      <c r="I3" s="9" t="s">
        <v>7</v>
      </c>
      <c r="J3" s="10"/>
      <c r="L3" s="7" t="s">
        <v>2</v>
      </c>
      <c r="M3" s="8" t="s">
        <v>3</v>
      </c>
      <c r="N3" s="9" t="s">
        <v>4</v>
      </c>
      <c r="O3" s="10"/>
      <c r="P3" s="9" t="s">
        <v>5</v>
      </c>
      <c r="Q3" s="10"/>
      <c r="R3" s="9" t="s">
        <v>6</v>
      </c>
      <c r="S3" s="10"/>
      <c r="T3" s="9" t="s">
        <v>7</v>
      </c>
      <c r="U3" s="10"/>
    </row>
    <row r="4" spans="1:21">
      <c r="A4" s="11" t="s">
        <v>8</v>
      </c>
      <c r="B4" s="12"/>
      <c r="C4" s="12"/>
      <c r="D4" s="13" t="s">
        <v>9</v>
      </c>
      <c r="E4" s="14" t="s">
        <v>10</v>
      </c>
      <c r="F4" s="13" t="s">
        <v>9</v>
      </c>
      <c r="G4" s="14" t="s">
        <v>11</v>
      </c>
      <c r="H4" s="13" t="s">
        <v>9</v>
      </c>
      <c r="I4" s="14" t="s">
        <v>12</v>
      </c>
      <c r="J4" s="13" t="s">
        <v>9</v>
      </c>
      <c r="L4" s="11" t="s">
        <v>8</v>
      </c>
      <c r="M4" s="12"/>
      <c r="N4" s="12"/>
      <c r="O4" s="13" t="s">
        <v>9</v>
      </c>
      <c r="P4" s="14" t="s">
        <v>10</v>
      </c>
      <c r="Q4" s="13" t="s">
        <v>9</v>
      </c>
      <c r="R4" s="14" t="s">
        <v>11</v>
      </c>
      <c r="S4" s="13" t="s">
        <v>9</v>
      </c>
      <c r="T4" s="14" t="s">
        <v>12</v>
      </c>
      <c r="U4" s="13" t="s">
        <v>9</v>
      </c>
    </row>
    <row r="5" spans="1:21" ht="13.5" thickBot="1">
      <c r="A5" s="15" t="s">
        <v>13</v>
      </c>
      <c r="B5" s="16" t="s">
        <v>14</v>
      </c>
      <c r="C5" s="17">
        <v>2238</v>
      </c>
      <c r="D5" s="18">
        <f>C5/C$5</f>
        <v>1</v>
      </c>
      <c r="E5" s="17">
        <v>94371</v>
      </c>
      <c r="F5" s="18">
        <f>E5/E$5</f>
        <v>1</v>
      </c>
      <c r="G5" s="19">
        <v>347858289</v>
      </c>
      <c r="H5" s="18">
        <f>IF(G5="X","X",G5/G$5)</f>
        <v>1</v>
      </c>
      <c r="I5" s="19">
        <v>131898434</v>
      </c>
      <c r="J5" s="18">
        <f>IF(I5="X","X",I5/I$5)</f>
        <v>1</v>
      </c>
      <c r="L5" s="15" t="s">
        <v>13</v>
      </c>
      <c r="M5" s="16" t="s">
        <v>14</v>
      </c>
      <c r="N5" s="17">
        <v>2217</v>
      </c>
      <c r="O5" s="18">
        <f>N5/N$5</f>
        <v>1</v>
      </c>
      <c r="P5" s="17">
        <v>93368</v>
      </c>
      <c r="Q5" s="18">
        <f>P5/P$5</f>
        <v>1</v>
      </c>
      <c r="R5" s="19">
        <v>322344143</v>
      </c>
      <c r="S5" s="18">
        <f>IF(R5="X","X",R5/R$5)</f>
        <v>1</v>
      </c>
      <c r="T5" s="19">
        <v>120942595</v>
      </c>
      <c r="U5" s="18">
        <f>IF(T5="X","X",T5/T$5)</f>
        <v>1</v>
      </c>
    </row>
    <row r="6" spans="1:21" ht="13.5" thickTop="1">
      <c r="A6" s="20" t="s">
        <v>15</v>
      </c>
      <c r="B6" s="21" t="s">
        <v>16</v>
      </c>
      <c r="C6" s="22">
        <v>17</v>
      </c>
      <c r="D6" s="23">
        <f>C6/C$5</f>
        <v>7.596067917783735E-3</v>
      </c>
      <c r="E6" s="22">
        <v>1971</v>
      </c>
      <c r="F6" s="23">
        <f>E6/E$5</f>
        <v>2.0885653431668628E-2</v>
      </c>
      <c r="G6" s="24">
        <v>9239258</v>
      </c>
      <c r="H6" s="25">
        <f>IF(G6="X","X",G6/G$5)</f>
        <v>2.6560407764208833E-2</v>
      </c>
      <c r="I6" s="24">
        <v>2070185</v>
      </c>
      <c r="J6" s="25">
        <f>IF(I6="X","X",I6/I$5)</f>
        <v>1.5695296276224173E-2</v>
      </c>
      <c r="L6" s="20" t="s">
        <v>15</v>
      </c>
      <c r="M6" s="21" t="s">
        <v>16</v>
      </c>
      <c r="N6" s="22">
        <v>16</v>
      </c>
      <c r="O6" s="23">
        <f>N6/N$5</f>
        <v>7.2169598556608029E-3</v>
      </c>
      <c r="P6" s="22">
        <v>1687</v>
      </c>
      <c r="Q6" s="23">
        <f>P6/P$5</f>
        <v>1.8068288921257818E-2</v>
      </c>
      <c r="R6" s="24">
        <v>9201437</v>
      </c>
      <c r="S6" s="25">
        <f>IF(R6="X","X",R6/R$5)</f>
        <v>2.8545382938755616E-2</v>
      </c>
      <c r="T6" s="24">
        <v>2370610</v>
      </c>
      <c r="U6" s="25">
        <f>IF(T6="X","X",T6/T$5)</f>
        <v>1.9601117373081005E-2</v>
      </c>
    </row>
    <row r="7" spans="1:21">
      <c r="A7" s="13" t="s">
        <v>17</v>
      </c>
      <c r="B7" s="26" t="s">
        <v>18</v>
      </c>
      <c r="C7" s="27">
        <v>10</v>
      </c>
      <c r="D7" s="28">
        <f t="shared" ref="D7:F70" si="0">C7/C$5</f>
        <v>4.4682752457551383E-3</v>
      </c>
      <c r="E7" s="27">
        <v>225</v>
      </c>
      <c r="F7" s="28">
        <f t="shared" si="0"/>
        <v>2.3842070127475601E-3</v>
      </c>
      <c r="G7" s="29">
        <v>677046</v>
      </c>
      <c r="H7" s="30">
        <f t="shared" ref="H7:J70" si="1">IF(G7="X","X",G7/G$5)</f>
        <v>1.9463270573379955E-3</v>
      </c>
      <c r="I7" s="29">
        <v>175912</v>
      </c>
      <c r="J7" s="30">
        <f t="shared" si="1"/>
        <v>1.3336928624944858E-3</v>
      </c>
      <c r="L7" s="13" t="s">
        <v>17</v>
      </c>
      <c r="M7" s="26" t="s">
        <v>18</v>
      </c>
      <c r="N7" s="27">
        <v>10</v>
      </c>
      <c r="O7" s="28">
        <f t="shared" ref="O7:O70" si="2">N7/N$5</f>
        <v>4.5105999097880016E-3</v>
      </c>
      <c r="P7" s="27">
        <v>238</v>
      </c>
      <c r="Q7" s="28">
        <f t="shared" ref="Q7:Q70" si="3">P7/P$5</f>
        <v>2.5490532088081569E-3</v>
      </c>
      <c r="R7" s="29">
        <v>723817</v>
      </c>
      <c r="S7" s="30">
        <f t="shared" ref="S7:S70" si="4">IF(R7="X","X",R7/R$5)</f>
        <v>2.2454789879647356E-3</v>
      </c>
      <c r="T7" s="29">
        <v>196533</v>
      </c>
      <c r="U7" s="30">
        <f t="shared" ref="U7:U70" si="5">IF(T7="X","X",T7/T$5)</f>
        <v>1.6250106093721572E-3</v>
      </c>
    </row>
    <row r="8" spans="1:21">
      <c r="A8" s="13" t="s">
        <v>19</v>
      </c>
      <c r="B8" s="26" t="s">
        <v>20</v>
      </c>
      <c r="C8" s="27">
        <v>8</v>
      </c>
      <c r="D8" s="28">
        <f t="shared" si="0"/>
        <v>3.5746201966041107E-3</v>
      </c>
      <c r="E8" s="27">
        <v>365</v>
      </c>
      <c r="F8" s="28">
        <f t="shared" si="0"/>
        <v>3.8677135984571532E-3</v>
      </c>
      <c r="G8" s="29">
        <v>3921799</v>
      </c>
      <c r="H8" s="30">
        <f t="shared" si="1"/>
        <v>1.1274128356331908E-2</v>
      </c>
      <c r="I8" s="29">
        <v>634669</v>
      </c>
      <c r="J8" s="30">
        <f t="shared" si="1"/>
        <v>4.8118008739967298E-3</v>
      </c>
      <c r="L8" s="13" t="s">
        <v>19</v>
      </c>
      <c r="M8" s="26" t="s">
        <v>20</v>
      </c>
      <c r="N8" s="27">
        <v>7</v>
      </c>
      <c r="O8" s="28">
        <f t="shared" si="2"/>
        <v>3.1574199368516014E-3</v>
      </c>
      <c r="P8" s="27">
        <v>384</v>
      </c>
      <c r="Q8" s="28">
        <f t="shared" si="3"/>
        <v>4.1127581184131606E-3</v>
      </c>
      <c r="R8" s="29">
        <v>3827678</v>
      </c>
      <c r="S8" s="30">
        <f t="shared" si="4"/>
        <v>1.1874507674861026E-2</v>
      </c>
      <c r="T8" s="29">
        <v>651115</v>
      </c>
      <c r="U8" s="30">
        <f t="shared" si="5"/>
        <v>5.3836698311293882E-3</v>
      </c>
    </row>
    <row r="9" spans="1:21">
      <c r="A9" s="13" t="s">
        <v>21</v>
      </c>
      <c r="B9" s="26" t="s">
        <v>22</v>
      </c>
      <c r="C9" s="27">
        <v>5</v>
      </c>
      <c r="D9" s="28">
        <f t="shared" si="0"/>
        <v>2.2341376228775692E-3</v>
      </c>
      <c r="E9" s="27">
        <v>115</v>
      </c>
      <c r="F9" s="28">
        <f t="shared" si="0"/>
        <v>1.2185946954043085E-3</v>
      </c>
      <c r="G9" s="29">
        <v>370780</v>
      </c>
      <c r="H9" s="30">
        <f t="shared" si="1"/>
        <v>1.0658938186176154E-3</v>
      </c>
      <c r="I9" s="29">
        <v>109364</v>
      </c>
      <c r="J9" s="30">
        <f t="shared" si="1"/>
        <v>8.2915313460052149E-4</v>
      </c>
      <c r="L9" s="13" t="s">
        <v>21</v>
      </c>
      <c r="M9" s="26" t="s">
        <v>22</v>
      </c>
      <c r="N9" s="27">
        <v>5</v>
      </c>
      <c r="O9" s="28">
        <f t="shared" si="2"/>
        <v>2.2552999548940008E-3</v>
      </c>
      <c r="P9" s="27">
        <v>119</v>
      </c>
      <c r="Q9" s="28">
        <f t="shared" si="3"/>
        <v>1.2745266044040784E-3</v>
      </c>
      <c r="R9" s="29">
        <v>358864</v>
      </c>
      <c r="S9" s="30">
        <f t="shared" si="4"/>
        <v>1.113294619409294E-3</v>
      </c>
      <c r="T9" s="29">
        <v>119243</v>
      </c>
      <c r="U9" s="30">
        <f t="shared" si="5"/>
        <v>9.859470933296908E-4</v>
      </c>
    </row>
    <row r="10" spans="1:21">
      <c r="A10" s="13" t="s">
        <v>23</v>
      </c>
      <c r="B10" s="26" t="s">
        <v>24</v>
      </c>
      <c r="C10" s="27">
        <v>17</v>
      </c>
      <c r="D10" s="28">
        <f t="shared" si="0"/>
        <v>7.596067917783735E-3</v>
      </c>
      <c r="E10" s="27">
        <v>1359</v>
      </c>
      <c r="F10" s="28">
        <f t="shared" si="0"/>
        <v>1.4400610356995263E-2</v>
      </c>
      <c r="G10" s="29">
        <v>2794091</v>
      </c>
      <c r="H10" s="30">
        <f t="shared" si="1"/>
        <v>8.0322679906011957E-3</v>
      </c>
      <c r="I10" s="29">
        <v>1041193</v>
      </c>
      <c r="J10" s="30">
        <f t="shared" si="1"/>
        <v>7.8938996349266731E-3</v>
      </c>
      <c r="L10" s="13" t="s">
        <v>23</v>
      </c>
      <c r="M10" s="26" t="s">
        <v>24</v>
      </c>
      <c r="N10" s="27">
        <v>17</v>
      </c>
      <c r="O10" s="28">
        <f t="shared" si="2"/>
        <v>7.6680198466396029E-3</v>
      </c>
      <c r="P10" s="27">
        <v>1322</v>
      </c>
      <c r="Q10" s="28">
        <f t="shared" si="3"/>
        <v>1.4159026647245309E-2</v>
      </c>
      <c r="R10" s="29">
        <v>2732421</v>
      </c>
      <c r="S10" s="30">
        <f t="shared" si="4"/>
        <v>8.4767198639622877E-3</v>
      </c>
      <c r="T10" s="29">
        <v>774763</v>
      </c>
      <c r="U10" s="30">
        <f t="shared" si="5"/>
        <v>6.4060391626291797E-3</v>
      </c>
    </row>
    <row r="11" spans="1:21">
      <c r="A11" s="13" t="s">
        <v>25</v>
      </c>
      <c r="B11" s="26" t="s">
        <v>26</v>
      </c>
      <c r="C11" s="27">
        <v>2</v>
      </c>
      <c r="D11" s="28">
        <f t="shared" si="0"/>
        <v>8.9365504915102768E-4</v>
      </c>
      <c r="E11" s="27">
        <v>7</v>
      </c>
      <c r="F11" s="28">
        <f t="shared" si="0"/>
        <v>7.4175329285479648E-5</v>
      </c>
      <c r="G11" s="29" t="s">
        <v>27</v>
      </c>
      <c r="H11" s="30" t="str">
        <f t="shared" si="1"/>
        <v>X</v>
      </c>
      <c r="I11" s="29" t="s">
        <v>27</v>
      </c>
      <c r="J11" s="30" t="str">
        <f t="shared" si="1"/>
        <v>X</v>
      </c>
      <c r="L11" s="13" t="s">
        <v>25</v>
      </c>
      <c r="M11" s="26" t="s">
        <v>26</v>
      </c>
      <c r="N11" s="27">
        <v>2</v>
      </c>
      <c r="O11" s="28">
        <f t="shared" si="2"/>
        <v>9.0211998195760036E-4</v>
      </c>
      <c r="P11" s="27">
        <v>7</v>
      </c>
      <c r="Q11" s="28">
        <f t="shared" si="3"/>
        <v>7.4972153200239915E-5</v>
      </c>
      <c r="R11" s="29" t="s">
        <v>27</v>
      </c>
      <c r="S11" s="30" t="str">
        <f t="shared" si="4"/>
        <v>X</v>
      </c>
      <c r="T11" s="29" t="s">
        <v>27</v>
      </c>
      <c r="U11" s="30" t="str">
        <f t="shared" si="5"/>
        <v>X</v>
      </c>
    </row>
    <row r="12" spans="1:21">
      <c r="A12" s="13" t="s">
        <v>28</v>
      </c>
      <c r="B12" s="26" t="s">
        <v>29</v>
      </c>
      <c r="C12" s="27">
        <v>44</v>
      </c>
      <c r="D12" s="28">
        <f t="shared" si="0"/>
        <v>1.9660411081322611E-2</v>
      </c>
      <c r="E12" s="27">
        <v>990</v>
      </c>
      <c r="F12" s="28">
        <f t="shared" si="0"/>
        <v>1.0490510856089265E-2</v>
      </c>
      <c r="G12" s="29">
        <v>1760602</v>
      </c>
      <c r="H12" s="30">
        <f t="shared" si="1"/>
        <v>5.0612621739193342E-3</v>
      </c>
      <c r="I12" s="29">
        <v>486604</v>
      </c>
      <c r="J12" s="30">
        <f t="shared" si="1"/>
        <v>3.6892325802746072E-3</v>
      </c>
      <c r="L12" s="13" t="s">
        <v>28</v>
      </c>
      <c r="M12" s="26" t="s">
        <v>29</v>
      </c>
      <c r="N12" s="27">
        <v>44</v>
      </c>
      <c r="O12" s="28">
        <f t="shared" si="2"/>
        <v>1.9846639603067207E-2</v>
      </c>
      <c r="P12" s="27">
        <v>961</v>
      </c>
      <c r="Q12" s="28">
        <f t="shared" si="3"/>
        <v>1.0292605603632937E-2</v>
      </c>
      <c r="R12" s="29">
        <v>2118207</v>
      </c>
      <c r="S12" s="30">
        <f t="shared" si="4"/>
        <v>6.5712594629026653E-3</v>
      </c>
      <c r="T12" s="29">
        <v>591291</v>
      </c>
      <c r="U12" s="30">
        <f t="shared" si="5"/>
        <v>4.8890219363988347E-3</v>
      </c>
    </row>
    <row r="13" spans="1:21">
      <c r="A13" s="13" t="s">
        <v>30</v>
      </c>
      <c r="B13" s="26" t="s">
        <v>31</v>
      </c>
      <c r="C13" s="27">
        <v>20</v>
      </c>
      <c r="D13" s="28">
        <f t="shared" si="0"/>
        <v>8.9365504915102766E-3</v>
      </c>
      <c r="E13" s="27">
        <v>204</v>
      </c>
      <c r="F13" s="28">
        <f t="shared" si="0"/>
        <v>2.1616810248911212E-3</v>
      </c>
      <c r="G13" s="29">
        <v>188527</v>
      </c>
      <c r="H13" s="30">
        <f t="shared" si="1"/>
        <v>5.4196494941076423E-4</v>
      </c>
      <c r="I13" s="29">
        <v>94397</v>
      </c>
      <c r="J13" s="30">
        <f t="shared" si="1"/>
        <v>7.1567945984862867E-4</v>
      </c>
      <c r="L13" s="13" t="s">
        <v>30</v>
      </c>
      <c r="M13" s="26" t="s">
        <v>31</v>
      </c>
      <c r="N13" s="27">
        <v>20</v>
      </c>
      <c r="O13" s="28">
        <f t="shared" si="2"/>
        <v>9.0211998195760031E-3</v>
      </c>
      <c r="P13" s="27">
        <v>209</v>
      </c>
      <c r="Q13" s="28">
        <f t="shared" si="3"/>
        <v>2.2384542884071631E-3</v>
      </c>
      <c r="R13" s="29">
        <v>180160</v>
      </c>
      <c r="S13" s="30">
        <f t="shared" si="4"/>
        <v>5.5890576550664988E-4</v>
      </c>
      <c r="T13" s="29">
        <v>89061</v>
      </c>
      <c r="U13" s="30">
        <f t="shared" si="5"/>
        <v>7.3639068187680281E-4</v>
      </c>
    </row>
    <row r="14" spans="1:21">
      <c r="A14" s="13" t="s">
        <v>32</v>
      </c>
      <c r="B14" s="26" t="s">
        <v>33</v>
      </c>
      <c r="C14" s="27">
        <v>4</v>
      </c>
      <c r="D14" s="28">
        <f t="shared" si="0"/>
        <v>1.7873100983020554E-3</v>
      </c>
      <c r="E14" s="27">
        <v>38</v>
      </c>
      <c r="F14" s="28">
        <f t="shared" si="0"/>
        <v>4.0266607326403236E-4</v>
      </c>
      <c r="G14" s="29">
        <v>23313</v>
      </c>
      <c r="H14" s="30">
        <f t="shared" si="1"/>
        <v>6.7018670352857399E-5</v>
      </c>
      <c r="I14" s="29">
        <v>8729</v>
      </c>
      <c r="J14" s="30">
        <f t="shared" si="1"/>
        <v>6.6179709154090489E-5</v>
      </c>
      <c r="L14" s="13" t="s">
        <v>32</v>
      </c>
      <c r="M14" s="26" t="s">
        <v>33</v>
      </c>
      <c r="N14" s="27">
        <v>4</v>
      </c>
      <c r="O14" s="28">
        <f t="shared" si="2"/>
        <v>1.8042399639152007E-3</v>
      </c>
      <c r="P14" s="27">
        <v>38</v>
      </c>
      <c r="Q14" s="28">
        <f t="shared" si="3"/>
        <v>4.0699168880130239E-4</v>
      </c>
      <c r="R14" s="29">
        <v>128429</v>
      </c>
      <c r="S14" s="30">
        <f t="shared" si="4"/>
        <v>3.9842200576295256E-4</v>
      </c>
      <c r="T14" s="29">
        <v>47775</v>
      </c>
      <c r="U14" s="30">
        <f t="shared" si="5"/>
        <v>3.9502211772452872E-4</v>
      </c>
    </row>
    <row r="15" spans="1:21">
      <c r="A15" s="13" t="s">
        <v>34</v>
      </c>
      <c r="B15" s="26" t="s">
        <v>35</v>
      </c>
      <c r="C15" s="27">
        <v>6</v>
      </c>
      <c r="D15" s="28">
        <f t="shared" si="0"/>
        <v>2.6809651474530832E-3</v>
      </c>
      <c r="E15" s="27">
        <v>66</v>
      </c>
      <c r="F15" s="28">
        <f t="shared" si="0"/>
        <v>6.9936739040595095E-4</v>
      </c>
      <c r="G15" s="29">
        <v>308117</v>
      </c>
      <c r="H15" s="30">
        <f t="shared" si="1"/>
        <v>8.8575437108528987E-4</v>
      </c>
      <c r="I15" s="29">
        <v>63463</v>
      </c>
      <c r="J15" s="30">
        <f t="shared" si="1"/>
        <v>4.8115051919418543E-4</v>
      </c>
      <c r="L15" s="13" t="s">
        <v>34</v>
      </c>
      <c r="M15" s="26" t="s">
        <v>35</v>
      </c>
      <c r="N15" s="27">
        <v>6</v>
      </c>
      <c r="O15" s="28">
        <f t="shared" si="2"/>
        <v>2.7063599458728013E-3</v>
      </c>
      <c r="P15" s="27">
        <v>81</v>
      </c>
      <c r="Q15" s="28">
        <f t="shared" si="3"/>
        <v>8.675349156027761E-4</v>
      </c>
      <c r="R15" s="29">
        <v>332812</v>
      </c>
      <c r="S15" s="30">
        <f t="shared" si="4"/>
        <v>1.0324741653519047E-3</v>
      </c>
      <c r="T15" s="29">
        <v>58037</v>
      </c>
      <c r="U15" s="30">
        <f t="shared" si="5"/>
        <v>4.7987228982477182E-4</v>
      </c>
    </row>
    <row r="16" spans="1:21">
      <c r="A16" s="13" t="s">
        <v>36</v>
      </c>
      <c r="B16" s="26" t="s">
        <v>37</v>
      </c>
      <c r="C16" s="27">
        <v>7</v>
      </c>
      <c r="D16" s="28">
        <f t="shared" si="0"/>
        <v>3.1277926720285972E-3</v>
      </c>
      <c r="E16" s="27">
        <v>111</v>
      </c>
      <c r="F16" s="28">
        <f t="shared" si="0"/>
        <v>1.176208792955463E-3</v>
      </c>
      <c r="G16" s="29">
        <v>349304</v>
      </c>
      <c r="H16" s="30">
        <f t="shared" si="1"/>
        <v>1.0041560343557027E-3</v>
      </c>
      <c r="I16" s="29">
        <v>84514</v>
      </c>
      <c r="J16" s="30">
        <f t="shared" si="1"/>
        <v>6.4075059450667928E-4</v>
      </c>
      <c r="L16" s="13" t="s">
        <v>36</v>
      </c>
      <c r="M16" s="26" t="s">
        <v>37</v>
      </c>
      <c r="N16" s="27">
        <v>5</v>
      </c>
      <c r="O16" s="28">
        <f t="shared" si="2"/>
        <v>2.2552999548940008E-3</v>
      </c>
      <c r="P16" s="27">
        <v>76</v>
      </c>
      <c r="Q16" s="28">
        <f t="shared" si="3"/>
        <v>8.1398337760260479E-4</v>
      </c>
      <c r="R16" s="29">
        <v>90645</v>
      </c>
      <c r="S16" s="30">
        <f t="shared" si="4"/>
        <v>2.8120566781943981E-4</v>
      </c>
      <c r="T16" s="29">
        <v>42776</v>
      </c>
      <c r="U16" s="30">
        <f t="shared" si="5"/>
        <v>3.5368845856168375E-4</v>
      </c>
    </row>
    <row r="17" spans="1:21">
      <c r="A17" s="13" t="s">
        <v>38</v>
      </c>
      <c r="B17" s="26" t="s">
        <v>39</v>
      </c>
      <c r="C17" s="27">
        <v>31</v>
      </c>
      <c r="D17" s="28">
        <f t="shared" si="0"/>
        <v>1.3851653261840929E-2</v>
      </c>
      <c r="E17" s="27">
        <v>588</v>
      </c>
      <c r="F17" s="28">
        <f t="shared" si="0"/>
        <v>6.2307276599802902E-3</v>
      </c>
      <c r="G17" s="29">
        <v>1581660</v>
      </c>
      <c r="H17" s="30">
        <f t="shared" si="1"/>
        <v>4.5468515485051443E-3</v>
      </c>
      <c r="I17" s="29">
        <v>413680</v>
      </c>
      <c r="J17" s="30">
        <f t="shared" si="1"/>
        <v>3.1363526272040502E-3</v>
      </c>
      <c r="L17" s="13" t="s">
        <v>38</v>
      </c>
      <c r="M17" s="26" t="s">
        <v>39</v>
      </c>
      <c r="N17" s="27">
        <v>32</v>
      </c>
      <c r="O17" s="28">
        <f t="shared" si="2"/>
        <v>1.4433919711321606E-2</v>
      </c>
      <c r="P17" s="27">
        <v>621</v>
      </c>
      <c r="Q17" s="28">
        <f t="shared" si="3"/>
        <v>6.6511010196212833E-3</v>
      </c>
      <c r="R17" s="29">
        <v>1795319</v>
      </c>
      <c r="S17" s="30">
        <f t="shared" si="4"/>
        <v>5.5695722692253166E-3</v>
      </c>
      <c r="T17" s="29">
        <v>472443</v>
      </c>
      <c r="U17" s="30">
        <f t="shared" si="5"/>
        <v>3.9063408553454641E-3</v>
      </c>
    </row>
    <row r="18" spans="1:21">
      <c r="A18" s="13" t="s">
        <v>40</v>
      </c>
      <c r="B18" s="26" t="s">
        <v>41</v>
      </c>
      <c r="C18" s="27">
        <v>19</v>
      </c>
      <c r="D18" s="28">
        <f t="shared" si="0"/>
        <v>8.4897229669347631E-3</v>
      </c>
      <c r="E18" s="27">
        <v>403</v>
      </c>
      <c r="F18" s="28">
        <f t="shared" si="0"/>
        <v>4.2703796717211851E-3</v>
      </c>
      <c r="G18" s="29">
        <v>652162</v>
      </c>
      <c r="H18" s="30">
        <f t="shared" si="1"/>
        <v>1.8747921800995233E-3</v>
      </c>
      <c r="I18" s="29">
        <v>250719</v>
      </c>
      <c r="J18" s="30">
        <f t="shared" si="1"/>
        <v>1.9008489517017314E-3</v>
      </c>
      <c r="L18" s="13" t="s">
        <v>40</v>
      </c>
      <c r="M18" s="26" t="s">
        <v>41</v>
      </c>
      <c r="N18" s="27">
        <v>20</v>
      </c>
      <c r="O18" s="28">
        <f t="shared" si="2"/>
        <v>9.0211998195760031E-3</v>
      </c>
      <c r="P18" s="27">
        <v>422</v>
      </c>
      <c r="Q18" s="28">
        <f t="shared" si="3"/>
        <v>4.5197498072144628E-3</v>
      </c>
      <c r="R18" s="29">
        <v>726718</v>
      </c>
      <c r="S18" s="30">
        <f t="shared" si="4"/>
        <v>2.2544786861537608E-3</v>
      </c>
      <c r="T18" s="29">
        <v>296901</v>
      </c>
      <c r="U18" s="30">
        <f t="shared" si="5"/>
        <v>2.454891926206809E-3</v>
      </c>
    </row>
    <row r="19" spans="1:21">
      <c r="A19" s="13" t="s">
        <v>42</v>
      </c>
      <c r="B19" s="26" t="s">
        <v>43</v>
      </c>
      <c r="C19" s="27">
        <v>25</v>
      </c>
      <c r="D19" s="28">
        <f t="shared" si="0"/>
        <v>1.1170688114387846E-2</v>
      </c>
      <c r="E19" s="27">
        <v>257</v>
      </c>
      <c r="F19" s="28">
        <f t="shared" si="0"/>
        <v>2.7232942323383242E-3</v>
      </c>
      <c r="G19" s="29">
        <v>229418</v>
      </c>
      <c r="H19" s="30">
        <f t="shared" si="1"/>
        <v>6.5951569146020838E-4</v>
      </c>
      <c r="I19" s="29">
        <v>95610</v>
      </c>
      <c r="J19" s="30">
        <f t="shared" si="1"/>
        <v>7.2487592991437634E-4</v>
      </c>
      <c r="L19" s="13" t="s">
        <v>42</v>
      </c>
      <c r="M19" s="26" t="s">
        <v>43</v>
      </c>
      <c r="N19" s="27">
        <v>25</v>
      </c>
      <c r="O19" s="28">
        <f t="shared" si="2"/>
        <v>1.1276499774470004E-2</v>
      </c>
      <c r="P19" s="27">
        <v>254</v>
      </c>
      <c r="Q19" s="28">
        <f t="shared" si="3"/>
        <v>2.7204181304087052E-3</v>
      </c>
      <c r="R19" s="29">
        <v>225437</v>
      </c>
      <c r="S19" s="30">
        <f t="shared" si="4"/>
        <v>6.9936744592874456E-4</v>
      </c>
      <c r="T19" s="29">
        <v>87752</v>
      </c>
      <c r="U19" s="30">
        <f t="shared" si="5"/>
        <v>7.2556736524464354E-4</v>
      </c>
    </row>
    <row r="20" spans="1:21">
      <c r="A20" s="13" t="s">
        <v>44</v>
      </c>
      <c r="B20" s="26" t="s">
        <v>45</v>
      </c>
      <c r="C20" s="27">
        <v>8</v>
      </c>
      <c r="D20" s="28">
        <f t="shared" si="0"/>
        <v>3.5746201966041107E-3</v>
      </c>
      <c r="E20" s="27">
        <v>149</v>
      </c>
      <c r="F20" s="28">
        <f t="shared" si="0"/>
        <v>1.5788748662194953E-3</v>
      </c>
      <c r="G20" s="29">
        <v>200795</v>
      </c>
      <c r="H20" s="30">
        <f t="shared" si="1"/>
        <v>5.7723218433929568E-4</v>
      </c>
      <c r="I20" s="29">
        <v>102848</v>
      </c>
      <c r="J20" s="30">
        <f t="shared" si="1"/>
        <v>7.797514866628363E-4</v>
      </c>
      <c r="L20" s="13" t="s">
        <v>44</v>
      </c>
      <c r="M20" s="26" t="s">
        <v>45</v>
      </c>
      <c r="N20" s="27">
        <v>8</v>
      </c>
      <c r="O20" s="28">
        <f t="shared" si="2"/>
        <v>3.6084799278304014E-3</v>
      </c>
      <c r="P20" s="27">
        <v>146</v>
      </c>
      <c r="Q20" s="28">
        <f t="shared" si="3"/>
        <v>1.5637049096050039E-3</v>
      </c>
      <c r="R20" s="29">
        <v>183903</v>
      </c>
      <c r="S20" s="30">
        <f t="shared" si="4"/>
        <v>5.7051757878535427E-4</v>
      </c>
      <c r="T20" s="29">
        <v>97907</v>
      </c>
      <c r="U20" s="30">
        <f t="shared" si="5"/>
        <v>8.0953282009535183E-4</v>
      </c>
    </row>
    <row r="21" spans="1:21">
      <c r="A21" s="13" t="s">
        <v>46</v>
      </c>
      <c r="B21" s="26" t="s">
        <v>47</v>
      </c>
      <c r="C21" s="27">
        <v>18</v>
      </c>
      <c r="D21" s="28">
        <f t="shared" si="0"/>
        <v>8.0428954423592495E-3</v>
      </c>
      <c r="E21" s="27">
        <v>164</v>
      </c>
      <c r="F21" s="28">
        <f t="shared" si="0"/>
        <v>1.7378220004026662E-3</v>
      </c>
      <c r="G21" s="29">
        <v>115738</v>
      </c>
      <c r="H21" s="30">
        <f t="shared" si="1"/>
        <v>3.3271594686651263E-4</v>
      </c>
      <c r="I21" s="29">
        <v>64354</v>
      </c>
      <c r="J21" s="30">
        <f t="shared" si="1"/>
        <v>4.8790571690942138E-4</v>
      </c>
      <c r="L21" s="13" t="s">
        <v>46</v>
      </c>
      <c r="M21" s="26" t="s">
        <v>47</v>
      </c>
      <c r="N21" s="27">
        <v>20</v>
      </c>
      <c r="O21" s="28">
        <f t="shared" si="2"/>
        <v>9.0211998195760031E-3</v>
      </c>
      <c r="P21" s="27">
        <v>312</v>
      </c>
      <c r="Q21" s="28">
        <f t="shared" si="3"/>
        <v>3.3416159712106931E-3</v>
      </c>
      <c r="R21" s="29">
        <v>430603</v>
      </c>
      <c r="S21" s="30">
        <f t="shared" si="4"/>
        <v>1.335848686414631E-3</v>
      </c>
      <c r="T21" s="29">
        <v>-981487</v>
      </c>
      <c r="U21" s="30">
        <f t="shared" si="5"/>
        <v>-8.1153128887303926E-3</v>
      </c>
    </row>
    <row r="22" spans="1:21">
      <c r="A22" s="13" t="s">
        <v>48</v>
      </c>
      <c r="B22" s="26" t="s">
        <v>49</v>
      </c>
      <c r="C22" s="27">
        <v>8</v>
      </c>
      <c r="D22" s="28">
        <f t="shared" si="0"/>
        <v>3.5746201966041107E-3</v>
      </c>
      <c r="E22" s="27">
        <v>185</v>
      </c>
      <c r="F22" s="28">
        <f t="shared" si="0"/>
        <v>1.9603479882591051E-3</v>
      </c>
      <c r="G22" s="29">
        <v>360788</v>
      </c>
      <c r="H22" s="30">
        <f t="shared" si="1"/>
        <v>1.0371694779422089E-3</v>
      </c>
      <c r="I22" s="29">
        <v>192346</v>
      </c>
      <c r="J22" s="30">
        <f t="shared" si="1"/>
        <v>1.4582887314643933E-3</v>
      </c>
      <c r="L22" s="13" t="s">
        <v>48</v>
      </c>
      <c r="M22" s="26" t="s">
        <v>49</v>
      </c>
      <c r="N22" s="27">
        <v>7</v>
      </c>
      <c r="O22" s="28">
        <f t="shared" si="2"/>
        <v>3.1574199368516014E-3</v>
      </c>
      <c r="P22" s="27">
        <v>60</v>
      </c>
      <c r="Q22" s="28">
        <f t="shared" si="3"/>
        <v>6.4261845600205639E-4</v>
      </c>
      <c r="R22" s="29">
        <v>84825</v>
      </c>
      <c r="S22" s="30">
        <f t="shared" si="4"/>
        <v>2.6315043050122985E-4</v>
      </c>
      <c r="T22" s="29">
        <v>52294</v>
      </c>
      <c r="U22" s="30">
        <f t="shared" si="5"/>
        <v>4.3238695184273169E-4</v>
      </c>
    </row>
    <row r="23" spans="1:21">
      <c r="A23" s="13" t="s">
        <v>50</v>
      </c>
      <c r="B23" s="26" t="s">
        <v>51</v>
      </c>
      <c r="C23" s="27">
        <v>8</v>
      </c>
      <c r="D23" s="28">
        <f t="shared" si="0"/>
        <v>3.5746201966041107E-3</v>
      </c>
      <c r="E23" s="27">
        <v>142</v>
      </c>
      <c r="F23" s="28">
        <f t="shared" si="0"/>
        <v>1.5046995369340157E-3</v>
      </c>
      <c r="G23" s="29">
        <v>1277021</v>
      </c>
      <c r="H23" s="30">
        <f t="shared" si="1"/>
        <v>3.671095501766238E-3</v>
      </c>
      <c r="I23" s="29">
        <v>381919</v>
      </c>
      <c r="J23" s="30">
        <f t="shared" si="1"/>
        <v>2.8955537106680131E-3</v>
      </c>
      <c r="L23" s="13" t="s">
        <v>50</v>
      </c>
      <c r="M23" s="26" t="s">
        <v>51</v>
      </c>
      <c r="N23" s="27">
        <v>9</v>
      </c>
      <c r="O23" s="28">
        <f t="shared" si="2"/>
        <v>4.0595399188092015E-3</v>
      </c>
      <c r="P23" s="27">
        <v>231</v>
      </c>
      <c r="Q23" s="28">
        <f t="shared" si="3"/>
        <v>2.4740810556079171E-3</v>
      </c>
      <c r="R23" s="29">
        <v>1888896</v>
      </c>
      <c r="S23" s="30">
        <f t="shared" si="4"/>
        <v>5.8598738057418342E-3</v>
      </c>
      <c r="T23" s="29">
        <v>314781</v>
      </c>
      <c r="U23" s="30">
        <f t="shared" si="5"/>
        <v>2.6027306591197255E-3</v>
      </c>
    </row>
    <row r="24" spans="1:21">
      <c r="A24" s="13" t="s">
        <v>52</v>
      </c>
      <c r="B24" s="26" t="s">
        <v>53</v>
      </c>
      <c r="C24" s="27">
        <v>1</v>
      </c>
      <c r="D24" s="28">
        <f t="shared" si="0"/>
        <v>4.4682752457551384E-4</v>
      </c>
      <c r="E24" s="27">
        <v>43</v>
      </c>
      <c r="F24" s="28">
        <f t="shared" si="0"/>
        <v>4.5564845132508929E-4</v>
      </c>
      <c r="G24" s="29" t="s">
        <v>27</v>
      </c>
      <c r="H24" s="30" t="str">
        <f t="shared" si="1"/>
        <v>X</v>
      </c>
      <c r="I24" s="29" t="s">
        <v>27</v>
      </c>
      <c r="J24" s="30" t="str">
        <f t="shared" si="1"/>
        <v>X</v>
      </c>
      <c r="L24" s="13" t="s">
        <v>52</v>
      </c>
      <c r="M24" s="26" t="s">
        <v>53</v>
      </c>
      <c r="N24" s="27">
        <v>1</v>
      </c>
      <c r="O24" s="28">
        <f t="shared" si="2"/>
        <v>4.5105999097880018E-4</v>
      </c>
      <c r="P24" s="27">
        <v>43</v>
      </c>
      <c r="Q24" s="28">
        <f t="shared" si="3"/>
        <v>4.6054322680147376E-4</v>
      </c>
      <c r="R24" s="29" t="s">
        <v>27</v>
      </c>
      <c r="S24" s="30" t="str">
        <f t="shared" si="4"/>
        <v>X</v>
      </c>
      <c r="T24" s="29" t="s">
        <v>27</v>
      </c>
      <c r="U24" s="30" t="str">
        <f t="shared" si="5"/>
        <v>X</v>
      </c>
    </row>
    <row r="25" spans="1:21">
      <c r="A25" s="13" t="s">
        <v>54</v>
      </c>
      <c r="B25" s="26" t="s">
        <v>55</v>
      </c>
      <c r="C25" s="27">
        <v>4</v>
      </c>
      <c r="D25" s="28">
        <f t="shared" si="0"/>
        <v>1.7873100983020554E-3</v>
      </c>
      <c r="E25" s="27">
        <v>26</v>
      </c>
      <c r="F25" s="28">
        <f t="shared" si="0"/>
        <v>2.7550836591749584E-4</v>
      </c>
      <c r="G25" s="29">
        <v>44497</v>
      </c>
      <c r="H25" s="30">
        <f t="shared" si="1"/>
        <v>1.2791703232921956E-4</v>
      </c>
      <c r="I25" s="29">
        <v>17330</v>
      </c>
      <c r="J25" s="30">
        <f t="shared" si="1"/>
        <v>1.3138897464089679E-4</v>
      </c>
      <c r="L25" s="13" t="s">
        <v>54</v>
      </c>
      <c r="M25" s="26" t="s">
        <v>55</v>
      </c>
      <c r="N25" s="27">
        <v>4</v>
      </c>
      <c r="O25" s="28">
        <f t="shared" si="2"/>
        <v>1.8042399639152007E-3</v>
      </c>
      <c r="P25" s="27">
        <v>26</v>
      </c>
      <c r="Q25" s="28">
        <f t="shared" si="3"/>
        <v>2.7846799760089107E-4</v>
      </c>
      <c r="R25" s="29">
        <v>42018</v>
      </c>
      <c r="S25" s="30">
        <f t="shared" si="4"/>
        <v>1.3035136797878781E-4</v>
      </c>
      <c r="T25" s="29">
        <v>16365</v>
      </c>
      <c r="U25" s="30">
        <f t="shared" si="5"/>
        <v>1.3531212886576477E-4</v>
      </c>
    </row>
    <row r="26" spans="1:21">
      <c r="A26" s="13" t="s">
        <v>56</v>
      </c>
      <c r="B26" s="26" t="s">
        <v>57</v>
      </c>
      <c r="C26" s="27">
        <v>10</v>
      </c>
      <c r="D26" s="28">
        <f t="shared" si="0"/>
        <v>4.4682752457551383E-3</v>
      </c>
      <c r="E26" s="27">
        <v>1983</v>
      </c>
      <c r="F26" s="28">
        <f t="shared" si="0"/>
        <v>2.1012811139015163E-2</v>
      </c>
      <c r="G26" s="29">
        <v>4805172</v>
      </c>
      <c r="H26" s="30">
        <f t="shared" si="1"/>
        <v>1.3813590625692982E-2</v>
      </c>
      <c r="I26" s="29">
        <v>2547289</v>
      </c>
      <c r="J26" s="30">
        <f t="shared" si="1"/>
        <v>1.9312503740567533E-2</v>
      </c>
      <c r="L26" s="13" t="s">
        <v>56</v>
      </c>
      <c r="M26" s="26" t="s">
        <v>57</v>
      </c>
      <c r="N26" s="27">
        <v>10</v>
      </c>
      <c r="O26" s="28">
        <f t="shared" si="2"/>
        <v>4.5105999097880016E-3</v>
      </c>
      <c r="P26" s="27">
        <v>2081</v>
      </c>
      <c r="Q26" s="28">
        <f t="shared" si="3"/>
        <v>2.2288150115671323E-2</v>
      </c>
      <c r="R26" s="29">
        <v>4640423</v>
      </c>
      <c r="S26" s="30">
        <f t="shared" si="4"/>
        <v>1.4395865725408885E-2</v>
      </c>
      <c r="T26" s="29">
        <v>2515199</v>
      </c>
      <c r="U26" s="30">
        <f t="shared" si="5"/>
        <v>2.0796634965538817E-2</v>
      </c>
    </row>
    <row r="27" spans="1:21">
      <c r="A27" s="13" t="s">
        <v>58</v>
      </c>
      <c r="B27" s="26" t="s">
        <v>59</v>
      </c>
      <c r="C27" s="27">
        <v>27</v>
      </c>
      <c r="D27" s="28">
        <f t="shared" si="0"/>
        <v>1.2064343163538873E-2</v>
      </c>
      <c r="E27" s="27">
        <v>548</v>
      </c>
      <c r="F27" s="28">
        <f t="shared" si="0"/>
        <v>5.8068686354918351E-3</v>
      </c>
      <c r="G27" s="29">
        <v>528136</v>
      </c>
      <c r="H27" s="30">
        <f t="shared" si="1"/>
        <v>1.5182504390458839E-3</v>
      </c>
      <c r="I27" s="29">
        <v>297613</v>
      </c>
      <c r="J27" s="30">
        <f t="shared" si="1"/>
        <v>2.2563800871206706E-3</v>
      </c>
      <c r="L27" s="13" t="s">
        <v>58</v>
      </c>
      <c r="M27" s="26" t="s">
        <v>59</v>
      </c>
      <c r="N27" s="27">
        <v>26</v>
      </c>
      <c r="O27" s="28">
        <f t="shared" si="2"/>
        <v>1.1727559765448805E-2</v>
      </c>
      <c r="P27" s="27">
        <v>371</v>
      </c>
      <c r="Q27" s="28">
        <f t="shared" si="3"/>
        <v>3.9735241196127155E-3</v>
      </c>
      <c r="R27" s="29">
        <v>273896</v>
      </c>
      <c r="S27" s="30">
        <f t="shared" si="4"/>
        <v>8.4970056366124203E-4</v>
      </c>
      <c r="T27" s="29">
        <v>137880</v>
      </c>
      <c r="U27" s="30">
        <f t="shared" si="5"/>
        <v>1.140044994073428E-3</v>
      </c>
    </row>
    <row r="28" spans="1:21">
      <c r="A28" s="13" t="s">
        <v>60</v>
      </c>
      <c r="B28" s="26" t="s">
        <v>61</v>
      </c>
      <c r="C28" s="27">
        <v>5</v>
      </c>
      <c r="D28" s="28">
        <f t="shared" si="0"/>
        <v>2.2341376228775692E-3</v>
      </c>
      <c r="E28" s="27">
        <v>55</v>
      </c>
      <c r="F28" s="28">
        <f t="shared" si="0"/>
        <v>5.8280615867162581E-4</v>
      </c>
      <c r="G28" s="29">
        <v>46811</v>
      </c>
      <c r="H28" s="30">
        <f t="shared" si="1"/>
        <v>1.345691664688203E-4</v>
      </c>
      <c r="I28" s="29">
        <v>12439</v>
      </c>
      <c r="J28" s="30">
        <f t="shared" si="1"/>
        <v>9.430741232303031E-5</v>
      </c>
      <c r="L28" s="13" t="s">
        <v>60</v>
      </c>
      <c r="M28" s="26" t="s">
        <v>61</v>
      </c>
      <c r="N28" s="27">
        <v>5</v>
      </c>
      <c r="O28" s="28">
        <f t="shared" si="2"/>
        <v>2.2552999548940008E-3</v>
      </c>
      <c r="P28" s="27">
        <v>55</v>
      </c>
      <c r="Q28" s="28">
        <f t="shared" si="3"/>
        <v>5.8906691800188497E-4</v>
      </c>
      <c r="R28" s="29">
        <v>43954</v>
      </c>
      <c r="S28" s="30">
        <f t="shared" si="4"/>
        <v>1.3635737132037791E-4</v>
      </c>
      <c r="T28" s="29">
        <v>11681</v>
      </c>
      <c r="U28" s="30">
        <f t="shared" si="5"/>
        <v>9.6583011138466146E-5</v>
      </c>
    </row>
    <row r="29" spans="1:21">
      <c r="A29" s="13" t="s">
        <v>62</v>
      </c>
      <c r="B29" s="26" t="s">
        <v>63</v>
      </c>
      <c r="C29" s="27">
        <v>2</v>
      </c>
      <c r="D29" s="28">
        <f t="shared" si="0"/>
        <v>8.9365504915102768E-4</v>
      </c>
      <c r="E29" s="27">
        <v>9</v>
      </c>
      <c r="F29" s="28">
        <f t="shared" si="0"/>
        <v>9.5368280509902401E-5</v>
      </c>
      <c r="G29" s="29" t="s">
        <v>27</v>
      </c>
      <c r="H29" s="30" t="str">
        <f t="shared" si="1"/>
        <v>X</v>
      </c>
      <c r="I29" s="29" t="s">
        <v>27</v>
      </c>
      <c r="J29" s="30" t="str">
        <f t="shared" si="1"/>
        <v>X</v>
      </c>
      <c r="L29" s="13" t="s">
        <v>62</v>
      </c>
      <c r="M29" s="26" t="s">
        <v>63</v>
      </c>
      <c r="N29" s="27">
        <v>3</v>
      </c>
      <c r="O29" s="28">
        <f t="shared" si="2"/>
        <v>1.3531799729364006E-3</v>
      </c>
      <c r="P29" s="27">
        <v>45</v>
      </c>
      <c r="Q29" s="28">
        <f t="shared" si="3"/>
        <v>4.8196384200154229E-4</v>
      </c>
      <c r="R29" s="29">
        <v>67535</v>
      </c>
      <c r="S29" s="30">
        <f t="shared" si="4"/>
        <v>2.0951210520366118E-4</v>
      </c>
      <c r="T29" s="29">
        <v>24477</v>
      </c>
      <c r="U29" s="30">
        <f t="shared" si="5"/>
        <v>2.0238527212021538E-4</v>
      </c>
    </row>
    <row r="30" spans="1:21">
      <c r="A30" s="13" t="s">
        <v>64</v>
      </c>
      <c r="B30" s="26" t="s">
        <v>65</v>
      </c>
      <c r="C30" s="27">
        <v>16</v>
      </c>
      <c r="D30" s="28">
        <f t="shared" si="0"/>
        <v>7.1492403932082215E-3</v>
      </c>
      <c r="E30" s="27">
        <v>588</v>
      </c>
      <c r="F30" s="28">
        <f t="shared" si="0"/>
        <v>6.2307276599802902E-3</v>
      </c>
      <c r="G30" s="29">
        <v>788325</v>
      </c>
      <c r="H30" s="30">
        <f t="shared" si="1"/>
        <v>2.2662245659467381E-3</v>
      </c>
      <c r="I30" s="29">
        <v>317399</v>
      </c>
      <c r="J30" s="30">
        <f t="shared" si="1"/>
        <v>2.4063894496275822E-3</v>
      </c>
      <c r="L30" s="13" t="s">
        <v>64</v>
      </c>
      <c r="M30" s="26" t="s">
        <v>65</v>
      </c>
      <c r="N30" s="27">
        <v>13</v>
      </c>
      <c r="O30" s="28">
        <f t="shared" si="2"/>
        <v>5.8637798827244026E-3</v>
      </c>
      <c r="P30" s="27">
        <v>436</v>
      </c>
      <c r="Q30" s="28">
        <f t="shared" si="3"/>
        <v>4.6696941136149432E-3</v>
      </c>
      <c r="R30" s="29">
        <v>670238</v>
      </c>
      <c r="S30" s="30">
        <f t="shared" si="4"/>
        <v>2.0792622250313387E-3</v>
      </c>
      <c r="T30" s="29">
        <v>351894</v>
      </c>
      <c r="U30" s="30">
        <f t="shared" si="5"/>
        <v>2.9095952505401425E-3</v>
      </c>
    </row>
    <row r="31" spans="1:21">
      <c r="A31" s="13" t="s">
        <v>66</v>
      </c>
      <c r="B31" s="26" t="s">
        <v>67</v>
      </c>
      <c r="C31" s="27">
        <v>2</v>
      </c>
      <c r="D31" s="28">
        <f t="shared" si="0"/>
        <v>8.9365504915102768E-4</v>
      </c>
      <c r="E31" s="27">
        <v>14</v>
      </c>
      <c r="F31" s="28">
        <f t="shared" si="0"/>
        <v>1.483506585709593E-4</v>
      </c>
      <c r="G31" s="29" t="s">
        <v>27</v>
      </c>
      <c r="H31" s="30" t="str">
        <f t="shared" si="1"/>
        <v>X</v>
      </c>
      <c r="I31" s="29" t="s">
        <v>27</v>
      </c>
      <c r="J31" s="30" t="str">
        <f t="shared" si="1"/>
        <v>X</v>
      </c>
      <c r="L31" s="13" t="s">
        <v>66</v>
      </c>
      <c r="M31" s="26" t="s">
        <v>67</v>
      </c>
      <c r="N31" s="27">
        <v>2</v>
      </c>
      <c r="O31" s="28">
        <f t="shared" si="2"/>
        <v>9.0211998195760036E-4</v>
      </c>
      <c r="P31" s="27">
        <v>14</v>
      </c>
      <c r="Q31" s="28">
        <f t="shared" si="3"/>
        <v>1.4994430640047983E-4</v>
      </c>
      <c r="R31" s="29" t="s">
        <v>27</v>
      </c>
      <c r="S31" s="30" t="str">
        <f t="shared" si="4"/>
        <v>X</v>
      </c>
      <c r="T31" s="29" t="s">
        <v>27</v>
      </c>
      <c r="U31" s="30" t="str">
        <f t="shared" si="5"/>
        <v>X</v>
      </c>
    </row>
    <row r="32" spans="1:21">
      <c r="A32" s="13" t="s">
        <v>68</v>
      </c>
      <c r="B32" s="26" t="s">
        <v>69</v>
      </c>
      <c r="C32" s="27">
        <v>3</v>
      </c>
      <c r="D32" s="28">
        <f t="shared" si="0"/>
        <v>1.3404825737265416E-3</v>
      </c>
      <c r="E32" s="27">
        <v>145</v>
      </c>
      <c r="F32" s="28">
        <f t="shared" si="0"/>
        <v>1.5364889637706498E-3</v>
      </c>
      <c r="G32" s="29">
        <v>443285</v>
      </c>
      <c r="H32" s="30">
        <f t="shared" si="1"/>
        <v>1.2743263967471535E-3</v>
      </c>
      <c r="I32" s="29">
        <v>77075</v>
      </c>
      <c r="J32" s="30">
        <f t="shared" si="1"/>
        <v>5.8435113793693714E-4</v>
      </c>
      <c r="L32" s="13" t="s">
        <v>68</v>
      </c>
      <c r="M32" s="26" t="s">
        <v>69</v>
      </c>
      <c r="N32" s="27">
        <v>3</v>
      </c>
      <c r="O32" s="28">
        <f t="shared" si="2"/>
        <v>1.3531799729364006E-3</v>
      </c>
      <c r="P32" s="27">
        <v>137</v>
      </c>
      <c r="Q32" s="28">
        <f t="shared" si="3"/>
        <v>1.4673121412046954E-3</v>
      </c>
      <c r="R32" s="29">
        <v>423731</v>
      </c>
      <c r="S32" s="30">
        <f t="shared" si="4"/>
        <v>1.3145298563715488E-3</v>
      </c>
      <c r="T32" s="29">
        <v>100679</v>
      </c>
      <c r="U32" s="30">
        <f t="shared" si="5"/>
        <v>8.3245278472815964E-4</v>
      </c>
    </row>
    <row r="33" spans="1:21">
      <c r="A33" s="13" t="s">
        <v>70</v>
      </c>
      <c r="B33" s="26" t="s">
        <v>71</v>
      </c>
      <c r="C33" s="27">
        <v>14</v>
      </c>
      <c r="D33" s="28">
        <f t="shared" si="0"/>
        <v>6.2555853440571943E-3</v>
      </c>
      <c r="E33" s="27">
        <v>970</v>
      </c>
      <c r="F33" s="28">
        <f t="shared" si="0"/>
        <v>1.0278581343845038E-2</v>
      </c>
      <c r="G33" s="29">
        <v>1511413</v>
      </c>
      <c r="H33" s="30">
        <f t="shared" si="1"/>
        <v>4.3449101194193481E-3</v>
      </c>
      <c r="I33" s="29">
        <v>802758</v>
      </c>
      <c r="J33" s="30">
        <f t="shared" si="1"/>
        <v>6.0861829489196207E-3</v>
      </c>
      <c r="L33" s="13" t="s">
        <v>70</v>
      </c>
      <c r="M33" s="26" t="s">
        <v>71</v>
      </c>
      <c r="N33" s="27">
        <v>14</v>
      </c>
      <c r="O33" s="28">
        <f t="shared" si="2"/>
        <v>6.3148398737032027E-3</v>
      </c>
      <c r="P33" s="27">
        <v>1003</v>
      </c>
      <c r="Q33" s="28">
        <f t="shared" si="3"/>
        <v>1.0742438522834376E-2</v>
      </c>
      <c r="R33" s="29">
        <v>1472687</v>
      </c>
      <c r="S33" s="30">
        <f t="shared" si="4"/>
        <v>4.5686792578080128E-3</v>
      </c>
      <c r="T33" s="29">
        <v>721206</v>
      </c>
      <c r="U33" s="30">
        <f t="shared" si="5"/>
        <v>5.9632092398877335E-3</v>
      </c>
    </row>
    <row r="34" spans="1:21">
      <c r="A34" s="13" t="s">
        <v>72</v>
      </c>
      <c r="B34" s="26" t="s">
        <v>73</v>
      </c>
      <c r="C34" s="27">
        <v>23</v>
      </c>
      <c r="D34" s="28">
        <f t="shared" si="0"/>
        <v>1.0277033065236819E-2</v>
      </c>
      <c r="E34" s="27">
        <v>515</v>
      </c>
      <c r="F34" s="28">
        <f t="shared" si="0"/>
        <v>5.4571849402888601E-3</v>
      </c>
      <c r="G34" s="29">
        <v>911513</v>
      </c>
      <c r="H34" s="30">
        <f t="shared" si="1"/>
        <v>2.6203572800302024E-3</v>
      </c>
      <c r="I34" s="29">
        <v>430045</v>
      </c>
      <c r="J34" s="30">
        <f t="shared" si="1"/>
        <v>3.2604253663845624E-3</v>
      </c>
      <c r="L34" s="13" t="s">
        <v>72</v>
      </c>
      <c r="M34" s="26" t="s">
        <v>73</v>
      </c>
      <c r="N34" s="27">
        <v>23</v>
      </c>
      <c r="O34" s="28">
        <f t="shared" si="2"/>
        <v>1.0374379792512404E-2</v>
      </c>
      <c r="P34" s="27">
        <v>533</v>
      </c>
      <c r="Q34" s="28">
        <f t="shared" si="3"/>
        <v>5.7085939508182675E-3</v>
      </c>
      <c r="R34" s="29">
        <v>890349</v>
      </c>
      <c r="S34" s="30">
        <f t="shared" si="4"/>
        <v>2.7621069572218038E-3</v>
      </c>
      <c r="T34" s="29">
        <v>474302</v>
      </c>
      <c r="U34" s="30">
        <f t="shared" si="5"/>
        <v>3.9217117840079424E-3</v>
      </c>
    </row>
    <row r="35" spans="1:21">
      <c r="A35" s="13" t="s">
        <v>74</v>
      </c>
      <c r="B35" s="26" t="s">
        <v>75</v>
      </c>
      <c r="C35" s="27">
        <v>4</v>
      </c>
      <c r="D35" s="28">
        <f t="shared" si="0"/>
        <v>1.7873100983020554E-3</v>
      </c>
      <c r="E35" s="27">
        <v>26</v>
      </c>
      <c r="F35" s="28">
        <f t="shared" si="0"/>
        <v>2.7550836591749584E-4</v>
      </c>
      <c r="G35" s="29">
        <v>22733</v>
      </c>
      <c r="H35" s="30">
        <f t="shared" si="1"/>
        <v>6.5351324717175273E-5</v>
      </c>
      <c r="I35" s="29">
        <v>12948</v>
      </c>
      <c r="J35" s="30">
        <f t="shared" si="1"/>
        <v>9.8166442218715051E-5</v>
      </c>
      <c r="L35" s="13" t="s">
        <v>74</v>
      </c>
      <c r="M35" s="26" t="s">
        <v>75</v>
      </c>
      <c r="N35" s="27">
        <v>4</v>
      </c>
      <c r="O35" s="28">
        <f t="shared" si="2"/>
        <v>1.8042399639152007E-3</v>
      </c>
      <c r="P35" s="27">
        <v>26</v>
      </c>
      <c r="Q35" s="28">
        <f t="shared" si="3"/>
        <v>2.7846799760089107E-4</v>
      </c>
      <c r="R35" s="29">
        <v>22113</v>
      </c>
      <c r="S35" s="30">
        <f t="shared" si="4"/>
        <v>6.8600594985837848E-5</v>
      </c>
      <c r="T35" s="29">
        <v>12594</v>
      </c>
      <c r="U35" s="30">
        <f t="shared" si="5"/>
        <v>1.041320471087957E-4</v>
      </c>
    </row>
    <row r="36" spans="1:21">
      <c r="A36" s="13" t="s">
        <v>76</v>
      </c>
      <c r="B36" s="26" t="s">
        <v>77</v>
      </c>
      <c r="C36" s="27">
        <v>16</v>
      </c>
      <c r="D36" s="28">
        <f t="shared" si="0"/>
        <v>7.1492403932082215E-3</v>
      </c>
      <c r="E36" s="27">
        <v>855</v>
      </c>
      <c r="F36" s="28">
        <f t="shared" si="0"/>
        <v>9.059986648440729E-3</v>
      </c>
      <c r="G36" s="29">
        <v>1563811</v>
      </c>
      <c r="H36" s="30">
        <f t="shared" si="1"/>
        <v>4.495540423933954E-3</v>
      </c>
      <c r="I36" s="29">
        <v>402733</v>
      </c>
      <c r="J36" s="30">
        <f t="shared" si="1"/>
        <v>3.0533569488778011E-3</v>
      </c>
      <c r="L36" s="13" t="s">
        <v>76</v>
      </c>
      <c r="M36" s="26" t="s">
        <v>77</v>
      </c>
      <c r="N36" s="27">
        <v>16</v>
      </c>
      <c r="O36" s="28">
        <f t="shared" si="2"/>
        <v>7.2169598556608029E-3</v>
      </c>
      <c r="P36" s="27">
        <v>876</v>
      </c>
      <c r="Q36" s="28">
        <f t="shared" si="3"/>
        <v>9.382229457630023E-3</v>
      </c>
      <c r="R36" s="29">
        <v>1666395</v>
      </c>
      <c r="S36" s="30">
        <f t="shared" si="4"/>
        <v>5.1696146376079806E-3</v>
      </c>
      <c r="T36" s="29">
        <v>583169</v>
      </c>
      <c r="U36" s="30">
        <f t="shared" si="5"/>
        <v>4.821866109289287E-3</v>
      </c>
    </row>
    <row r="37" spans="1:21">
      <c r="A37" s="13" t="s">
        <v>78</v>
      </c>
      <c r="B37" s="26" t="s">
        <v>79</v>
      </c>
      <c r="C37" s="27">
        <v>8</v>
      </c>
      <c r="D37" s="28">
        <f t="shared" si="0"/>
        <v>3.5746201966041107E-3</v>
      </c>
      <c r="E37" s="27">
        <v>801</v>
      </c>
      <c r="F37" s="28">
        <f t="shared" si="0"/>
        <v>8.4877769653813138E-3</v>
      </c>
      <c r="G37" s="29">
        <v>1155382</v>
      </c>
      <c r="H37" s="30">
        <f t="shared" si="1"/>
        <v>3.3214157504235869E-3</v>
      </c>
      <c r="I37" s="29">
        <v>375920</v>
      </c>
      <c r="J37" s="30">
        <f t="shared" si="1"/>
        <v>2.8500717453552177E-3</v>
      </c>
      <c r="L37" s="13" t="s">
        <v>78</v>
      </c>
      <c r="M37" s="26" t="s">
        <v>79</v>
      </c>
      <c r="N37" s="27">
        <v>9</v>
      </c>
      <c r="O37" s="28">
        <f t="shared" si="2"/>
        <v>4.0595399188092015E-3</v>
      </c>
      <c r="P37" s="27">
        <v>707</v>
      </c>
      <c r="Q37" s="28">
        <f t="shared" si="3"/>
        <v>7.5721874732242308E-3</v>
      </c>
      <c r="R37" s="29">
        <v>1063779</v>
      </c>
      <c r="S37" s="30">
        <f t="shared" si="4"/>
        <v>3.3001344156577401E-3</v>
      </c>
      <c r="T37" s="29">
        <v>371232</v>
      </c>
      <c r="U37" s="30">
        <f t="shared" si="5"/>
        <v>3.069489289526159E-3</v>
      </c>
    </row>
    <row r="38" spans="1:21">
      <c r="A38" s="13" t="s">
        <v>80</v>
      </c>
      <c r="B38" s="26" t="s">
        <v>81</v>
      </c>
      <c r="C38" s="27">
        <v>13</v>
      </c>
      <c r="D38" s="28">
        <f t="shared" si="0"/>
        <v>5.8087578194816799E-3</v>
      </c>
      <c r="E38" s="27">
        <v>1311</v>
      </c>
      <c r="F38" s="28">
        <f t="shared" si="0"/>
        <v>1.3891979527609117E-2</v>
      </c>
      <c r="G38" s="29">
        <v>1852322</v>
      </c>
      <c r="H38" s="30">
        <f t="shared" si="1"/>
        <v>5.324932763065479E-3</v>
      </c>
      <c r="I38" s="29">
        <v>689897</v>
      </c>
      <c r="J38" s="30">
        <f t="shared" si="1"/>
        <v>5.2305169900652496E-3</v>
      </c>
      <c r="L38" s="13" t="s">
        <v>80</v>
      </c>
      <c r="M38" s="26" t="s">
        <v>81</v>
      </c>
      <c r="N38" s="27">
        <v>12</v>
      </c>
      <c r="O38" s="28">
        <f t="shared" si="2"/>
        <v>5.4127198917456026E-3</v>
      </c>
      <c r="P38" s="27">
        <v>1085</v>
      </c>
      <c r="Q38" s="28">
        <f t="shared" si="3"/>
        <v>1.1620683746037187E-2</v>
      </c>
      <c r="R38" s="29">
        <v>1634890</v>
      </c>
      <c r="S38" s="30">
        <f t="shared" si="4"/>
        <v>5.071877480956743E-3</v>
      </c>
      <c r="T38" s="29">
        <v>661495</v>
      </c>
      <c r="U38" s="30">
        <f t="shared" si="5"/>
        <v>5.4694956727197727E-3</v>
      </c>
    </row>
    <row r="39" spans="1:21">
      <c r="A39" s="13" t="s">
        <v>82</v>
      </c>
      <c r="B39" s="26" t="s">
        <v>83</v>
      </c>
      <c r="C39" s="27">
        <v>2</v>
      </c>
      <c r="D39" s="28">
        <f t="shared" si="0"/>
        <v>8.9365504915102768E-4</v>
      </c>
      <c r="E39" s="27">
        <v>14</v>
      </c>
      <c r="F39" s="28">
        <f t="shared" si="0"/>
        <v>1.483506585709593E-4</v>
      </c>
      <c r="G39" s="29" t="s">
        <v>27</v>
      </c>
      <c r="H39" s="30" t="str">
        <f t="shared" si="1"/>
        <v>X</v>
      </c>
      <c r="I39" s="29" t="s">
        <v>27</v>
      </c>
      <c r="J39" s="30" t="str">
        <f t="shared" si="1"/>
        <v>X</v>
      </c>
      <c r="L39" s="13" t="s">
        <v>82</v>
      </c>
      <c r="M39" s="26" t="s">
        <v>83</v>
      </c>
      <c r="N39" s="27">
        <v>2</v>
      </c>
      <c r="O39" s="28">
        <f t="shared" si="2"/>
        <v>9.0211998195760036E-4</v>
      </c>
      <c r="P39" s="27">
        <v>14</v>
      </c>
      <c r="Q39" s="28">
        <f t="shared" si="3"/>
        <v>1.4994430640047983E-4</v>
      </c>
      <c r="R39" s="29" t="s">
        <v>27</v>
      </c>
      <c r="S39" s="30" t="str">
        <f t="shared" si="4"/>
        <v>X</v>
      </c>
      <c r="T39" s="29" t="s">
        <v>27</v>
      </c>
      <c r="U39" s="30" t="str">
        <f t="shared" si="5"/>
        <v>X</v>
      </c>
    </row>
    <row r="40" spans="1:21">
      <c r="A40" s="13" t="s">
        <v>84</v>
      </c>
      <c r="B40" s="26" t="s">
        <v>85</v>
      </c>
      <c r="C40" s="27">
        <v>48</v>
      </c>
      <c r="D40" s="28">
        <f t="shared" si="0"/>
        <v>2.1447721179624665E-2</v>
      </c>
      <c r="E40" s="27">
        <v>1158</v>
      </c>
      <c r="F40" s="28">
        <f t="shared" si="0"/>
        <v>1.2270718758940776E-2</v>
      </c>
      <c r="G40" s="29">
        <v>1767511</v>
      </c>
      <c r="H40" s="30">
        <f t="shared" si="1"/>
        <v>5.0811237101209342E-3</v>
      </c>
      <c r="I40" s="29">
        <v>737591</v>
      </c>
      <c r="J40" s="30">
        <f t="shared" si="1"/>
        <v>5.5921133984047147E-3</v>
      </c>
      <c r="L40" s="13" t="s">
        <v>84</v>
      </c>
      <c r="M40" s="26" t="s">
        <v>85</v>
      </c>
      <c r="N40" s="27">
        <v>46</v>
      </c>
      <c r="O40" s="28">
        <f t="shared" si="2"/>
        <v>2.0748759585024808E-2</v>
      </c>
      <c r="P40" s="27">
        <v>1082</v>
      </c>
      <c r="Q40" s="28">
        <f t="shared" si="3"/>
        <v>1.1588552823237083E-2</v>
      </c>
      <c r="R40" s="29">
        <v>1727778</v>
      </c>
      <c r="S40" s="30">
        <f t="shared" si="4"/>
        <v>5.360041550374936E-3</v>
      </c>
      <c r="T40" s="29">
        <v>754065</v>
      </c>
      <c r="U40" s="30">
        <f t="shared" si="5"/>
        <v>6.2349001193500106E-3</v>
      </c>
    </row>
    <row r="41" spans="1:21">
      <c r="A41" s="13" t="s">
        <v>86</v>
      </c>
      <c r="B41" s="26" t="s">
        <v>87</v>
      </c>
      <c r="C41" s="27">
        <v>15</v>
      </c>
      <c r="D41" s="28">
        <f t="shared" si="0"/>
        <v>6.7024128686327079E-3</v>
      </c>
      <c r="E41" s="27">
        <v>477</v>
      </c>
      <c r="F41" s="28">
        <f t="shared" si="0"/>
        <v>5.0545188670248278E-3</v>
      </c>
      <c r="G41" s="29">
        <v>2692594</v>
      </c>
      <c r="H41" s="30">
        <f t="shared" si="1"/>
        <v>7.7404911285583883E-3</v>
      </c>
      <c r="I41" s="29">
        <v>636456</v>
      </c>
      <c r="J41" s="30">
        <f t="shared" si="1"/>
        <v>4.8253491773829552E-3</v>
      </c>
      <c r="L41" s="13" t="s">
        <v>86</v>
      </c>
      <c r="M41" s="26" t="s">
        <v>87</v>
      </c>
      <c r="N41" s="27">
        <v>15</v>
      </c>
      <c r="O41" s="28">
        <f t="shared" si="2"/>
        <v>6.7658998646820028E-3</v>
      </c>
      <c r="P41" s="27">
        <v>489</v>
      </c>
      <c r="Q41" s="28">
        <f t="shared" si="3"/>
        <v>5.2373404164167596E-3</v>
      </c>
      <c r="R41" s="29">
        <v>2797914</v>
      </c>
      <c r="S41" s="30">
        <f t="shared" si="4"/>
        <v>8.6798971247323085E-3</v>
      </c>
      <c r="T41" s="29">
        <v>717946</v>
      </c>
      <c r="U41" s="30">
        <f t="shared" si="5"/>
        <v>5.9362543031262066E-3</v>
      </c>
    </row>
    <row r="42" spans="1:21">
      <c r="A42" s="13" t="s">
        <v>88</v>
      </c>
      <c r="B42" s="26" t="s">
        <v>89</v>
      </c>
      <c r="C42" s="27">
        <v>1</v>
      </c>
      <c r="D42" s="28">
        <f t="shared" si="0"/>
        <v>4.4682752457551384E-4</v>
      </c>
      <c r="E42" s="27">
        <v>6</v>
      </c>
      <c r="F42" s="28">
        <f t="shared" si="0"/>
        <v>6.3578853673268272E-5</v>
      </c>
      <c r="G42" s="29" t="s">
        <v>27</v>
      </c>
      <c r="H42" s="30" t="str">
        <f t="shared" si="1"/>
        <v>X</v>
      </c>
      <c r="I42" s="29" t="s">
        <v>27</v>
      </c>
      <c r="J42" s="30" t="str">
        <f t="shared" si="1"/>
        <v>X</v>
      </c>
      <c r="L42" s="13" t="s">
        <v>88</v>
      </c>
      <c r="M42" s="26" t="s">
        <v>89</v>
      </c>
      <c r="N42" s="27">
        <v>1</v>
      </c>
      <c r="O42" s="28">
        <f t="shared" si="2"/>
        <v>4.5105999097880018E-4</v>
      </c>
      <c r="P42" s="27">
        <v>6</v>
      </c>
      <c r="Q42" s="28">
        <f t="shared" si="3"/>
        <v>6.4261845600205634E-5</v>
      </c>
      <c r="R42" s="29" t="s">
        <v>27</v>
      </c>
      <c r="S42" s="30" t="str">
        <f t="shared" si="4"/>
        <v>X</v>
      </c>
      <c r="T42" s="29" t="s">
        <v>27</v>
      </c>
      <c r="U42" s="30" t="str">
        <f t="shared" si="5"/>
        <v>X</v>
      </c>
    </row>
    <row r="43" spans="1:21">
      <c r="A43" s="13" t="s">
        <v>90</v>
      </c>
      <c r="B43" s="26" t="s">
        <v>91</v>
      </c>
      <c r="C43" s="27">
        <v>8</v>
      </c>
      <c r="D43" s="28">
        <f t="shared" si="0"/>
        <v>3.5746201966041107E-3</v>
      </c>
      <c r="E43" s="27">
        <v>129</v>
      </c>
      <c r="F43" s="28">
        <f t="shared" si="0"/>
        <v>1.3669453539752678E-3</v>
      </c>
      <c r="G43" s="29">
        <v>141185</v>
      </c>
      <c r="H43" s="30">
        <f t="shared" si="1"/>
        <v>4.0586929926513839E-4</v>
      </c>
      <c r="I43" s="29">
        <v>66963</v>
      </c>
      <c r="J43" s="30">
        <f t="shared" si="1"/>
        <v>5.0768608822148711E-4</v>
      </c>
      <c r="L43" s="13" t="s">
        <v>90</v>
      </c>
      <c r="M43" s="26" t="s">
        <v>91</v>
      </c>
      <c r="N43" s="27">
        <v>9</v>
      </c>
      <c r="O43" s="28">
        <f t="shared" si="2"/>
        <v>4.0595399188092015E-3</v>
      </c>
      <c r="P43" s="27">
        <v>177</v>
      </c>
      <c r="Q43" s="28">
        <f t="shared" si="3"/>
        <v>1.8957244452060663E-3</v>
      </c>
      <c r="R43" s="29">
        <v>155322</v>
      </c>
      <c r="S43" s="30">
        <f t="shared" si="4"/>
        <v>4.8185147263556761E-4</v>
      </c>
      <c r="T43" s="29">
        <v>60480</v>
      </c>
      <c r="U43" s="30">
        <f t="shared" si="5"/>
        <v>5.0007195562489794E-4</v>
      </c>
    </row>
    <row r="44" spans="1:21">
      <c r="A44" s="13" t="s">
        <v>92</v>
      </c>
      <c r="B44" s="26" t="s">
        <v>93</v>
      </c>
      <c r="C44" s="27">
        <v>30</v>
      </c>
      <c r="D44" s="28">
        <f t="shared" si="0"/>
        <v>1.3404825737265416E-2</v>
      </c>
      <c r="E44" s="27">
        <v>556</v>
      </c>
      <c r="F44" s="28">
        <f t="shared" si="0"/>
        <v>5.8916404403895261E-3</v>
      </c>
      <c r="G44" s="29">
        <v>3993942</v>
      </c>
      <c r="H44" s="30">
        <f t="shared" si="1"/>
        <v>1.1481520280806073E-2</v>
      </c>
      <c r="I44" s="29">
        <v>1393942</v>
      </c>
      <c r="J44" s="30">
        <f t="shared" si="1"/>
        <v>1.0568298331730003E-2</v>
      </c>
      <c r="L44" s="13" t="s">
        <v>92</v>
      </c>
      <c r="M44" s="26" t="s">
        <v>93</v>
      </c>
      <c r="N44" s="27">
        <v>28</v>
      </c>
      <c r="O44" s="28">
        <f t="shared" si="2"/>
        <v>1.2629679747406405E-2</v>
      </c>
      <c r="P44" s="27">
        <v>581</v>
      </c>
      <c r="Q44" s="28">
        <f t="shared" si="3"/>
        <v>6.2226887156199128E-3</v>
      </c>
      <c r="R44" s="29">
        <v>3154342</v>
      </c>
      <c r="S44" s="30">
        <f t="shared" si="4"/>
        <v>9.7856346035733611E-3</v>
      </c>
      <c r="T44" s="29">
        <v>881885</v>
      </c>
      <c r="U44" s="30">
        <f t="shared" si="5"/>
        <v>7.2917651551961489E-3</v>
      </c>
    </row>
    <row r="45" spans="1:21">
      <c r="A45" s="13" t="s">
        <v>94</v>
      </c>
      <c r="B45" s="26" t="s">
        <v>95</v>
      </c>
      <c r="C45" s="27">
        <v>14</v>
      </c>
      <c r="D45" s="28">
        <f t="shared" si="0"/>
        <v>6.2555853440571943E-3</v>
      </c>
      <c r="E45" s="27">
        <v>99</v>
      </c>
      <c r="F45" s="28">
        <f t="shared" si="0"/>
        <v>1.0490510856089265E-3</v>
      </c>
      <c r="G45" s="29">
        <v>149320</v>
      </c>
      <c r="H45" s="30">
        <f t="shared" si="1"/>
        <v>4.2925525917250748E-4</v>
      </c>
      <c r="I45" s="29">
        <v>70713</v>
      </c>
      <c r="J45" s="30">
        <f t="shared" si="1"/>
        <v>5.3611705503645328E-4</v>
      </c>
      <c r="L45" s="13" t="s">
        <v>94</v>
      </c>
      <c r="M45" s="26" t="s">
        <v>95</v>
      </c>
      <c r="N45" s="27">
        <v>15</v>
      </c>
      <c r="O45" s="28">
        <f t="shared" si="2"/>
        <v>6.7658998646820028E-3</v>
      </c>
      <c r="P45" s="27">
        <v>131</v>
      </c>
      <c r="Q45" s="28">
        <f t="shared" si="3"/>
        <v>1.4030502956044898E-3</v>
      </c>
      <c r="R45" s="29">
        <v>169471</v>
      </c>
      <c r="S45" s="30">
        <f t="shared" si="4"/>
        <v>5.2574555387531886E-4</v>
      </c>
      <c r="T45" s="29">
        <v>87643</v>
      </c>
      <c r="U45" s="30">
        <f t="shared" si="5"/>
        <v>7.246661112240894E-4</v>
      </c>
    </row>
    <row r="46" spans="1:21">
      <c r="A46" s="13" t="s">
        <v>96</v>
      </c>
      <c r="B46" s="26" t="s">
        <v>97</v>
      </c>
      <c r="C46" s="27">
        <v>2</v>
      </c>
      <c r="D46" s="28">
        <f t="shared" si="0"/>
        <v>8.9365504915102768E-4</v>
      </c>
      <c r="E46" s="27">
        <v>12</v>
      </c>
      <c r="F46" s="28">
        <f t="shared" si="0"/>
        <v>1.2715770734653654E-4</v>
      </c>
      <c r="G46" s="29" t="s">
        <v>27</v>
      </c>
      <c r="H46" s="30" t="str">
        <f t="shared" si="1"/>
        <v>X</v>
      </c>
      <c r="I46" s="29" t="s">
        <v>27</v>
      </c>
      <c r="J46" s="30" t="str">
        <f t="shared" si="1"/>
        <v>X</v>
      </c>
      <c r="L46" s="13" t="s">
        <v>96</v>
      </c>
      <c r="M46" s="26" t="s">
        <v>97</v>
      </c>
      <c r="N46" s="27">
        <v>2</v>
      </c>
      <c r="O46" s="28">
        <f t="shared" si="2"/>
        <v>9.0211998195760036E-4</v>
      </c>
      <c r="P46" s="27">
        <v>12</v>
      </c>
      <c r="Q46" s="28">
        <f t="shared" si="3"/>
        <v>1.2852369120041127E-4</v>
      </c>
      <c r="R46" s="29" t="s">
        <v>27</v>
      </c>
      <c r="S46" s="30" t="str">
        <f t="shared" si="4"/>
        <v>X</v>
      </c>
      <c r="T46" s="29" t="s">
        <v>27</v>
      </c>
      <c r="U46" s="30" t="str">
        <f t="shared" si="5"/>
        <v>X</v>
      </c>
    </row>
    <row r="47" spans="1:21">
      <c r="A47" s="13" t="s">
        <v>98</v>
      </c>
      <c r="B47" s="26" t="s">
        <v>99</v>
      </c>
      <c r="C47" s="27">
        <v>1</v>
      </c>
      <c r="D47" s="28">
        <f t="shared" si="0"/>
        <v>4.4682752457551384E-4</v>
      </c>
      <c r="E47" s="27">
        <v>6</v>
      </c>
      <c r="F47" s="28">
        <f t="shared" si="0"/>
        <v>6.3578853673268272E-5</v>
      </c>
      <c r="G47" s="29" t="s">
        <v>27</v>
      </c>
      <c r="H47" s="30" t="str">
        <f t="shared" si="1"/>
        <v>X</v>
      </c>
      <c r="I47" s="29" t="s">
        <v>27</v>
      </c>
      <c r="J47" s="30" t="str">
        <f t="shared" si="1"/>
        <v>X</v>
      </c>
      <c r="L47" s="13" t="s">
        <v>98</v>
      </c>
      <c r="M47" s="26" t="s">
        <v>99</v>
      </c>
      <c r="N47" s="27">
        <v>1</v>
      </c>
      <c r="O47" s="28">
        <f t="shared" si="2"/>
        <v>4.5105999097880018E-4</v>
      </c>
      <c r="P47" s="27">
        <v>4</v>
      </c>
      <c r="Q47" s="28">
        <f t="shared" si="3"/>
        <v>4.2841230400137091E-5</v>
      </c>
      <c r="R47" s="29" t="s">
        <v>27</v>
      </c>
      <c r="S47" s="30" t="str">
        <f t="shared" si="4"/>
        <v>X</v>
      </c>
      <c r="T47" s="29" t="s">
        <v>27</v>
      </c>
      <c r="U47" s="30" t="str">
        <f t="shared" si="5"/>
        <v>X</v>
      </c>
    </row>
    <row r="48" spans="1:21">
      <c r="A48" s="13" t="s">
        <v>100</v>
      </c>
      <c r="B48" s="26" t="s">
        <v>101</v>
      </c>
      <c r="C48" s="27">
        <v>1</v>
      </c>
      <c r="D48" s="28">
        <f t="shared" si="0"/>
        <v>4.4682752457551384E-4</v>
      </c>
      <c r="E48" s="27">
        <v>28</v>
      </c>
      <c r="F48" s="28">
        <f t="shared" si="0"/>
        <v>2.9670131714191859E-4</v>
      </c>
      <c r="G48" s="29" t="s">
        <v>27</v>
      </c>
      <c r="H48" s="30" t="str">
        <f t="shared" si="1"/>
        <v>X</v>
      </c>
      <c r="I48" s="29" t="s">
        <v>27</v>
      </c>
      <c r="J48" s="30" t="str">
        <f t="shared" si="1"/>
        <v>X</v>
      </c>
      <c r="L48" s="13" t="s">
        <v>100</v>
      </c>
      <c r="M48" s="26" t="s">
        <v>101</v>
      </c>
      <c r="N48" s="27">
        <v>1</v>
      </c>
      <c r="O48" s="28">
        <f t="shared" si="2"/>
        <v>4.5105999097880018E-4</v>
      </c>
      <c r="P48" s="27">
        <v>26</v>
      </c>
      <c r="Q48" s="28">
        <f t="shared" si="3"/>
        <v>2.7846799760089107E-4</v>
      </c>
      <c r="R48" s="29" t="s">
        <v>27</v>
      </c>
      <c r="S48" s="30" t="str">
        <f t="shared" si="4"/>
        <v>X</v>
      </c>
      <c r="T48" s="29" t="s">
        <v>27</v>
      </c>
      <c r="U48" s="30" t="str">
        <f t="shared" si="5"/>
        <v>X</v>
      </c>
    </row>
    <row r="49" spans="1:21">
      <c r="A49" s="13" t="s">
        <v>102</v>
      </c>
      <c r="B49" s="26" t="s">
        <v>103</v>
      </c>
      <c r="C49" s="27">
        <v>10</v>
      </c>
      <c r="D49" s="28">
        <f t="shared" si="0"/>
        <v>4.4682752457551383E-3</v>
      </c>
      <c r="E49" s="27">
        <v>137</v>
      </c>
      <c r="F49" s="28">
        <f t="shared" si="0"/>
        <v>1.4517171588729588E-3</v>
      </c>
      <c r="G49" s="29">
        <v>2042151</v>
      </c>
      <c r="H49" s="30">
        <f t="shared" si="1"/>
        <v>5.870640615954964E-3</v>
      </c>
      <c r="I49" s="29">
        <v>340521</v>
      </c>
      <c r="J49" s="30">
        <f t="shared" si="1"/>
        <v>2.5816910002130883E-3</v>
      </c>
      <c r="L49" s="13" t="s">
        <v>102</v>
      </c>
      <c r="M49" s="26" t="s">
        <v>103</v>
      </c>
      <c r="N49" s="27">
        <v>9</v>
      </c>
      <c r="O49" s="28">
        <f t="shared" si="2"/>
        <v>4.0595399188092015E-3</v>
      </c>
      <c r="P49" s="27">
        <v>125</v>
      </c>
      <c r="Q49" s="28">
        <f t="shared" si="3"/>
        <v>1.3387884500042841E-3</v>
      </c>
      <c r="R49" s="29">
        <v>1726187</v>
      </c>
      <c r="S49" s="30">
        <f t="shared" si="4"/>
        <v>5.3551058317197345E-3</v>
      </c>
      <c r="T49" s="29">
        <v>209721</v>
      </c>
      <c r="U49" s="30">
        <f t="shared" si="5"/>
        <v>1.7340540774736974E-3</v>
      </c>
    </row>
    <row r="50" spans="1:21">
      <c r="A50" s="13" t="s">
        <v>104</v>
      </c>
      <c r="B50" s="26" t="s">
        <v>105</v>
      </c>
      <c r="C50" s="27">
        <v>5</v>
      </c>
      <c r="D50" s="28">
        <f t="shared" si="0"/>
        <v>2.2341376228775692E-3</v>
      </c>
      <c r="E50" s="27">
        <v>112</v>
      </c>
      <c r="F50" s="28">
        <f t="shared" si="0"/>
        <v>1.1868052685676744E-3</v>
      </c>
      <c r="G50" s="29">
        <v>917184</v>
      </c>
      <c r="H50" s="30">
        <f t="shared" si="1"/>
        <v>2.636659895719777E-3</v>
      </c>
      <c r="I50" s="29">
        <v>171568</v>
      </c>
      <c r="J50" s="30">
        <f t="shared" si="1"/>
        <v>1.3007584305360289E-3</v>
      </c>
      <c r="L50" s="13" t="s">
        <v>104</v>
      </c>
      <c r="M50" s="26" t="s">
        <v>105</v>
      </c>
      <c r="N50" s="27">
        <v>4</v>
      </c>
      <c r="O50" s="28">
        <f t="shared" si="2"/>
        <v>1.8042399639152007E-3</v>
      </c>
      <c r="P50" s="27">
        <v>19</v>
      </c>
      <c r="Q50" s="28">
        <f t="shared" si="3"/>
        <v>2.034958444006512E-4</v>
      </c>
      <c r="R50" s="29">
        <v>96941</v>
      </c>
      <c r="S50" s="30">
        <f t="shared" si="4"/>
        <v>3.0073758777742084E-4</v>
      </c>
      <c r="T50" s="29">
        <v>35540</v>
      </c>
      <c r="U50" s="30">
        <f t="shared" si="5"/>
        <v>2.9385842101370489E-4</v>
      </c>
    </row>
    <row r="51" spans="1:21">
      <c r="A51" s="13" t="s">
        <v>106</v>
      </c>
      <c r="B51" s="26" t="s">
        <v>107</v>
      </c>
      <c r="C51" s="27">
        <v>15</v>
      </c>
      <c r="D51" s="28">
        <f t="shared" si="0"/>
        <v>6.7024128686327079E-3</v>
      </c>
      <c r="E51" s="27">
        <v>159</v>
      </c>
      <c r="F51" s="28">
        <f t="shared" si="0"/>
        <v>1.6848396223416093E-3</v>
      </c>
      <c r="G51" s="29">
        <v>439143</v>
      </c>
      <c r="H51" s="30">
        <f t="shared" si="1"/>
        <v>1.2624192491212994E-3</v>
      </c>
      <c r="I51" s="29">
        <v>161777</v>
      </c>
      <c r="J51" s="30">
        <f t="shared" si="1"/>
        <v>1.2265270715799402E-3</v>
      </c>
      <c r="L51" s="13" t="s">
        <v>106</v>
      </c>
      <c r="M51" s="26" t="s">
        <v>107</v>
      </c>
      <c r="N51" s="27">
        <v>18</v>
      </c>
      <c r="O51" s="28">
        <f t="shared" si="2"/>
        <v>8.119079837618403E-3</v>
      </c>
      <c r="P51" s="27">
        <v>192</v>
      </c>
      <c r="Q51" s="28">
        <f t="shared" si="3"/>
        <v>2.0563790592065803E-3</v>
      </c>
      <c r="R51" s="29">
        <v>398593</v>
      </c>
      <c r="S51" s="30">
        <f t="shared" si="4"/>
        <v>1.2365448811644765E-3</v>
      </c>
      <c r="T51" s="29">
        <v>146774</v>
      </c>
      <c r="U51" s="30">
        <f t="shared" si="5"/>
        <v>1.2135840147964412E-3</v>
      </c>
    </row>
    <row r="52" spans="1:21">
      <c r="A52" s="13" t="s">
        <v>108</v>
      </c>
      <c r="B52" s="26" t="s">
        <v>109</v>
      </c>
      <c r="C52" s="27">
        <v>1</v>
      </c>
      <c r="D52" s="28">
        <f t="shared" si="0"/>
        <v>4.4682752457551384E-4</v>
      </c>
      <c r="E52" s="27">
        <v>140</v>
      </c>
      <c r="F52" s="28">
        <f t="shared" si="0"/>
        <v>1.4835065857095929E-3</v>
      </c>
      <c r="G52" s="29" t="s">
        <v>27</v>
      </c>
      <c r="H52" s="30" t="str">
        <f t="shared" si="1"/>
        <v>X</v>
      </c>
      <c r="I52" s="29" t="s">
        <v>27</v>
      </c>
      <c r="J52" s="30" t="str">
        <f t="shared" si="1"/>
        <v>X</v>
      </c>
      <c r="L52" s="13" t="s">
        <v>108</v>
      </c>
      <c r="M52" s="26" t="s">
        <v>109</v>
      </c>
      <c r="N52" s="27">
        <v>1</v>
      </c>
      <c r="O52" s="28">
        <f t="shared" si="2"/>
        <v>4.5105999097880018E-4</v>
      </c>
      <c r="P52" s="27">
        <v>140</v>
      </c>
      <c r="Q52" s="28">
        <f t="shared" si="3"/>
        <v>1.4994430640047982E-3</v>
      </c>
      <c r="R52" s="29" t="s">
        <v>27</v>
      </c>
      <c r="S52" s="30" t="str">
        <f t="shared" si="4"/>
        <v>X</v>
      </c>
      <c r="T52" s="29" t="s">
        <v>27</v>
      </c>
      <c r="U52" s="30" t="str">
        <f t="shared" si="5"/>
        <v>X</v>
      </c>
    </row>
    <row r="53" spans="1:21">
      <c r="A53" s="13" t="s">
        <v>110</v>
      </c>
      <c r="B53" s="26" t="s">
        <v>111</v>
      </c>
      <c r="C53" s="27">
        <v>1</v>
      </c>
      <c r="D53" s="28">
        <f t="shared" si="0"/>
        <v>4.4682752457551384E-4</v>
      </c>
      <c r="E53" s="27">
        <v>108</v>
      </c>
      <c r="F53" s="28">
        <f t="shared" si="0"/>
        <v>1.1444193661188289E-3</v>
      </c>
      <c r="G53" s="29" t="s">
        <v>27</v>
      </c>
      <c r="H53" s="30" t="str">
        <f t="shared" si="1"/>
        <v>X</v>
      </c>
      <c r="I53" s="29" t="s">
        <v>27</v>
      </c>
      <c r="J53" s="30" t="str">
        <f t="shared" si="1"/>
        <v>X</v>
      </c>
      <c r="L53" s="13" t="s">
        <v>112</v>
      </c>
      <c r="M53" s="26" t="s">
        <v>113</v>
      </c>
      <c r="N53" s="27">
        <v>2</v>
      </c>
      <c r="O53" s="28">
        <f t="shared" si="2"/>
        <v>9.0211998195760036E-4</v>
      </c>
      <c r="P53" s="27">
        <v>68</v>
      </c>
      <c r="Q53" s="28">
        <f t="shared" si="3"/>
        <v>7.2830091680233053E-4</v>
      </c>
      <c r="R53" s="29" t="s">
        <v>27</v>
      </c>
      <c r="S53" s="30" t="str">
        <f t="shared" si="4"/>
        <v>X</v>
      </c>
      <c r="T53" s="29" t="s">
        <v>27</v>
      </c>
      <c r="U53" s="30" t="str">
        <f t="shared" si="5"/>
        <v>X</v>
      </c>
    </row>
    <row r="54" spans="1:21">
      <c r="A54" s="13" t="s">
        <v>112</v>
      </c>
      <c r="B54" s="26" t="s">
        <v>113</v>
      </c>
      <c r="C54" s="27">
        <v>2</v>
      </c>
      <c r="D54" s="28">
        <f t="shared" si="0"/>
        <v>8.9365504915102768E-4</v>
      </c>
      <c r="E54" s="27">
        <v>72</v>
      </c>
      <c r="F54" s="28">
        <f t="shared" si="0"/>
        <v>7.6294624407921921E-4</v>
      </c>
      <c r="G54" s="29" t="s">
        <v>27</v>
      </c>
      <c r="H54" s="30" t="str">
        <f t="shared" si="1"/>
        <v>X</v>
      </c>
      <c r="I54" s="29" t="s">
        <v>27</v>
      </c>
      <c r="J54" s="30" t="str">
        <f t="shared" si="1"/>
        <v>X</v>
      </c>
      <c r="L54" s="13" t="s">
        <v>114</v>
      </c>
      <c r="M54" s="26" t="s">
        <v>115</v>
      </c>
      <c r="N54" s="27">
        <v>3</v>
      </c>
      <c r="O54" s="28">
        <f t="shared" si="2"/>
        <v>1.3531799729364006E-3</v>
      </c>
      <c r="P54" s="27">
        <v>15</v>
      </c>
      <c r="Q54" s="28">
        <f t="shared" si="3"/>
        <v>1.606546140005141E-4</v>
      </c>
      <c r="R54" s="29">
        <v>19710</v>
      </c>
      <c r="S54" s="30">
        <f t="shared" si="4"/>
        <v>6.1145829474556327E-5</v>
      </c>
      <c r="T54" s="29">
        <v>9310</v>
      </c>
      <c r="U54" s="30">
        <f t="shared" si="5"/>
        <v>7.6978669095036369E-5</v>
      </c>
    </row>
    <row r="55" spans="1:21">
      <c r="A55" s="13" t="s">
        <v>114</v>
      </c>
      <c r="B55" s="26" t="s">
        <v>115</v>
      </c>
      <c r="C55" s="27">
        <v>3</v>
      </c>
      <c r="D55" s="28">
        <f t="shared" si="0"/>
        <v>1.3404825737265416E-3</v>
      </c>
      <c r="E55" s="27">
        <v>15</v>
      </c>
      <c r="F55" s="28">
        <f t="shared" si="0"/>
        <v>1.5894713418317067E-4</v>
      </c>
      <c r="G55" s="29">
        <v>22543</v>
      </c>
      <c r="H55" s="30">
        <f t="shared" si="1"/>
        <v>6.4805125284796643E-5</v>
      </c>
      <c r="I55" s="29">
        <v>10225</v>
      </c>
      <c r="J55" s="30">
        <f t="shared" si="1"/>
        <v>7.752176951547431E-5</v>
      </c>
      <c r="L55" s="13" t="s">
        <v>116</v>
      </c>
      <c r="M55" s="26" t="s">
        <v>117</v>
      </c>
      <c r="N55" s="27">
        <v>2</v>
      </c>
      <c r="O55" s="28">
        <f t="shared" si="2"/>
        <v>9.0211998195760036E-4</v>
      </c>
      <c r="P55" s="27">
        <v>8</v>
      </c>
      <c r="Q55" s="28">
        <f t="shared" si="3"/>
        <v>8.5682460800274183E-5</v>
      </c>
      <c r="R55" s="29" t="s">
        <v>27</v>
      </c>
      <c r="S55" s="30" t="str">
        <f t="shared" si="4"/>
        <v>X</v>
      </c>
      <c r="T55" s="29" t="s">
        <v>27</v>
      </c>
      <c r="U55" s="30" t="str">
        <f t="shared" si="5"/>
        <v>X</v>
      </c>
    </row>
    <row r="56" spans="1:21">
      <c r="A56" s="13" t="s">
        <v>116</v>
      </c>
      <c r="B56" s="26" t="s">
        <v>117</v>
      </c>
      <c r="C56" s="27">
        <v>2</v>
      </c>
      <c r="D56" s="28">
        <f t="shared" si="0"/>
        <v>8.9365504915102768E-4</v>
      </c>
      <c r="E56" s="27">
        <v>8</v>
      </c>
      <c r="F56" s="28">
        <f t="shared" si="0"/>
        <v>8.4771804897691025E-5</v>
      </c>
      <c r="G56" s="29" t="s">
        <v>27</v>
      </c>
      <c r="H56" s="30" t="str">
        <f t="shared" si="1"/>
        <v>X</v>
      </c>
      <c r="I56" s="29" t="s">
        <v>27</v>
      </c>
      <c r="J56" s="30" t="str">
        <f t="shared" si="1"/>
        <v>X</v>
      </c>
      <c r="L56" s="13" t="s">
        <v>118</v>
      </c>
      <c r="M56" s="26" t="s">
        <v>119</v>
      </c>
      <c r="N56" s="27">
        <v>1</v>
      </c>
      <c r="O56" s="28">
        <f t="shared" si="2"/>
        <v>4.5105999097880018E-4</v>
      </c>
      <c r="P56" s="27">
        <v>3</v>
      </c>
      <c r="Q56" s="28">
        <f t="shared" si="3"/>
        <v>3.2130922800102817E-5</v>
      </c>
      <c r="R56" s="29" t="s">
        <v>27</v>
      </c>
      <c r="S56" s="30" t="str">
        <f t="shared" si="4"/>
        <v>X</v>
      </c>
      <c r="T56" s="29" t="s">
        <v>27</v>
      </c>
      <c r="U56" s="30" t="str">
        <f t="shared" si="5"/>
        <v>X</v>
      </c>
    </row>
    <row r="57" spans="1:21">
      <c r="A57" s="13" t="s">
        <v>118</v>
      </c>
      <c r="B57" s="26" t="s">
        <v>119</v>
      </c>
      <c r="C57" s="27">
        <v>1</v>
      </c>
      <c r="D57" s="28">
        <f t="shared" si="0"/>
        <v>4.4682752457551384E-4</v>
      </c>
      <c r="E57" s="27">
        <v>3</v>
      </c>
      <c r="F57" s="28">
        <f t="shared" si="0"/>
        <v>3.1789426836634136E-5</v>
      </c>
      <c r="G57" s="29" t="s">
        <v>27</v>
      </c>
      <c r="H57" s="30" t="str">
        <f t="shared" si="1"/>
        <v>X</v>
      </c>
      <c r="I57" s="29" t="s">
        <v>27</v>
      </c>
      <c r="J57" s="30" t="str">
        <f t="shared" si="1"/>
        <v>X</v>
      </c>
      <c r="L57" s="13" t="s">
        <v>120</v>
      </c>
      <c r="M57" s="26" t="s">
        <v>121</v>
      </c>
      <c r="N57" s="27">
        <v>1</v>
      </c>
      <c r="O57" s="28">
        <f t="shared" si="2"/>
        <v>4.5105999097880018E-4</v>
      </c>
      <c r="P57" s="27">
        <v>7</v>
      </c>
      <c r="Q57" s="28">
        <f t="shared" si="3"/>
        <v>7.4972153200239915E-5</v>
      </c>
      <c r="R57" s="29" t="s">
        <v>27</v>
      </c>
      <c r="S57" s="30" t="str">
        <f t="shared" si="4"/>
        <v>X</v>
      </c>
      <c r="T57" s="29" t="s">
        <v>27</v>
      </c>
      <c r="U57" s="30" t="str">
        <f t="shared" si="5"/>
        <v>X</v>
      </c>
    </row>
    <row r="58" spans="1:21">
      <c r="A58" s="13" t="s">
        <v>120</v>
      </c>
      <c r="B58" s="26" t="s">
        <v>121</v>
      </c>
      <c r="C58" s="27">
        <v>1</v>
      </c>
      <c r="D58" s="28">
        <f t="shared" si="0"/>
        <v>4.4682752457551384E-4</v>
      </c>
      <c r="E58" s="27">
        <v>7</v>
      </c>
      <c r="F58" s="28">
        <f t="shared" si="0"/>
        <v>7.4175329285479648E-5</v>
      </c>
      <c r="G58" s="29" t="s">
        <v>27</v>
      </c>
      <c r="H58" s="30" t="str">
        <f t="shared" si="1"/>
        <v>X</v>
      </c>
      <c r="I58" s="29" t="s">
        <v>27</v>
      </c>
      <c r="J58" s="30" t="str">
        <f t="shared" si="1"/>
        <v>X</v>
      </c>
      <c r="L58" s="13" t="s">
        <v>122</v>
      </c>
      <c r="M58" s="26" t="s">
        <v>123</v>
      </c>
      <c r="N58" s="27">
        <v>1</v>
      </c>
      <c r="O58" s="28">
        <f t="shared" si="2"/>
        <v>4.5105999097880018E-4</v>
      </c>
      <c r="P58" s="27">
        <v>7</v>
      </c>
      <c r="Q58" s="28">
        <f t="shared" si="3"/>
        <v>7.4972153200239915E-5</v>
      </c>
      <c r="R58" s="29" t="s">
        <v>27</v>
      </c>
      <c r="S58" s="30" t="str">
        <f t="shared" si="4"/>
        <v>X</v>
      </c>
      <c r="T58" s="29" t="s">
        <v>27</v>
      </c>
      <c r="U58" s="30" t="str">
        <f t="shared" si="5"/>
        <v>X</v>
      </c>
    </row>
    <row r="59" spans="1:21">
      <c r="A59" s="13" t="s">
        <v>122</v>
      </c>
      <c r="B59" s="26" t="s">
        <v>123</v>
      </c>
      <c r="C59" s="27">
        <v>1</v>
      </c>
      <c r="D59" s="28">
        <f t="shared" si="0"/>
        <v>4.4682752457551384E-4</v>
      </c>
      <c r="E59" s="27">
        <v>7</v>
      </c>
      <c r="F59" s="28">
        <f t="shared" si="0"/>
        <v>7.4175329285479648E-5</v>
      </c>
      <c r="G59" s="29" t="s">
        <v>27</v>
      </c>
      <c r="H59" s="30" t="str">
        <f t="shared" si="1"/>
        <v>X</v>
      </c>
      <c r="I59" s="29" t="s">
        <v>27</v>
      </c>
      <c r="J59" s="30" t="str">
        <f t="shared" si="1"/>
        <v>X</v>
      </c>
      <c r="L59" s="13" t="s">
        <v>124</v>
      </c>
      <c r="M59" s="26" t="s">
        <v>125</v>
      </c>
      <c r="N59" s="27">
        <v>1</v>
      </c>
      <c r="O59" s="28">
        <f t="shared" si="2"/>
        <v>4.5105999097880018E-4</v>
      </c>
      <c r="P59" s="27">
        <v>132</v>
      </c>
      <c r="Q59" s="28">
        <f t="shared" si="3"/>
        <v>1.4137606032045241E-3</v>
      </c>
      <c r="R59" s="29" t="s">
        <v>27</v>
      </c>
      <c r="S59" s="30" t="str">
        <f t="shared" si="4"/>
        <v>X</v>
      </c>
      <c r="T59" s="29" t="s">
        <v>27</v>
      </c>
      <c r="U59" s="30" t="str">
        <f t="shared" si="5"/>
        <v>X</v>
      </c>
    </row>
    <row r="60" spans="1:21">
      <c r="A60" s="13" t="s">
        <v>126</v>
      </c>
      <c r="B60" s="26" t="s">
        <v>127</v>
      </c>
      <c r="C60" s="27">
        <v>3</v>
      </c>
      <c r="D60" s="28">
        <f t="shared" si="0"/>
        <v>1.3404825737265416E-3</v>
      </c>
      <c r="E60" s="27">
        <v>24</v>
      </c>
      <c r="F60" s="28">
        <f t="shared" si="0"/>
        <v>2.5431541469307309E-4</v>
      </c>
      <c r="G60" s="29">
        <v>6549</v>
      </c>
      <c r="H60" s="30">
        <f t="shared" si="1"/>
        <v>1.8826632013934849E-5</v>
      </c>
      <c r="I60" s="29">
        <v>3086</v>
      </c>
      <c r="J60" s="30">
        <f t="shared" si="1"/>
        <v>2.339679029092946E-5</v>
      </c>
      <c r="L60" s="13" t="s">
        <v>126</v>
      </c>
      <c r="M60" s="26" t="s">
        <v>127</v>
      </c>
      <c r="N60" s="27">
        <v>3</v>
      </c>
      <c r="O60" s="28">
        <f t="shared" si="2"/>
        <v>1.3531799729364006E-3</v>
      </c>
      <c r="P60" s="27">
        <v>24</v>
      </c>
      <c r="Q60" s="28">
        <f t="shared" si="3"/>
        <v>2.5704738240082254E-4</v>
      </c>
      <c r="R60" s="29">
        <v>6834</v>
      </c>
      <c r="S60" s="30">
        <f t="shared" si="4"/>
        <v>2.1200943613856822E-5</v>
      </c>
      <c r="T60" s="29">
        <v>3774</v>
      </c>
      <c r="U60" s="30">
        <f t="shared" si="5"/>
        <v>3.1204886913498096E-5</v>
      </c>
    </row>
    <row r="61" spans="1:21">
      <c r="A61" s="13" t="s">
        <v>128</v>
      </c>
      <c r="B61" s="26" t="s">
        <v>129</v>
      </c>
      <c r="C61" s="27">
        <v>3</v>
      </c>
      <c r="D61" s="28">
        <f t="shared" si="0"/>
        <v>1.3404825737265416E-3</v>
      </c>
      <c r="E61" s="27">
        <v>288</v>
      </c>
      <c r="F61" s="28">
        <f t="shared" si="0"/>
        <v>3.0517849763168768E-3</v>
      </c>
      <c r="G61" s="29">
        <v>797903</v>
      </c>
      <c r="H61" s="30">
        <f t="shared" si="1"/>
        <v>2.2937587668063301E-3</v>
      </c>
      <c r="I61" s="29">
        <v>309906</v>
      </c>
      <c r="J61" s="30">
        <f t="shared" si="1"/>
        <v>2.3495805871357046E-3</v>
      </c>
      <c r="L61" s="13" t="s">
        <v>128</v>
      </c>
      <c r="M61" s="26" t="s">
        <v>129</v>
      </c>
      <c r="N61" s="27">
        <v>3</v>
      </c>
      <c r="O61" s="28">
        <f t="shared" si="2"/>
        <v>1.3531799729364006E-3</v>
      </c>
      <c r="P61" s="27">
        <v>265</v>
      </c>
      <c r="Q61" s="28">
        <f t="shared" si="3"/>
        <v>2.8382315140090823E-3</v>
      </c>
      <c r="R61" s="29">
        <v>795093</v>
      </c>
      <c r="S61" s="30">
        <f t="shared" si="4"/>
        <v>2.4665967018981947E-3</v>
      </c>
      <c r="T61" s="29">
        <v>326649</v>
      </c>
      <c r="U61" s="30">
        <f t="shared" si="5"/>
        <v>2.7008598583484998E-3</v>
      </c>
    </row>
    <row r="62" spans="1:21">
      <c r="A62" s="13" t="s">
        <v>130</v>
      </c>
      <c r="B62" s="26" t="s">
        <v>131</v>
      </c>
      <c r="C62" s="27">
        <v>2</v>
      </c>
      <c r="D62" s="28">
        <f t="shared" si="0"/>
        <v>8.9365504915102768E-4</v>
      </c>
      <c r="E62" s="27">
        <v>16</v>
      </c>
      <c r="F62" s="28">
        <f t="shared" si="0"/>
        <v>1.6954360979538205E-4</v>
      </c>
      <c r="G62" s="29" t="s">
        <v>27</v>
      </c>
      <c r="H62" s="30" t="str">
        <f t="shared" si="1"/>
        <v>X</v>
      </c>
      <c r="I62" s="29" t="s">
        <v>27</v>
      </c>
      <c r="J62" s="30" t="str">
        <f t="shared" si="1"/>
        <v>X</v>
      </c>
      <c r="L62" s="13" t="s">
        <v>130</v>
      </c>
      <c r="M62" s="26" t="s">
        <v>131</v>
      </c>
      <c r="N62" s="27">
        <v>2</v>
      </c>
      <c r="O62" s="28">
        <f t="shared" si="2"/>
        <v>9.0211998195760036E-4</v>
      </c>
      <c r="P62" s="27">
        <v>16</v>
      </c>
      <c r="Q62" s="28">
        <f t="shared" si="3"/>
        <v>1.7136492160054837E-4</v>
      </c>
      <c r="R62" s="29" t="s">
        <v>27</v>
      </c>
      <c r="S62" s="30" t="str">
        <f t="shared" si="4"/>
        <v>X</v>
      </c>
      <c r="T62" s="29" t="s">
        <v>27</v>
      </c>
      <c r="U62" s="30" t="str">
        <f t="shared" si="5"/>
        <v>X</v>
      </c>
    </row>
    <row r="63" spans="1:21">
      <c r="A63" s="13" t="s">
        <v>132</v>
      </c>
      <c r="B63" s="26" t="s">
        <v>133</v>
      </c>
      <c r="C63" s="27">
        <v>1</v>
      </c>
      <c r="D63" s="28">
        <f t="shared" si="0"/>
        <v>4.4682752457551384E-4</v>
      </c>
      <c r="E63" s="27">
        <v>5</v>
      </c>
      <c r="F63" s="28">
        <f t="shared" si="0"/>
        <v>5.2982378061056895E-5</v>
      </c>
      <c r="G63" s="29" t="s">
        <v>27</v>
      </c>
      <c r="H63" s="30" t="str">
        <f t="shared" si="1"/>
        <v>X</v>
      </c>
      <c r="I63" s="29" t="s">
        <v>27</v>
      </c>
      <c r="J63" s="30" t="str">
        <f t="shared" si="1"/>
        <v>X</v>
      </c>
      <c r="L63" s="13" t="s">
        <v>134</v>
      </c>
      <c r="M63" s="26" t="s">
        <v>135</v>
      </c>
      <c r="N63" s="27">
        <v>1</v>
      </c>
      <c r="O63" s="28">
        <f t="shared" si="2"/>
        <v>4.5105999097880018E-4</v>
      </c>
      <c r="P63" s="27">
        <v>16</v>
      </c>
      <c r="Q63" s="28">
        <f t="shared" si="3"/>
        <v>1.7136492160054837E-4</v>
      </c>
      <c r="R63" s="29" t="s">
        <v>27</v>
      </c>
      <c r="S63" s="30" t="str">
        <f t="shared" si="4"/>
        <v>X</v>
      </c>
      <c r="T63" s="29" t="s">
        <v>27</v>
      </c>
      <c r="U63" s="30" t="str">
        <f t="shared" si="5"/>
        <v>X</v>
      </c>
    </row>
    <row r="64" spans="1:21">
      <c r="A64" s="13" t="s">
        <v>136</v>
      </c>
      <c r="B64" s="26" t="s">
        <v>137</v>
      </c>
      <c r="C64" s="27">
        <v>3</v>
      </c>
      <c r="D64" s="28">
        <f t="shared" si="0"/>
        <v>1.3404825737265416E-3</v>
      </c>
      <c r="E64" s="27">
        <v>57</v>
      </c>
      <c r="F64" s="28">
        <f t="shared" si="0"/>
        <v>6.0399910989604856E-4</v>
      </c>
      <c r="G64" s="29">
        <v>10180</v>
      </c>
      <c r="H64" s="30">
        <f t="shared" si="1"/>
        <v>2.926479064007585E-5</v>
      </c>
      <c r="I64" s="29">
        <v>8292</v>
      </c>
      <c r="J64" s="30">
        <f t="shared" si="1"/>
        <v>6.2866553821253103E-5</v>
      </c>
      <c r="L64" s="13" t="s">
        <v>132</v>
      </c>
      <c r="M64" s="26" t="s">
        <v>133</v>
      </c>
      <c r="N64" s="27">
        <v>1</v>
      </c>
      <c r="O64" s="28">
        <f t="shared" si="2"/>
        <v>4.5105999097880018E-4</v>
      </c>
      <c r="P64" s="27">
        <v>5</v>
      </c>
      <c r="Q64" s="28">
        <f t="shared" si="3"/>
        <v>5.3551538000171366E-5</v>
      </c>
      <c r="R64" s="29" t="s">
        <v>27</v>
      </c>
      <c r="S64" s="30" t="str">
        <f t="shared" si="4"/>
        <v>X</v>
      </c>
      <c r="T64" s="29" t="s">
        <v>27</v>
      </c>
      <c r="U64" s="30" t="str">
        <f t="shared" si="5"/>
        <v>X</v>
      </c>
    </row>
    <row r="65" spans="1:21">
      <c r="A65" s="13" t="s">
        <v>138</v>
      </c>
      <c r="B65" s="26" t="s">
        <v>139</v>
      </c>
      <c r="C65" s="27">
        <v>15</v>
      </c>
      <c r="D65" s="28">
        <f t="shared" si="0"/>
        <v>6.7024128686327079E-3</v>
      </c>
      <c r="E65" s="27">
        <v>312</v>
      </c>
      <c r="F65" s="28">
        <f t="shared" si="0"/>
        <v>3.3061003910099503E-3</v>
      </c>
      <c r="G65" s="29">
        <v>184598</v>
      </c>
      <c r="H65" s="30">
        <f t="shared" si="1"/>
        <v>5.3067012009594514E-4</v>
      </c>
      <c r="I65" s="29">
        <v>83918</v>
      </c>
      <c r="J65" s="30">
        <f t="shared" si="1"/>
        <v>6.3623196618088737E-4</v>
      </c>
      <c r="L65" s="13" t="s">
        <v>136</v>
      </c>
      <c r="M65" s="26" t="s">
        <v>137</v>
      </c>
      <c r="N65" s="27">
        <v>3</v>
      </c>
      <c r="O65" s="28">
        <f t="shared" si="2"/>
        <v>1.3531799729364006E-3</v>
      </c>
      <c r="P65" s="27">
        <v>57</v>
      </c>
      <c r="Q65" s="28">
        <f t="shared" si="3"/>
        <v>6.1048753320195356E-4</v>
      </c>
      <c r="R65" s="29">
        <v>9540</v>
      </c>
      <c r="S65" s="30">
        <f t="shared" si="4"/>
        <v>2.959569828448845E-5</v>
      </c>
      <c r="T65" s="29">
        <v>7770</v>
      </c>
      <c r="U65" s="30">
        <f t="shared" si="5"/>
        <v>6.4245355410143135E-5</v>
      </c>
    </row>
    <row r="66" spans="1:21">
      <c r="A66" s="13" t="s">
        <v>140</v>
      </c>
      <c r="B66" s="26" t="s">
        <v>141</v>
      </c>
      <c r="C66" s="27">
        <v>2</v>
      </c>
      <c r="D66" s="28">
        <f t="shared" si="0"/>
        <v>8.9365504915102768E-4</v>
      </c>
      <c r="E66" s="27">
        <v>11</v>
      </c>
      <c r="F66" s="28">
        <f t="shared" si="0"/>
        <v>1.1656123173432517E-4</v>
      </c>
      <c r="G66" s="29" t="s">
        <v>27</v>
      </c>
      <c r="H66" s="30" t="str">
        <f t="shared" si="1"/>
        <v>X</v>
      </c>
      <c r="I66" s="29" t="s">
        <v>27</v>
      </c>
      <c r="J66" s="30" t="str">
        <f t="shared" si="1"/>
        <v>X</v>
      </c>
      <c r="L66" s="13" t="s">
        <v>138</v>
      </c>
      <c r="M66" s="26" t="s">
        <v>139</v>
      </c>
      <c r="N66" s="27">
        <v>16</v>
      </c>
      <c r="O66" s="28">
        <f t="shared" si="2"/>
        <v>7.2169598556608029E-3</v>
      </c>
      <c r="P66" s="27">
        <v>330</v>
      </c>
      <c r="Q66" s="28">
        <f t="shared" si="3"/>
        <v>3.5344015080113101E-3</v>
      </c>
      <c r="R66" s="29">
        <v>193138</v>
      </c>
      <c r="S66" s="30">
        <f t="shared" si="4"/>
        <v>5.9916708336158603E-4</v>
      </c>
      <c r="T66" s="29">
        <v>92067</v>
      </c>
      <c r="U66" s="30">
        <f t="shared" si="5"/>
        <v>7.612454487188736E-4</v>
      </c>
    </row>
    <row r="67" spans="1:21">
      <c r="A67" s="13" t="s">
        <v>142</v>
      </c>
      <c r="B67" s="26" t="s">
        <v>143</v>
      </c>
      <c r="C67" s="27">
        <v>3</v>
      </c>
      <c r="D67" s="28">
        <f t="shared" si="0"/>
        <v>1.3404825737265416E-3</v>
      </c>
      <c r="E67" s="27">
        <v>196</v>
      </c>
      <c r="F67" s="28">
        <f t="shared" si="0"/>
        <v>2.0769092199934302E-3</v>
      </c>
      <c r="G67" s="29">
        <v>112976</v>
      </c>
      <c r="H67" s="30">
        <f t="shared" si="1"/>
        <v>3.2477593196004019E-4</v>
      </c>
      <c r="I67" s="29">
        <v>66193</v>
      </c>
      <c r="J67" s="30">
        <f t="shared" si="1"/>
        <v>5.0184826303548082E-4</v>
      </c>
      <c r="L67" s="13" t="s">
        <v>140</v>
      </c>
      <c r="M67" s="26" t="s">
        <v>141</v>
      </c>
      <c r="N67" s="27">
        <v>2</v>
      </c>
      <c r="O67" s="28">
        <f t="shared" si="2"/>
        <v>9.0211998195760036E-4</v>
      </c>
      <c r="P67" s="27">
        <v>11</v>
      </c>
      <c r="Q67" s="28">
        <f t="shared" si="3"/>
        <v>1.17813383600377E-4</v>
      </c>
      <c r="R67" s="29" t="s">
        <v>27</v>
      </c>
      <c r="S67" s="30" t="str">
        <f t="shared" si="4"/>
        <v>X</v>
      </c>
      <c r="T67" s="29" t="s">
        <v>27</v>
      </c>
      <c r="U67" s="30" t="str">
        <f t="shared" si="5"/>
        <v>X</v>
      </c>
    </row>
    <row r="68" spans="1:21">
      <c r="A68" s="13" t="s">
        <v>144</v>
      </c>
      <c r="B68" s="26" t="s">
        <v>145</v>
      </c>
      <c r="C68" s="27">
        <v>11</v>
      </c>
      <c r="D68" s="28">
        <f t="shared" si="0"/>
        <v>4.9151027703306528E-3</v>
      </c>
      <c r="E68" s="27">
        <v>197</v>
      </c>
      <c r="F68" s="28">
        <f t="shared" si="0"/>
        <v>2.0875056956056416E-3</v>
      </c>
      <c r="G68" s="29">
        <v>151570</v>
      </c>
      <c r="H68" s="30">
        <f t="shared" si="1"/>
        <v>4.3572341034541222E-4</v>
      </c>
      <c r="I68" s="29">
        <v>94573</v>
      </c>
      <c r="J68" s="30">
        <f t="shared" si="1"/>
        <v>7.1701381989114441E-4</v>
      </c>
      <c r="L68" s="13" t="s">
        <v>142</v>
      </c>
      <c r="M68" s="26" t="s">
        <v>143</v>
      </c>
      <c r="N68" s="27">
        <v>3</v>
      </c>
      <c r="O68" s="28">
        <f t="shared" si="2"/>
        <v>1.3531799729364006E-3</v>
      </c>
      <c r="P68" s="27">
        <v>222</v>
      </c>
      <c r="Q68" s="28">
        <f t="shared" si="3"/>
        <v>2.3776882872076086E-3</v>
      </c>
      <c r="R68" s="29">
        <v>92421</v>
      </c>
      <c r="S68" s="30">
        <f t="shared" si="4"/>
        <v>2.8671530724850181E-4</v>
      </c>
      <c r="T68" s="29">
        <v>64303</v>
      </c>
      <c r="U68" s="30">
        <f t="shared" si="5"/>
        <v>5.3168199342836983E-4</v>
      </c>
    </row>
    <row r="69" spans="1:21">
      <c r="A69" s="13" t="s">
        <v>146</v>
      </c>
      <c r="B69" s="26" t="s">
        <v>147</v>
      </c>
      <c r="C69" s="27">
        <v>2</v>
      </c>
      <c r="D69" s="28">
        <f t="shared" si="0"/>
        <v>8.9365504915102768E-4</v>
      </c>
      <c r="E69" s="27">
        <v>51</v>
      </c>
      <c r="F69" s="28">
        <f t="shared" si="0"/>
        <v>5.404202562227803E-4</v>
      </c>
      <c r="G69" s="29" t="s">
        <v>27</v>
      </c>
      <c r="H69" s="30" t="str">
        <f t="shared" si="1"/>
        <v>X</v>
      </c>
      <c r="I69" s="29" t="s">
        <v>27</v>
      </c>
      <c r="J69" s="30" t="str">
        <f t="shared" si="1"/>
        <v>X</v>
      </c>
      <c r="L69" s="13" t="s">
        <v>144</v>
      </c>
      <c r="M69" s="26" t="s">
        <v>145</v>
      </c>
      <c r="N69" s="27">
        <v>12</v>
      </c>
      <c r="O69" s="28">
        <f t="shared" si="2"/>
        <v>5.4127198917456026E-3</v>
      </c>
      <c r="P69" s="27">
        <v>234</v>
      </c>
      <c r="Q69" s="28">
        <f t="shared" si="3"/>
        <v>2.5062119784080199E-3</v>
      </c>
      <c r="R69" s="29">
        <v>163532</v>
      </c>
      <c r="S69" s="30">
        <f t="shared" si="4"/>
        <v>5.0732114589716623E-4</v>
      </c>
      <c r="T69" s="29">
        <v>95011</v>
      </c>
      <c r="U69" s="30">
        <f t="shared" si="5"/>
        <v>7.8558757565934487E-4</v>
      </c>
    </row>
    <row r="70" spans="1:21">
      <c r="A70" s="13" t="s">
        <v>148</v>
      </c>
      <c r="B70" s="26" t="s">
        <v>149</v>
      </c>
      <c r="C70" s="27">
        <v>5</v>
      </c>
      <c r="D70" s="28">
        <f t="shared" si="0"/>
        <v>2.2341376228775692E-3</v>
      </c>
      <c r="E70" s="27">
        <v>81</v>
      </c>
      <c r="F70" s="28">
        <f t="shared" si="0"/>
        <v>8.583145245891217E-4</v>
      </c>
      <c r="G70" s="29">
        <v>28695</v>
      </c>
      <c r="H70" s="30">
        <f t="shared" si="1"/>
        <v>8.2490487958445627E-5</v>
      </c>
      <c r="I70" s="29">
        <v>21521</v>
      </c>
      <c r="J70" s="30">
        <f t="shared" si="1"/>
        <v>1.6316342315330295E-4</v>
      </c>
      <c r="L70" s="13" t="s">
        <v>146</v>
      </c>
      <c r="M70" s="26" t="s">
        <v>147</v>
      </c>
      <c r="N70" s="27">
        <v>1</v>
      </c>
      <c r="O70" s="28">
        <f t="shared" si="2"/>
        <v>4.5105999097880018E-4</v>
      </c>
      <c r="P70" s="27">
        <v>17</v>
      </c>
      <c r="Q70" s="28">
        <f t="shared" si="3"/>
        <v>1.8207522920058263E-4</v>
      </c>
      <c r="R70" s="29" t="s">
        <v>27</v>
      </c>
      <c r="S70" s="30" t="str">
        <f t="shared" si="4"/>
        <v>X</v>
      </c>
      <c r="T70" s="29" t="s">
        <v>27</v>
      </c>
      <c r="U70" s="30" t="str">
        <f t="shared" si="5"/>
        <v>X</v>
      </c>
    </row>
    <row r="71" spans="1:21">
      <c r="A71" s="13" t="s">
        <v>150</v>
      </c>
      <c r="B71" s="26" t="s">
        <v>151</v>
      </c>
      <c r="C71" s="27">
        <v>7</v>
      </c>
      <c r="D71" s="28">
        <f t="shared" ref="D71:F134" si="6">C71/C$5</f>
        <v>3.1277926720285972E-3</v>
      </c>
      <c r="E71" s="27">
        <v>181</v>
      </c>
      <c r="F71" s="28">
        <f t="shared" si="6"/>
        <v>1.9179620858102596E-3</v>
      </c>
      <c r="G71" s="29">
        <v>136104</v>
      </c>
      <c r="H71" s="30">
        <f t="shared" ref="H71:J134" si="7">IF(G71="X","X",G71/G$5)</f>
        <v>3.912627765497921E-4</v>
      </c>
      <c r="I71" s="29">
        <v>60579</v>
      </c>
      <c r="J71" s="30">
        <f t="shared" si="7"/>
        <v>4.5928521031568883E-4</v>
      </c>
      <c r="L71" s="13" t="s">
        <v>148</v>
      </c>
      <c r="M71" s="26" t="s">
        <v>149</v>
      </c>
      <c r="N71" s="27">
        <v>4</v>
      </c>
      <c r="O71" s="28">
        <f t="shared" ref="O71:O134" si="8">N71/N$5</f>
        <v>1.8042399639152007E-3</v>
      </c>
      <c r="P71" s="27">
        <v>60</v>
      </c>
      <c r="Q71" s="28">
        <f t="shared" ref="Q71:Q134" si="9">P71/P$5</f>
        <v>6.4261845600205639E-4</v>
      </c>
      <c r="R71" s="29">
        <v>23627</v>
      </c>
      <c r="S71" s="30">
        <f t="shared" ref="S71:S134" si="10">IF(R71="X","X",R71/R$5)</f>
        <v>7.3297438508135076E-5</v>
      </c>
      <c r="T71" s="29">
        <v>18031</v>
      </c>
      <c r="U71" s="30">
        <f t="shared" ref="U71:U134" si="11">IF(T71="X","X",T71/T$5)</f>
        <v>1.4908725912487656E-4</v>
      </c>
    </row>
    <row r="72" spans="1:21">
      <c r="A72" s="13" t="s">
        <v>152</v>
      </c>
      <c r="B72" s="26" t="s">
        <v>153</v>
      </c>
      <c r="C72" s="27">
        <v>2</v>
      </c>
      <c r="D72" s="28">
        <f t="shared" si="6"/>
        <v>8.9365504915102768E-4</v>
      </c>
      <c r="E72" s="27">
        <v>22</v>
      </c>
      <c r="F72" s="28">
        <f t="shared" si="6"/>
        <v>2.3312246346865033E-4</v>
      </c>
      <c r="G72" s="29" t="s">
        <v>27</v>
      </c>
      <c r="H72" s="30" t="str">
        <f t="shared" si="7"/>
        <v>X</v>
      </c>
      <c r="I72" s="29" t="s">
        <v>27</v>
      </c>
      <c r="J72" s="30" t="str">
        <f t="shared" si="7"/>
        <v>X</v>
      </c>
      <c r="L72" s="13" t="s">
        <v>150</v>
      </c>
      <c r="M72" s="26" t="s">
        <v>151</v>
      </c>
      <c r="N72" s="27">
        <v>6</v>
      </c>
      <c r="O72" s="28">
        <f t="shared" si="8"/>
        <v>2.7063599458728013E-3</v>
      </c>
      <c r="P72" s="27">
        <v>162</v>
      </c>
      <c r="Q72" s="28">
        <f t="shared" si="9"/>
        <v>1.7350698312055522E-3</v>
      </c>
      <c r="R72" s="29">
        <v>145005</v>
      </c>
      <c r="S72" s="30">
        <f t="shared" si="10"/>
        <v>4.4984530710086458E-4</v>
      </c>
      <c r="T72" s="29">
        <v>74140</v>
      </c>
      <c r="U72" s="30">
        <f t="shared" si="11"/>
        <v>6.1301810168700279E-4</v>
      </c>
    </row>
    <row r="73" spans="1:21">
      <c r="A73" s="13" t="s">
        <v>154</v>
      </c>
      <c r="B73" s="26" t="s">
        <v>155</v>
      </c>
      <c r="C73" s="27">
        <v>7</v>
      </c>
      <c r="D73" s="28">
        <f t="shared" si="6"/>
        <v>3.1277926720285972E-3</v>
      </c>
      <c r="E73" s="27">
        <v>139</v>
      </c>
      <c r="F73" s="28">
        <f t="shared" si="6"/>
        <v>1.4729101100973815E-3</v>
      </c>
      <c r="G73" s="29">
        <v>86187</v>
      </c>
      <c r="H73" s="30">
        <f t="shared" si="7"/>
        <v>2.4776468672850857E-4</v>
      </c>
      <c r="I73" s="29">
        <v>40838</v>
      </c>
      <c r="J73" s="30">
        <f t="shared" si="7"/>
        <v>3.0961701941055648E-4</v>
      </c>
      <c r="L73" s="13" t="s">
        <v>152</v>
      </c>
      <c r="M73" s="26" t="s">
        <v>153</v>
      </c>
      <c r="N73" s="27">
        <v>2</v>
      </c>
      <c r="O73" s="28">
        <f t="shared" si="8"/>
        <v>9.0211998195760036E-4</v>
      </c>
      <c r="P73" s="27">
        <v>22</v>
      </c>
      <c r="Q73" s="28">
        <f t="shared" si="9"/>
        <v>2.35626767200754E-4</v>
      </c>
      <c r="R73" s="29" t="s">
        <v>27</v>
      </c>
      <c r="S73" s="30" t="str">
        <f t="shared" si="10"/>
        <v>X</v>
      </c>
      <c r="T73" s="29" t="s">
        <v>27</v>
      </c>
      <c r="U73" s="30" t="str">
        <f t="shared" si="11"/>
        <v>X</v>
      </c>
    </row>
    <row r="74" spans="1:21">
      <c r="A74" s="13" t="s">
        <v>156</v>
      </c>
      <c r="B74" s="26" t="s">
        <v>157</v>
      </c>
      <c r="C74" s="27">
        <v>1</v>
      </c>
      <c r="D74" s="28">
        <f t="shared" si="6"/>
        <v>4.4682752457551384E-4</v>
      </c>
      <c r="E74" s="27">
        <v>4</v>
      </c>
      <c r="F74" s="28">
        <f t="shared" si="6"/>
        <v>4.2385902448845512E-5</v>
      </c>
      <c r="G74" s="29" t="s">
        <v>27</v>
      </c>
      <c r="H74" s="30" t="str">
        <f t="shared" si="7"/>
        <v>X</v>
      </c>
      <c r="I74" s="29" t="s">
        <v>27</v>
      </c>
      <c r="J74" s="30" t="str">
        <f t="shared" si="7"/>
        <v>X</v>
      </c>
      <c r="L74" s="13" t="s">
        <v>154</v>
      </c>
      <c r="M74" s="26" t="s">
        <v>155</v>
      </c>
      <c r="N74" s="27">
        <v>9</v>
      </c>
      <c r="O74" s="28">
        <f t="shared" si="8"/>
        <v>4.0595399188092015E-3</v>
      </c>
      <c r="P74" s="27">
        <v>284</v>
      </c>
      <c r="Q74" s="28">
        <f t="shared" si="9"/>
        <v>3.0417273584097335E-3</v>
      </c>
      <c r="R74" s="29">
        <v>208198</v>
      </c>
      <c r="S74" s="30">
        <f t="shared" si="10"/>
        <v>6.4588733662829419E-4</v>
      </c>
      <c r="T74" s="29">
        <v>60029</v>
      </c>
      <c r="U74" s="30">
        <f t="shared" si="11"/>
        <v>4.9634291376003637E-4</v>
      </c>
    </row>
    <row r="75" spans="1:21">
      <c r="A75" s="13" t="s">
        <v>158</v>
      </c>
      <c r="B75" s="26" t="s">
        <v>159</v>
      </c>
      <c r="C75" s="27">
        <v>1</v>
      </c>
      <c r="D75" s="28">
        <f t="shared" si="6"/>
        <v>4.4682752457551384E-4</v>
      </c>
      <c r="E75" s="27">
        <v>97</v>
      </c>
      <c r="F75" s="28">
        <f t="shared" si="6"/>
        <v>1.0278581343845037E-3</v>
      </c>
      <c r="G75" s="29" t="s">
        <v>27</v>
      </c>
      <c r="H75" s="30" t="str">
        <f t="shared" si="7"/>
        <v>X</v>
      </c>
      <c r="I75" s="29" t="s">
        <v>27</v>
      </c>
      <c r="J75" s="30" t="str">
        <f t="shared" si="7"/>
        <v>X</v>
      </c>
      <c r="L75" s="13" t="s">
        <v>156</v>
      </c>
      <c r="M75" s="26" t="s">
        <v>157</v>
      </c>
      <c r="N75" s="27">
        <v>1</v>
      </c>
      <c r="O75" s="28">
        <f t="shared" si="8"/>
        <v>4.5105999097880018E-4</v>
      </c>
      <c r="P75" s="27">
        <v>4</v>
      </c>
      <c r="Q75" s="28">
        <f t="shared" si="9"/>
        <v>4.2841230400137091E-5</v>
      </c>
      <c r="R75" s="29" t="s">
        <v>27</v>
      </c>
      <c r="S75" s="30" t="str">
        <f t="shared" si="10"/>
        <v>X</v>
      </c>
      <c r="T75" s="29" t="s">
        <v>27</v>
      </c>
      <c r="U75" s="30" t="str">
        <f t="shared" si="11"/>
        <v>X</v>
      </c>
    </row>
    <row r="76" spans="1:21">
      <c r="A76" s="13" t="s">
        <v>160</v>
      </c>
      <c r="B76" s="26" t="s">
        <v>161</v>
      </c>
      <c r="C76" s="27">
        <v>5</v>
      </c>
      <c r="D76" s="28">
        <f t="shared" si="6"/>
        <v>2.2341376228775692E-3</v>
      </c>
      <c r="E76" s="27">
        <v>39</v>
      </c>
      <c r="F76" s="28">
        <f t="shared" si="6"/>
        <v>4.1326254887624379E-4</v>
      </c>
      <c r="G76" s="29">
        <v>13070</v>
      </c>
      <c r="H76" s="30">
        <f t="shared" si="7"/>
        <v>3.7572771479940213E-5</v>
      </c>
      <c r="I76" s="29">
        <v>9226</v>
      </c>
      <c r="J76" s="30">
        <f t="shared" si="7"/>
        <v>6.9947759955967336E-5</v>
      </c>
      <c r="L76" s="13" t="s">
        <v>158</v>
      </c>
      <c r="M76" s="26" t="s">
        <v>159</v>
      </c>
      <c r="N76" s="27">
        <v>1</v>
      </c>
      <c r="O76" s="28">
        <f t="shared" si="8"/>
        <v>4.5105999097880018E-4</v>
      </c>
      <c r="P76" s="27">
        <v>105</v>
      </c>
      <c r="Q76" s="28">
        <f t="shared" si="9"/>
        <v>1.1245822980035986E-3</v>
      </c>
      <c r="R76" s="29" t="s">
        <v>27</v>
      </c>
      <c r="S76" s="30" t="str">
        <f t="shared" si="10"/>
        <v>X</v>
      </c>
      <c r="T76" s="29" t="s">
        <v>27</v>
      </c>
      <c r="U76" s="30" t="str">
        <f t="shared" si="11"/>
        <v>X</v>
      </c>
    </row>
    <row r="77" spans="1:21">
      <c r="A77" s="13" t="s">
        <v>162</v>
      </c>
      <c r="B77" s="26" t="s">
        <v>163</v>
      </c>
      <c r="C77" s="27">
        <v>1</v>
      </c>
      <c r="D77" s="28">
        <f t="shared" si="6"/>
        <v>4.4682752457551384E-4</v>
      </c>
      <c r="E77" s="27">
        <v>128</v>
      </c>
      <c r="F77" s="28">
        <f t="shared" si="6"/>
        <v>1.3563488783630564E-3</v>
      </c>
      <c r="G77" s="29" t="s">
        <v>27</v>
      </c>
      <c r="H77" s="30" t="str">
        <f t="shared" si="7"/>
        <v>X</v>
      </c>
      <c r="I77" s="29" t="s">
        <v>27</v>
      </c>
      <c r="J77" s="30" t="str">
        <f t="shared" si="7"/>
        <v>X</v>
      </c>
      <c r="L77" s="13" t="s">
        <v>160</v>
      </c>
      <c r="M77" s="26" t="s">
        <v>161</v>
      </c>
      <c r="N77" s="27">
        <v>5</v>
      </c>
      <c r="O77" s="28">
        <f t="shared" si="8"/>
        <v>2.2552999548940008E-3</v>
      </c>
      <c r="P77" s="27">
        <v>38</v>
      </c>
      <c r="Q77" s="28">
        <f t="shared" si="9"/>
        <v>4.0699168880130239E-4</v>
      </c>
      <c r="R77" s="29">
        <v>10764</v>
      </c>
      <c r="S77" s="30">
        <f t="shared" si="10"/>
        <v>3.3392882215328482E-5</v>
      </c>
      <c r="T77" s="29">
        <v>8875</v>
      </c>
      <c r="U77" s="30">
        <f t="shared" si="11"/>
        <v>7.3381921398329509E-5</v>
      </c>
    </row>
    <row r="78" spans="1:21">
      <c r="A78" s="13" t="s">
        <v>164</v>
      </c>
      <c r="B78" s="26" t="s">
        <v>165</v>
      </c>
      <c r="C78" s="27">
        <v>2</v>
      </c>
      <c r="D78" s="28">
        <f t="shared" si="6"/>
        <v>8.9365504915102768E-4</v>
      </c>
      <c r="E78" s="27">
        <v>23</v>
      </c>
      <c r="F78" s="28">
        <f t="shared" si="6"/>
        <v>2.4371893908086171E-4</v>
      </c>
      <c r="G78" s="29" t="s">
        <v>27</v>
      </c>
      <c r="H78" s="30" t="str">
        <f t="shared" si="7"/>
        <v>X</v>
      </c>
      <c r="I78" s="29" t="s">
        <v>27</v>
      </c>
      <c r="J78" s="30" t="str">
        <f t="shared" si="7"/>
        <v>X</v>
      </c>
      <c r="L78" s="13" t="s">
        <v>162</v>
      </c>
      <c r="M78" s="26" t="s">
        <v>163</v>
      </c>
      <c r="N78" s="27">
        <v>1</v>
      </c>
      <c r="O78" s="28">
        <f t="shared" si="8"/>
        <v>4.5105999097880018E-4</v>
      </c>
      <c r="P78" s="27">
        <v>126</v>
      </c>
      <c r="Q78" s="28">
        <f t="shared" si="9"/>
        <v>1.3494987576043184E-3</v>
      </c>
      <c r="R78" s="29" t="s">
        <v>27</v>
      </c>
      <c r="S78" s="30" t="str">
        <f t="shared" si="10"/>
        <v>X</v>
      </c>
      <c r="T78" s="29" t="s">
        <v>27</v>
      </c>
      <c r="U78" s="30" t="str">
        <f t="shared" si="11"/>
        <v>X</v>
      </c>
    </row>
    <row r="79" spans="1:21">
      <c r="A79" s="13" t="s">
        <v>166</v>
      </c>
      <c r="B79" s="26" t="s">
        <v>167</v>
      </c>
      <c r="C79" s="27">
        <v>3</v>
      </c>
      <c r="D79" s="28">
        <f t="shared" si="6"/>
        <v>1.3404825737265416E-3</v>
      </c>
      <c r="E79" s="27">
        <v>13</v>
      </c>
      <c r="F79" s="28">
        <f t="shared" si="6"/>
        <v>1.3775418295874792E-4</v>
      </c>
      <c r="G79" s="29">
        <v>5489</v>
      </c>
      <c r="H79" s="30">
        <f t="shared" si="7"/>
        <v>1.577941412803304E-5</v>
      </c>
      <c r="I79" s="29">
        <v>1207</v>
      </c>
      <c r="J79" s="30">
        <f t="shared" si="7"/>
        <v>9.1509805188437651E-6</v>
      </c>
      <c r="L79" s="13" t="s">
        <v>164</v>
      </c>
      <c r="M79" s="26" t="s">
        <v>165</v>
      </c>
      <c r="N79" s="27">
        <v>2</v>
      </c>
      <c r="O79" s="28">
        <f t="shared" si="8"/>
        <v>9.0211998195760036E-4</v>
      </c>
      <c r="P79" s="27">
        <v>23</v>
      </c>
      <c r="Q79" s="28">
        <f t="shared" si="9"/>
        <v>2.4633707480078829E-4</v>
      </c>
      <c r="R79" s="29" t="s">
        <v>27</v>
      </c>
      <c r="S79" s="30" t="str">
        <f t="shared" si="10"/>
        <v>X</v>
      </c>
      <c r="T79" s="29" t="s">
        <v>27</v>
      </c>
      <c r="U79" s="30" t="str">
        <f t="shared" si="11"/>
        <v>X</v>
      </c>
    </row>
    <row r="80" spans="1:21">
      <c r="A80" s="13" t="s">
        <v>168</v>
      </c>
      <c r="B80" s="26" t="s">
        <v>169</v>
      </c>
      <c r="C80" s="27">
        <v>6</v>
      </c>
      <c r="D80" s="28">
        <f t="shared" si="6"/>
        <v>2.6809651474530832E-3</v>
      </c>
      <c r="E80" s="27">
        <v>122</v>
      </c>
      <c r="F80" s="28">
        <f t="shared" si="6"/>
        <v>1.2927700246897881E-3</v>
      </c>
      <c r="G80" s="29">
        <v>119376</v>
      </c>
      <c r="H80" s="30">
        <f t="shared" si="7"/>
        <v>3.4317422862963602E-4</v>
      </c>
      <c r="I80" s="29">
        <v>2335</v>
      </c>
      <c r="J80" s="30">
        <f t="shared" si="7"/>
        <v>1.7703015336785576E-5</v>
      </c>
      <c r="L80" s="13" t="s">
        <v>166</v>
      </c>
      <c r="M80" s="26" t="s">
        <v>167</v>
      </c>
      <c r="N80" s="27">
        <v>3</v>
      </c>
      <c r="O80" s="28">
        <f t="shared" si="8"/>
        <v>1.3531799729364006E-3</v>
      </c>
      <c r="P80" s="27">
        <v>13</v>
      </c>
      <c r="Q80" s="28">
        <f t="shared" si="9"/>
        <v>1.3923399880044554E-4</v>
      </c>
      <c r="R80" s="29">
        <v>5288</v>
      </c>
      <c r="S80" s="30">
        <f t="shared" si="10"/>
        <v>1.6404827309053977E-5</v>
      </c>
      <c r="T80" s="29">
        <v>1162</v>
      </c>
      <c r="U80" s="30">
        <f t="shared" si="11"/>
        <v>9.6078639622376227E-6</v>
      </c>
    </row>
    <row r="81" spans="1:21">
      <c r="A81" s="13" t="s">
        <v>170</v>
      </c>
      <c r="B81" s="26" t="s">
        <v>171</v>
      </c>
      <c r="C81" s="27">
        <v>1</v>
      </c>
      <c r="D81" s="28">
        <f t="shared" si="6"/>
        <v>4.4682752457551384E-4</v>
      </c>
      <c r="E81" s="27">
        <v>26</v>
      </c>
      <c r="F81" s="28">
        <f t="shared" si="6"/>
        <v>2.7550836591749584E-4</v>
      </c>
      <c r="G81" s="29" t="s">
        <v>27</v>
      </c>
      <c r="H81" s="30" t="str">
        <f t="shared" si="7"/>
        <v>X</v>
      </c>
      <c r="I81" s="29" t="s">
        <v>27</v>
      </c>
      <c r="J81" s="30" t="str">
        <f t="shared" si="7"/>
        <v>X</v>
      </c>
      <c r="L81" s="13" t="s">
        <v>168</v>
      </c>
      <c r="M81" s="26" t="s">
        <v>169</v>
      </c>
      <c r="N81" s="27">
        <v>6</v>
      </c>
      <c r="O81" s="28">
        <f t="shared" si="8"/>
        <v>2.7063599458728013E-3</v>
      </c>
      <c r="P81" s="27">
        <v>129</v>
      </c>
      <c r="Q81" s="28">
        <f t="shared" si="9"/>
        <v>1.3816296804044213E-3</v>
      </c>
      <c r="R81" s="29">
        <v>121188</v>
      </c>
      <c r="S81" s="30">
        <f t="shared" si="10"/>
        <v>3.7595843644660235E-4</v>
      </c>
      <c r="T81" s="29">
        <v>8081</v>
      </c>
      <c r="U81" s="30">
        <f t="shared" si="11"/>
        <v>6.6816823303650791E-5</v>
      </c>
    </row>
    <row r="82" spans="1:21">
      <c r="A82" s="13" t="s">
        <v>172</v>
      </c>
      <c r="B82" s="26" t="s">
        <v>173</v>
      </c>
      <c r="C82" s="27">
        <v>8</v>
      </c>
      <c r="D82" s="28">
        <f t="shared" si="6"/>
        <v>3.5746201966041107E-3</v>
      </c>
      <c r="E82" s="27">
        <v>49</v>
      </c>
      <c r="F82" s="28">
        <f t="shared" si="6"/>
        <v>5.1922730499835755E-4</v>
      </c>
      <c r="G82" s="29">
        <v>34864</v>
      </c>
      <c r="H82" s="30">
        <f t="shared" si="7"/>
        <v>1.0022472110762322E-4</v>
      </c>
      <c r="I82" s="29">
        <v>20683</v>
      </c>
      <c r="J82" s="30">
        <f t="shared" si="7"/>
        <v>1.5681004976905185E-4</v>
      </c>
      <c r="L82" s="13" t="s">
        <v>170</v>
      </c>
      <c r="M82" s="26" t="s">
        <v>171</v>
      </c>
      <c r="N82" s="27">
        <v>1</v>
      </c>
      <c r="O82" s="28">
        <f t="shared" si="8"/>
        <v>4.5105999097880018E-4</v>
      </c>
      <c r="P82" s="27">
        <v>22</v>
      </c>
      <c r="Q82" s="28">
        <f t="shared" si="9"/>
        <v>2.35626767200754E-4</v>
      </c>
      <c r="R82" s="29" t="s">
        <v>27</v>
      </c>
      <c r="S82" s="30" t="str">
        <f t="shared" si="10"/>
        <v>X</v>
      </c>
      <c r="T82" s="29" t="s">
        <v>27</v>
      </c>
      <c r="U82" s="30" t="str">
        <f t="shared" si="11"/>
        <v>X</v>
      </c>
    </row>
    <row r="83" spans="1:21">
      <c r="A83" s="13" t="s">
        <v>174</v>
      </c>
      <c r="B83" s="26" t="s">
        <v>175</v>
      </c>
      <c r="C83" s="27">
        <v>1</v>
      </c>
      <c r="D83" s="28">
        <f t="shared" si="6"/>
        <v>4.4682752457551384E-4</v>
      </c>
      <c r="E83" s="27">
        <v>7</v>
      </c>
      <c r="F83" s="28">
        <f t="shared" si="6"/>
        <v>7.4175329285479648E-5</v>
      </c>
      <c r="G83" s="29" t="s">
        <v>27</v>
      </c>
      <c r="H83" s="30" t="str">
        <f t="shared" si="7"/>
        <v>X</v>
      </c>
      <c r="I83" s="29" t="s">
        <v>27</v>
      </c>
      <c r="J83" s="30" t="str">
        <f t="shared" si="7"/>
        <v>X</v>
      </c>
      <c r="L83" s="13" t="s">
        <v>172</v>
      </c>
      <c r="M83" s="26" t="s">
        <v>173</v>
      </c>
      <c r="N83" s="27">
        <v>8</v>
      </c>
      <c r="O83" s="28">
        <f t="shared" si="8"/>
        <v>3.6084799278304014E-3</v>
      </c>
      <c r="P83" s="27">
        <v>48</v>
      </c>
      <c r="Q83" s="28">
        <f t="shared" si="9"/>
        <v>5.1409476480164507E-4</v>
      </c>
      <c r="R83" s="29">
        <v>46327</v>
      </c>
      <c r="S83" s="30">
        <f t="shared" si="10"/>
        <v>1.4371906859806042E-4</v>
      </c>
      <c r="T83" s="29">
        <v>30334</v>
      </c>
      <c r="U83" s="30">
        <f t="shared" si="11"/>
        <v>2.5081320605035805E-4</v>
      </c>
    </row>
    <row r="84" spans="1:21">
      <c r="A84" s="13" t="s">
        <v>176</v>
      </c>
      <c r="B84" s="26" t="s">
        <v>177</v>
      </c>
      <c r="C84" s="27">
        <v>5</v>
      </c>
      <c r="D84" s="28">
        <f t="shared" si="6"/>
        <v>2.2341376228775692E-3</v>
      </c>
      <c r="E84" s="27">
        <v>173</v>
      </c>
      <c r="F84" s="28">
        <f t="shared" si="6"/>
        <v>1.8331902809125685E-3</v>
      </c>
      <c r="G84" s="29">
        <v>80155</v>
      </c>
      <c r="H84" s="30">
        <f t="shared" si="7"/>
        <v>2.304242921174145E-4</v>
      </c>
      <c r="I84" s="29">
        <v>45189</v>
      </c>
      <c r="J84" s="30">
        <f t="shared" si="7"/>
        <v>3.4260452250706782E-4</v>
      </c>
      <c r="L84" s="13" t="s">
        <v>174</v>
      </c>
      <c r="M84" s="26" t="s">
        <v>175</v>
      </c>
      <c r="N84" s="27">
        <v>1</v>
      </c>
      <c r="O84" s="28">
        <f t="shared" si="8"/>
        <v>4.5105999097880018E-4</v>
      </c>
      <c r="P84" s="27">
        <v>7</v>
      </c>
      <c r="Q84" s="28">
        <f t="shared" si="9"/>
        <v>7.4972153200239915E-5</v>
      </c>
      <c r="R84" s="29" t="s">
        <v>27</v>
      </c>
      <c r="S84" s="30" t="str">
        <f t="shared" si="10"/>
        <v>X</v>
      </c>
      <c r="T84" s="29" t="s">
        <v>27</v>
      </c>
      <c r="U84" s="30" t="str">
        <f t="shared" si="11"/>
        <v>X</v>
      </c>
    </row>
    <row r="85" spans="1:21">
      <c r="A85" s="13" t="s">
        <v>178</v>
      </c>
      <c r="B85" s="26" t="s">
        <v>179</v>
      </c>
      <c r="C85" s="27">
        <v>1</v>
      </c>
      <c r="D85" s="28">
        <f t="shared" si="6"/>
        <v>4.4682752457551384E-4</v>
      </c>
      <c r="E85" s="27">
        <v>39</v>
      </c>
      <c r="F85" s="28">
        <f t="shared" si="6"/>
        <v>4.1326254887624379E-4</v>
      </c>
      <c r="G85" s="29" t="s">
        <v>27</v>
      </c>
      <c r="H85" s="30" t="str">
        <f t="shared" si="7"/>
        <v>X</v>
      </c>
      <c r="I85" s="29" t="s">
        <v>27</v>
      </c>
      <c r="J85" s="30" t="str">
        <f t="shared" si="7"/>
        <v>X</v>
      </c>
      <c r="L85" s="13" t="s">
        <v>176</v>
      </c>
      <c r="M85" s="26" t="s">
        <v>177</v>
      </c>
      <c r="N85" s="27">
        <v>5</v>
      </c>
      <c r="O85" s="28">
        <f t="shared" si="8"/>
        <v>2.2552999548940008E-3</v>
      </c>
      <c r="P85" s="27">
        <v>174</v>
      </c>
      <c r="Q85" s="28">
        <f t="shared" si="9"/>
        <v>1.8635935224059635E-3</v>
      </c>
      <c r="R85" s="29">
        <v>88215</v>
      </c>
      <c r="S85" s="30">
        <f t="shared" si="10"/>
        <v>2.7366714089791915E-4</v>
      </c>
      <c r="T85" s="29">
        <v>33379</v>
      </c>
      <c r="U85" s="30">
        <f t="shared" si="11"/>
        <v>2.75990439927306E-4</v>
      </c>
    </row>
    <row r="86" spans="1:21">
      <c r="A86" s="13" t="s">
        <v>180</v>
      </c>
      <c r="B86" s="26" t="s">
        <v>181</v>
      </c>
      <c r="C86" s="27">
        <v>2</v>
      </c>
      <c r="D86" s="28">
        <f t="shared" si="6"/>
        <v>8.9365504915102768E-4</v>
      </c>
      <c r="E86" s="27">
        <v>132</v>
      </c>
      <c r="F86" s="28">
        <f t="shared" si="6"/>
        <v>1.3987347808119019E-3</v>
      </c>
      <c r="G86" s="29" t="s">
        <v>27</v>
      </c>
      <c r="H86" s="30" t="str">
        <f t="shared" si="7"/>
        <v>X</v>
      </c>
      <c r="I86" s="29" t="s">
        <v>27</v>
      </c>
      <c r="J86" s="30" t="str">
        <f t="shared" si="7"/>
        <v>X</v>
      </c>
      <c r="L86" s="13" t="s">
        <v>178</v>
      </c>
      <c r="M86" s="26" t="s">
        <v>179</v>
      </c>
      <c r="N86" s="27">
        <v>1</v>
      </c>
      <c r="O86" s="28">
        <f t="shared" si="8"/>
        <v>4.5105999097880018E-4</v>
      </c>
      <c r="P86" s="27">
        <v>39</v>
      </c>
      <c r="Q86" s="28">
        <f t="shared" si="9"/>
        <v>4.1770199640133663E-4</v>
      </c>
      <c r="R86" s="29" t="s">
        <v>27</v>
      </c>
      <c r="S86" s="30" t="str">
        <f t="shared" si="10"/>
        <v>X</v>
      </c>
      <c r="T86" s="29" t="s">
        <v>27</v>
      </c>
      <c r="U86" s="30" t="str">
        <f t="shared" si="11"/>
        <v>X</v>
      </c>
    </row>
    <row r="87" spans="1:21">
      <c r="A87" s="13" t="s">
        <v>182</v>
      </c>
      <c r="B87" s="26" t="s">
        <v>183</v>
      </c>
      <c r="C87" s="27">
        <v>8</v>
      </c>
      <c r="D87" s="28">
        <f t="shared" si="6"/>
        <v>3.5746201966041107E-3</v>
      </c>
      <c r="E87" s="27">
        <v>173</v>
      </c>
      <c r="F87" s="28">
        <f t="shared" si="6"/>
        <v>1.8331902809125685E-3</v>
      </c>
      <c r="G87" s="29">
        <v>131450</v>
      </c>
      <c r="H87" s="30">
        <f t="shared" si="7"/>
        <v>3.778837651903704E-4</v>
      </c>
      <c r="I87" s="29">
        <v>43723</v>
      </c>
      <c r="J87" s="30">
        <f t="shared" si="7"/>
        <v>3.3148990988020376E-4</v>
      </c>
      <c r="L87" s="13" t="s">
        <v>180</v>
      </c>
      <c r="M87" s="26" t="s">
        <v>181</v>
      </c>
      <c r="N87" s="27">
        <v>2</v>
      </c>
      <c r="O87" s="28">
        <f t="shared" si="8"/>
        <v>9.0211998195760036E-4</v>
      </c>
      <c r="P87" s="27">
        <v>129</v>
      </c>
      <c r="Q87" s="28">
        <f t="shared" si="9"/>
        <v>1.3816296804044213E-3</v>
      </c>
      <c r="R87" s="29" t="s">
        <v>27</v>
      </c>
      <c r="S87" s="30" t="str">
        <f t="shared" si="10"/>
        <v>X</v>
      </c>
      <c r="T87" s="29" t="s">
        <v>27</v>
      </c>
      <c r="U87" s="30" t="str">
        <f t="shared" si="11"/>
        <v>X</v>
      </c>
    </row>
    <row r="88" spans="1:21">
      <c r="A88" s="13" t="s">
        <v>184</v>
      </c>
      <c r="B88" s="26" t="s">
        <v>185</v>
      </c>
      <c r="C88" s="27">
        <v>93</v>
      </c>
      <c r="D88" s="28">
        <f t="shared" si="6"/>
        <v>4.1554959785522788E-2</v>
      </c>
      <c r="E88" s="27">
        <v>1078</v>
      </c>
      <c r="F88" s="28">
        <f t="shared" si="6"/>
        <v>1.1423000709963866E-2</v>
      </c>
      <c r="G88" s="29">
        <v>3693110</v>
      </c>
      <c r="H88" s="30">
        <f t="shared" si="7"/>
        <v>1.0616708345851721E-2</v>
      </c>
      <c r="I88" s="29">
        <v>1274258</v>
      </c>
      <c r="J88" s="30">
        <f t="shared" si="7"/>
        <v>9.6609031764546948E-3</v>
      </c>
      <c r="L88" s="13" t="s">
        <v>182</v>
      </c>
      <c r="M88" s="26" t="s">
        <v>183</v>
      </c>
      <c r="N88" s="27">
        <v>7</v>
      </c>
      <c r="O88" s="28">
        <f t="shared" si="8"/>
        <v>3.1574199368516014E-3</v>
      </c>
      <c r="P88" s="27">
        <v>94</v>
      </c>
      <c r="Q88" s="28">
        <f t="shared" si="9"/>
        <v>1.0067689144032217E-3</v>
      </c>
      <c r="R88" s="29">
        <v>42597</v>
      </c>
      <c r="S88" s="30">
        <f t="shared" si="10"/>
        <v>1.321475848872489E-4</v>
      </c>
      <c r="T88" s="29">
        <v>31396</v>
      </c>
      <c r="U88" s="30">
        <f t="shared" si="11"/>
        <v>2.5959423146162855E-4</v>
      </c>
    </row>
    <row r="89" spans="1:21">
      <c r="A89" s="13" t="s">
        <v>186</v>
      </c>
      <c r="B89" s="26" t="s">
        <v>187</v>
      </c>
      <c r="C89" s="27">
        <v>2</v>
      </c>
      <c r="D89" s="28">
        <f t="shared" si="6"/>
        <v>8.9365504915102768E-4</v>
      </c>
      <c r="E89" s="27">
        <v>14</v>
      </c>
      <c r="F89" s="28">
        <f t="shared" si="6"/>
        <v>1.483506585709593E-4</v>
      </c>
      <c r="G89" s="29" t="s">
        <v>27</v>
      </c>
      <c r="H89" s="30" t="str">
        <f t="shared" si="7"/>
        <v>X</v>
      </c>
      <c r="I89" s="29" t="s">
        <v>27</v>
      </c>
      <c r="J89" s="30" t="str">
        <f t="shared" si="7"/>
        <v>X</v>
      </c>
      <c r="L89" s="13" t="s">
        <v>184</v>
      </c>
      <c r="M89" s="26" t="s">
        <v>185</v>
      </c>
      <c r="N89" s="27">
        <v>95</v>
      </c>
      <c r="O89" s="28">
        <f t="shared" si="8"/>
        <v>4.2850699142986018E-2</v>
      </c>
      <c r="P89" s="27">
        <v>1208</v>
      </c>
      <c r="Q89" s="28">
        <f t="shared" si="9"/>
        <v>1.2938051580841402E-2</v>
      </c>
      <c r="R89" s="29">
        <v>3507316</v>
      </c>
      <c r="S89" s="30">
        <f t="shared" si="10"/>
        <v>1.0880656826452714E-2</v>
      </c>
      <c r="T89" s="29">
        <v>1203436</v>
      </c>
      <c r="U89" s="30">
        <f t="shared" si="11"/>
        <v>9.9504727842163465E-3</v>
      </c>
    </row>
    <row r="90" spans="1:21">
      <c r="A90" s="13" t="s">
        <v>188</v>
      </c>
      <c r="B90" s="26" t="s">
        <v>189</v>
      </c>
      <c r="C90" s="27">
        <v>10</v>
      </c>
      <c r="D90" s="28">
        <f t="shared" si="6"/>
        <v>4.4682752457551383E-3</v>
      </c>
      <c r="E90" s="27">
        <v>101</v>
      </c>
      <c r="F90" s="28">
        <f t="shared" si="6"/>
        <v>1.0702440368333492E-3</v>
      </c>
      <c r="G90" s="29">
        <v>337577</v>
      </c>
      <c r="H90" s="30">
        <f t="shared" si="7"/>
        <v>9.7044403044252306E-4</v>
      </c>
      <c r="I90" s="29">
        <v>151538</v>
      </c>
      <c r="J90" s="30">
        <f t="shared" si="7"/>
        <v>1.1488991597883565E-3</v>
      </c>
      <c r="L90" s="13" t="s">
        <v>186</v>
      </c>
      <c r="M90" s="26" t="s">
        <v>187</v>
      </c>
      <c r="N90" s="27">
        <v>2</v>
      </c>
      <c r="O90" s="28">
        <f t="shared" si="8"/>
        <v>9.0211998195760036E-4</v>
      </c>
      <c r="P90" s="27">
        <v>14</v>
      </c>
      <c r="Q90" s="28">
        <f t="shared" si="9"/>
        <v>1.4994430640047983E-4</v>
      </c>
      <c r="R90" s="29" t="s">
        <v>27</v>
      </c>
      <c r="S90" s="30" t="str">
        <f t="shared" si="10"/>
        <v>X</v>
      </c>
      <c r="T90" s="29" t="s">
        <v>27</v>
      </c>
      <c r="U90" s="30" t="str">
        <f t="shared" si="11"/>
        <v>X</v>
      </c>
    </row>
    <row r="91" spans="1:21">
      <c r="A91" s="13" t="s">
        <v>190</v>
      </c>
      <c r="B91" s="26" t="s">
        <v>191</v>
      </c>
      <c r="C91" s="27">
        <v>5</v>
      </c>
      <c r="D91" s="28">
        <f t="shared" si="6"/>
        <v>2.2341376228775692E-3</v>
      </c>
      <c r="E91" s="27">
        <v>36</v>
      </c>
      <c r="F91" s="28">
        <f t="shared" si="6"/>
        <v>3.814731220396096E-4</v>
      </c>
      <c r="G91" s="29">
        <v>21791</v>
      </c>
      <c r="H91" s="30">
        <f t="shared" si="7"/>
        <v>6.2643325426119134E-5</v>
      </c>
      <c r="I91" s="29">
        <v>12828</v>
      </c>
      <c r="J91" s="30">
        <f t="shared" si="7"/>
        <v>9.725665128063613E-5</v>
      </c>
      <c r="L91" s="13" t="s">
        <v>188</v>
      </c>
      <c r="M91" s="26" t="s">
        <v>189</v>
      </c>
      <c r="N91" s="27">
        <v>9</v>
      </c>
      <c r="O91" s="28">
        <f t="shared" si="8"/>
        <v>4.0595399188092015E-3</v>
      </c>
      <c r="P91" s="27">
        <v>88</v>
      </c>
      <c r="Q91" s="28">
        <f t="shared" si="9"/>
        <v>9.42507068803016E-4</v>
      </c>
      <c r="R91" s="29">
        <v>264244</v>
      </c>
      <c r="S91" s="30">
        <f t="shared" si="10"/>
        <v>8.1975741063798385E-4</v>
      </c>
      <c r="T91" s="29">
        <v>114770</v>
      </c>
      <c r="U91" s="30">
        <f t="shared" si="11"/>
        <v>9.4896260494493271E-4</v>
      </c>
    </row>
    <row r="92" spans="1:21">
      <c r="A92" s="13" t="s">
        <v>192</v>
      </c>
      <c r="B92" s="26" t="s">
        <v>193</v>
      </c>
      <c r="C92" s="27">
        <v>3</v>
      </c>
      <c r="D92" s="28">
        <f t="shared" si="6"/>
        <v>1.3404825737265416E-3</v>
      </c>
      <c r="E92" s="27">
        <v>38</v>
      </c>
      <c r="F92" s="28">
        <f t="shared" si="6"/>
        <v>4.0266607326403236E-4</v>
      </c>
      <c r="G92" s="29">
        <v>59498</v>
      </c>
      <c r="H92" s="30">
        <f t="shared" si="7"/>
        <v>1.7104091488243938E-4</v>
      </c>
      <c r="I92" s="29">
        <v>34359</v>
      </c>
      <c r="J92" s="30">
        <f t="shared" si="7"/>
        <v>2.6049589034544566E-4</v>
      </c>
      <c r="L92" s="13" t="s">
        <v>190</v>
      </c>
      <c r="M92" s="26" t="s">
        <v>191</v>
      </c>
      <c r="N92" s="27">
        <v>4</v>
      </c>
      <c r="O92" s="28">
        <f t="shared" si="8"/>
        <v>1.8042399639152007E-3</v>
      </c>
      <c r="P92" s="27">
        <v>32</v>
      </c>
      <c r="Q92" s="28">
        <f t="shared" si="9"/>
        <v>3.4272984320109673E-4</v>
      </c>
      <c r="R92" s="29">
        <v>18620</v>
      </c>
      <c r="S92" s="30">
        <f t="shared" si="10"/>
        <v>5.7764350320458594E-5</v>
      </c>
      <c r="T92" s="29">
        <v>9441</v>
      </c>
      <c r="U92" s="30">
        <f t="shared" si="11"/>
        <v>7.8061827596803259E-5</v>
      </c>
    </row>
    <row r="93" spans="1:21">
      <c r="A93" s="13" t="s">
        <v>194</v>
      </c>
      <c r="B93" s="26" t="s">
        <v>195</v>
      </c>
      <c r="C93" s="27">
        <v>5</v>
      </c>
      <c r="D93" s="28">
        <f t="shared" si="6"/>
        <v>2.2341376228775692E-3</v>
      </c>
      <c r="E93" s="27">
        <v>224</v>
      </c>
      <c r="F93" s="28">
        <f t="shared" si="6"/>
        <v>2.3736105371353487E-3</v>
      </c>
      <c r="G93" s="29">
        <v>1620913</v>
      </c>
      <c r="H93" s="30">
        <f t="shared" si="7"/>
        <v>4.6596934765007134E-3</v>
      </c>
      <c r="I93" s="29">
        <v>763237</v>
      </c>
      <c r="J93" s="30">
        <f t="shared" si="7"/>
        <v>5.7865508850544808E-3</v>
      </c>
      <c r="L93" s="13" t="s">
        <v>192</v>
      </c>
      <c r="M93" s="26" t="s">
        <v>193</v>
      </c>
      <c r="N93" s="27">
        <v>3</v>
      </c>
      <c r="O93" s="28">
        <f t="shared" si="8"/>
        <v>1.3531799729364006E-3</v>
      </c>
      <c r="P93" s="27">
        <v>44</v>
      </c>
      <c r="Q93" s="28">
        <f t="shared" si="9"/>
        <v>4.71253534401508E-4</v>
      </c>
      <c r="R93" s="29">
        <v>100234</v>
      </c>
      <c r="S93" s="30">
        <f t="shared" si="10"/>
        <v>3.1095337755213999E-4</v>
      </c>
      <c r="T93" s="29">
        <v>28733</v>
      </c>
      <c r="U93" s="30">
        <f t="shared" si="11"/>
        <v>2.3757552084937488E-4</v>
      </c>
    </row>
    <row r="94" spans="1:21">
      <c r="A94" s="13" t="s">
        <v>196</v>
      </c>
      <c r="B94" s="26" t="s">
        <v>197</v>
      </c>
      <c r="C94" s="27">
        <v>5</v>
      </c>
      <c r="D94" s="28">
        <f t="shared" si="6"/>
        <v>2.2341376228775692E-3</v>
      </c>
      <c r="E94" s="27">
        <v>44</v>
      </c>
      <c r="F94" s="28">
        <f t="shared" si="6"/>
        <v>4.6624492693730067E-4</v>
      </c>
      <c r="G94" s="29">
        <v>71962</v>
      </c>
      <c r="H94" s="30">
        <f t="shared" si="7"/>
        <v>2.0687159764647725E-4</v>
      </c>
      <c r="I94" s="29">
        <v>32954</v>
      </c>
      <c r="J94" s="30">
        <f t="shared" si="7"/>
        <v>2.4984375477877168E-4</v>
      </c>
      <c r="L94" s="13" t="s">
        <v>194</v>
      </c>
      <c r="M94" s="26" t="s">
        <v>195</v>
      </c>
      <c r="N94" s="27">
        <v>5</v>
      </c>
      <c r="O94" s="28">
        <f t="shared" si="8"/>
        <v>2.2552999548940008E-3</v>
      </c>
      <c r="P94" s="27">
        <v>220</v>
      </c>
      <c r="Q94" s="28">
        <f t="shared" si="9"/>
        <v>2.3562676720075399E-3</v>
      </c>
      <c r="R94" s="29">
        <v>1235018</v>
      </c>
      <c r="S94" s="30">
        <f t="shared" si="10"/>
        <v>3.8313647907664947E-3</v>
      </c>
      <c r="T94" s="29">
        <v>327537</v>
      </c>
      <c r="U94" s="30">
        <f t="shared" si="11"/>
        <v>2.708202184681088E-3</v>
      </c>
    </row>
    <row r="95" spans="1:21">
      <c r="A95" s="13" t="s">
        <v>198</v>
      </c>
      <c r="B95" s="26" t="s">
        <v>199</v>
      </c>
      <c r="C95" s="27">
        <v>9</v>
      </c>
      <c r="D95" s="28">
        <f t="shared" si="6"/>
        <v>4.0214477211796247E-3</v>
      </c>
      <c r="E95" s="27">
        <v>234</v>
      </c>
      <c r="F95" s="28">
        <f t="shared" si="6"/>
        <v>2.4795752932574625E-3</v>
      </c>
      <c r="G95" s="29">
        <v>615029</v>
      </c>
      <c r="H95" s="30">
        <f t="shared" si="7"/>
        <v>1.7680446878757573E-3</v>
      </c>
      <c r="I95" s="29">
        <v>240184</v>
      </c>
      <c r="J95" s="30">
        <f t="shared" si="7"/>
        <v>1.8209768889295532E-3</v>
      </c>
      <c r="L95" s="13" t="s">
        <v>196</v>
      </c>
      <c r="M95" s="26" t="s">
        <v>197</v>
      </c>
      <c r="N95" s="27">
        <v>5</v>
      </c>
      <c r="O95" s="28">
        <f t="shared" si="8"/>
        <v>2.2552999548940008E-3</v>
      </c>
      <c r="P95" s="27">
        <v>48</v>
      </c>
      <c r="Q95" s="28">
        <f t="shared" si="9"/>
        <v>5.1409476480164507E-4</v>
      </c>
      <c r="R95" s="29">
        <v>66501</v>
      </c>
      <c r="S95" s="30">
        <f t="shared" si="10"/>
        <v>2.0630435341894828E-4</v>
      </c>
      <c r="T95" s="29">
        <v>24224</v>
      </c>
      <c r="U95" s="30">
        <f t="shared" si="11"/>
        <v>2.0029337058626864E-4</v>
      </c>
    </row>
    <row r="96" spans="1:21">
      <c r="A96" s="13" t="s">
        <v>200</v>
      </c>
      <c r="B96" s="26" t="s">
        <v>201</v>
      </c>
      <c r="C96" s="27">
        <v>1</v>
      </c>
      <c r="D96" s="28">
        <f t="shared" si="6"/>
        <v>4.4682752457551384E-4</v>
      </c>
      <c r="E96" s="27">
        <v>27</v>
      </c>
      <c r="F96" s="28">
        <f t="shared" si="6"/>
        <v>2.8610484152970722E-4</v>
      </c>
      <c r="G96" s="29" t="s">
        <v>27</v>
      </c>
      <c r="H96" s="30" t="str">
        <f t="shared" si="7"/>
        <v>X</v>
      </c>
      <c r="I96" s="29" t="s">
        <v>27</v>
      </c>
      <c r="J96" s="30" t="str">
        <f t="shared" si="7"/>
        <v>X</v>
      </c>
      <c r="L96" s="13" t="s">
        <v>198</v>
      </c>
      <c r="M96" s="26" t="s">
        <v>199</v>
      </c>
      <c r="N96" s="27">
        <v>7</v>
      </c>
      <c r="O96" s="28">
        <f t="shared" si="8"/>
        <v>3.1574199368516014E-3</v>
      </c>
      <c r="P96" s="27">
        <v>215</v>
      </c>
      <c r="Q96" s="28">
        <f t="shared" si="9"/>
        <v>2.3027161340073688E-3</v>
      </c>
      <c r="R96" s="29">
        <v>322044</v>
      </c>
      <c r="S96" s="30">
        <f t="shared" si="10"/>
        <v>9.990688740387629E-4</v>
      </c>
      <c r="T96" s="29">
        <v>118851</v>
      </c>
      <c r="U96" s="30">
        <f t="shared" si="11"/>
        <v>9.827058862098999E-4</v>
      </c>
    </row>
    <row r="97" spans="1:21">
      <c r="A97" s="13" t="s">
        <v>202</v>
      </c>
      <c r="B97" s="26" t="s">
        <v>203</v>
      </c>
      <c r="C97" s="27">
        <v>4</v>
      </c>
      <c r="D97" s="28">
        <f t="shared" si="6"/>
        <v>1.7873100983020554E-3</v>
      </c>
      <c r="E97" s="27">
        <v>47</v>
      </c>
      <c r="F97" s="28">
        <f t="shared" si="6"/>
        <v>4.980343537739348E-4</v>
      </c>
      <c r="G97" s="29">
        <v>61006</v>
      </c>
      <c r="H97" s="30">
        <f t="shared" si="7"/>
        <v>1.7537601353521289E-4</v>
      </c>
      <c r="I97" s="29">
        <v>24591</v>
      </c>
      <c r="J97" s="30">
        <f t="shared" si="7"/>
        <v>1.8643890798582187E-4</v>
      </c>
      <c r="L97" s="13" t="s">
        <v>200</v>
      </c>
      <c r="M97" s="26" t="s">
        <v>201</v>
      </c>
      <c r="N97" s="27">
        <v>1</v>
      </c>
      <c r="O97" s="28">
        <f t="shared" si="8"/>
        <v>4.5105999097880018E-4</v>
      </c>
      <c r="P97" s="27">
        <v>27</v>
      </c>
      <c r="Q97" s="28">
        <f t="shared" si="9"/>
        <v>2.8917830520092537E-4</v>
      </c>
      <c r="R97" s="29" t="s">
        <v>27</v>
      </c>
      <c r="S97" s="30" t="str">
        <f t="shared" si="10"/>
        <v>X</v>
      </c>
      <c r="T97" s="29" t="s">
        <v>27</v>
      </c>
      <c r="U97" s="30" t="str">
        <f t="shared" si="11"/>
        <v>X</v>
      </c>
    </row>
    <row r="98" spans="1:21">
      <c r="A98" s="13" t="s">
        <v>204</v>
      </c>
      <c r="B98" s="26" t="s">
        <v>205</v>
      </c>
      <c r="C98" s="27">
        <v>1</v>
      </c>
      <c r="D98" s="28">
        <f t="shared" si="6"/>
        <v>4.4682752457551384E-4</v>
      </c>
      <c r="E98" s="27">
        <v>35</v>
      </c>
      <c r="F98" s="28">
        <f t="shared" si="6"/>
        <v>3.7087664642739823E-4</v>
      </c>
      <c r="G98" s="29" t="s">
        <v>27</v>
      </c>
      <c r="H98" s="30" t="str">
        <f t="shared" si="7"/>
        <v>X</v>
      </c>
      <c r="I98" s="29" t="s">
        <v>27</v>
      </c>
      <c r="J98" s="30" t="str">
        <f t="shared" si="7"/>
        <v>X</v>
      </c>
      <c r="L98" s="13" t="s">
        <v>202</v>
      </c>
      <c r="M98" s="26" t="s">
        <v>203</v>
      </c>
      <c r="N98" s="27">
        <v>3</v>
      </c>
      <c r="O98" s="28">
        <f t="shared" si="8"/>
        <v>1.3531799729364006E-3</v>
      </c>
      <c r="P98" s="27">
        <v>34</v>
      </c>
      <c r="Q98" s="28">
        <f t="shared" si="9"/>
        <v>3.6415045840116527E-4</v>
      </c>
      <c r="R98" s="29">
        <v>43303</v>
      </c>
      <c r="S98" s="30">
        <f t="shared" si="10"/>
        <v>1.3433779065127917E-4</v>
      </c>
      <c r="T98" s="29">
        <v>15525</v>
      </c>
      <c r="U98" s="30">
        <f t="shared" si="11"/>
        <v>1.2836668503764121E-4</v>
      </c>
    </row>
    <row r="99" spans="1:21">
      <c r="A99" s="13" t="s">
        <v>206</v>
      </c>
      <c r="B99" s="26" t="s">
        <v>207</v>
      </c>
      <c r="C99" s="27">
        <v>2</v>
      </c>
      <c r="D99" s="28">
        <f t="shared" si="6"/>
        <v>8.9365504915102768E-4</v>
      </c>
      <c r="E99" s="27">
        <v>16</v>
      </c>
      <c r="F99" s="28">
        <f t="shared" si="6"/>
        <v>1.6954360979538205E-4</v>
      </c>
      <c r="G99" s="29" t="s">
        <v>27</v>
      </c>
      <c r="H99" s="30" t="str">
        <f t="shared" si="7"/>
        <v>X</v>
      </c>
      <c r="I99" s="29" t="s">
        <v>27</v>
      </c>
      <c r="J99" s="30" t="str">
        <f t="shared" si="7"/>
        <v>X</v>
      </c>
      <c r="L99" s="13" t="s">
        <v>208</v>
      </c>
      <c r="M99" s="26" t="s">
        <v>209</v>
      </c>
      <c r="N99" s="27">
        <v>1</v>
      </c>
      <c r="O99" s="28">
        <f t="shared" si="8"/>
        <v>4.5105999097880018E-4</v>
      </c>
      <c r="P99" s="27">
        <v>2</v>
      </c>
      <c r="Q99" s="28">
        <f t="shared" si="9"/>
        <v>2.1420615200068546E-5</v>
      </c>
      <c r="R99" s="29" t="s">
        <v>27</v>
      </c>
      <c r="S99" s="30" t="str">
        <f t="shared" si="10"/>
        <v>X</v>
      </c>
      <c r="T99" s="29" t="s">
        <v>27</v>
      </c>
      <c r="U99" s="30" t="str">
        <f t="shared" si="11"/>
        <v>X</v>
      </c>
    </row>
    <row r="100" spans="1:21">
      <c r="A100" s="13" t="s">
        <v>210</v>
      </c>
      <c r="B100" s="26" t="s">
        <v>211</v>
      </c>
      <c r="C100" s="27">
        <v>7</v>
      </c>
      <c r="D100" s="28">
        <f t="shared" si="6"/>
        <v>3.1277926720285972E-3</v>
      </c>
      <c r="E100" s="27">
        <v>117</v>
      </c>
      <c r="F100" s="28">
        <f t="shared" si="6"/>
        <v>1.2397876466287313E-3</v>
      </c>
      <c r="G100" s="29">
        <v>109923</v>
      </c>
      <c r="H100" s="30">
        <f t="shared" si="7"/>
        <v>3.1599936950187205E-4</v>
      </c>
      <c r="I100" s="29">
        <v>45679</v>
      </c>
      <c r="J100" s="30">
        <f t="shared" si="7"/>
        <v>3.4631950217089009E-4</v>
      </c>
      <c r="L100" s="13" t="s">
        <v>204</v>
      </c>
      <c r="M100" s="26" t="s">
        <v>205</v>
      </c>
      <c r="N100" s="27">
        <v>1</v>
      </c>
      <c r="O100" s="28">
        <f t="shared" si="8"/>
        <v>4.5105999097880018E-4</v>
      </c>
      <c r="P100" s="27">
        <v>35</v>
      </c>
      <c r="Q100" s="28">
        <f t="shared" si="9"/>
        <v>3.7486076600119956E-4</v>
      </c>
      <c r="R100" s="29" t="s">
        <v>27</v>
      </c>
      <c r="S100" s="30" t="str">
        <f t="shared" si="10"/>
        <v>X</v>
      </c>
      <c r="T100" s="29" t="s">
        <v>27</v>
      </c>
      <c r="U100" s="30" t="str">
        <f t="shared" si="11"/>
        <v>X</v>
      </c>
    </row>
    <row r="101" spans="1:21">
      <c r="A101" s="13" t="s">
        <v>212</v>
      </c>
      <c r="B101" s="26" t="s">
        <v>213</v>
      </c>
      <c r="C101" s="27">
        <v>31</v>
      </c>
      <c r="D101" s="28">
        <f t="shared" si="6"/>
        <v>1.3851653261840929E-2</v>
      </c>
      <c r="E101" s="27">
        <v>264</v>
      </c>
      <c r="F101" s="28">
        <f t="shared" si="6"/>
        <v>2.7974695616238038E-3</v>
      </c>
      <c r="G101" s="29">
        <v>321262</v>
      </c>
      <c r="H101" s="30">
        <f t="shared" si="7"/>
        <v>9.2354274760432693E-4</v>
      </c>
      <c r="I101" s="29">
        <v>152578</v>
      </c>
      <c r="J101" s="30">
        <f t="shared" si="7"/>
        <v>1.1567840145850405E-3</v>
      </c>
      <c r="L101" s="13" t="s">
        <v>206</v>
      </c>
      <c r="M101" s="26" t="s">
        <v>207</v>
      </c>
      <c r="N101" s="27">
        <v>2</v>
      </c>
      <c r="O101" s="28">
        <f t="shared" si="8"/>
        <v>9.0211998195760036E-4</v>
      </c>
      <c r="P101" s="27">
        <v>15</v>
      </c>
      <c r="Q101" s="28">
        <f t="shared" si="9"/>
        <v>1.606546140005141E-4</v>
      </c>
      <c r="R101" s="29" t="s">
        <v>27</v>
      </c>
      <c r="S101" s="30" t="str">
        <f t="shared" si="10"/>
        <v>X</v>
      </c>
      <c r="T101" s="29" t="s">
        <v>27</v>
      </c>
      <c r="U101" s="30" t="str">
        <f t="shared" si="11"/>
        <v>X</v>
      </c>
    </row>
    <row r="102" spans="1:21">
      <c r="A102" s="13" t="s">
        <v>214</v>
      </c>
      <c r="B102" s="26" t="s">
        <v>215</v>
      </c>
      <c r="C102" s="27">
        <v>1</v>
      </c>
      <c r="D102" s="28">
        <f t="shared" si="6"/>
        <v>4.4682752457551384E-4</v>
      </c>
      <c r="E102" s="27">
        <v>196</v>
      </c>
      <c r="F102" s="28">
        <f t="shared" si="6"/>
        <v>2.0769092199934302E-3</v>
      </c>
      <c r="G102" s="29" t="s">
        <v>27</v>
      </c>
      <c r="H102" s="30" t="str">
        <f t="shared" si="7"/>
        <v>X</v>
      </c>
      <c r="I102" s="29" t="s">
        <v>27</v>
      </c>
      <c r="J102" s="30" t="str">
        <f t="shared" si="7"/>
        <v>X</v>
      </c>
      <c r="L102" s="13" t="s">
        <v>210</v>
      </c>
      <c r="M102" s="26" t="s">
        <v>211</v>
      </c>
      <c r="N102" s="27">
        <v>8</v>
      </c>
      <c r="O102" s="28">
        <f t="shared" si="8"/>
        <v>3.6084799278304014E-3</v>
      </c>
      <c r="P102" s="27">
        <v>171</v>
      </c>
      <c r="Q102" s="28">
        <f t="shared" si="9"/>
        <v>1.8314625996058607E-3</v>
      </c>
      <c r="R102" s="29">
        <v>129682</v>
      </c>
      <c r="S102" s="30">
        <f t="shared" si="10"/>
        <v>4.0230915565293829E-4</v>
      </c>
      <c r="T102" s="29">
        <v>61673</v>
      </c>
      <c r="U102" s="30">
        <f t="shared" si="11"/>
        <v>5.0993613953793536E-4</v>
      </c>
    </row>
    <row r="103" spans="1:21">
      <c r="A103" s="13" t="s">
        <v>216</v>
      </c>
      <c r="B103" s="26" t="s">
        <v>217</v>
      </c>
      <c r="C103" s="27">
        <v>21</v>
      </c>
      <c r="D103" s="28">
        <f t="shared" si="6"/>
        <v>9.3833780160857902E-3</v>
      </c>
      <c r="E103" s="27">
        <v>77</v>
      </c>
      <c r="F103" s="28">
        <f t="shared" si="6"/>
        <v>8.159286221402762E-4</v>
      </c>
      <c r="G103" s="29">
        <v>146654</v>
      </c>
      <c r="H103" s="30">
        <f t="shared" si="7"/>
        <v>4.2159121871607896E-4</v>
      </c>
      <c r="I103" s="29">
        <v>42158</v>
      </c>
      <c r="J103" s="30">
        <f t="shared" si="7"/>
        <v>3.1962471972942451E-4</v>
      </c>
      <c r="L103" s="13" t="s">
        <v>212</v>
      </c>
      <c r="M103" s="26" t="s">
        <v>213</v>
      </c>
      <c r="N103" s="27">
        <v>31</v>
      </c>
      <c r="O103" s="28">
        <f t="shared" si="8"/>
        <v>1.3982859720342805E-2</v>
      </c>
      <c r="P103" s="27">
        <v>306</v>
      </c>
      <c r="Q103" s="28">
        <f t="shared" si="9"/>
        <v>3.2773541256104874E-3</v>
      </c>
      <c r="R103" s="29">
        <v>383864</v>
      </c>
      <c r="S103" s="30">
        <f t="shared" si="10"/>
        <v>1.1908514807418109E-3</v>
      </c>
      <c r="T103" s="29">
        <v>174477</v>
      </c>
      <c r="U103" s="30">
        <f t="shared" si="11"/>
        <v>1.442643098570855E-3</v>
      </c>
    </row>
    <row r="104" spans="1:21">
      <c r="A104" s="13" t="s">
        <v>218</v>
      </c>
      <c r="B104" s="26" t="s">
        <v>219</v>
      </c>
      <c r="C104" s="27">
        <v>2</v>
      </c>
      <c r="D104" s="28">
        <f t="shared" si="6"/>
        <v>8.9365504915102768E-4</v>
      </c>
      <c r="E104" s="27">
        <v>21</v>
      </c>
      <c r="F104" s="28">
        <f t="shared" si="6"/>
        <v>2.2252598785643896E-4</v>
      </c>
      <c r="G104" s="29" t="s">
        <v>27</v>
      </c>
      <c r="H104" s="30" t="str">
        <f t="shared" si="7"/>
        <v>X</v>
      </c>
      <c r="I104" s="29" t="s">
        <v>27</v>
      </c>
      <c r="J104" s="30" t="str">
        <f t="shared" si="7"/>
        <v>X</v>
      </c>
      <c r="L104" s="13" t="s">
        <v>214</v>
      </c>
      <c r="M104" s="26" t="s">
        <v>215</v>
      </c>
      <c r="N104" s="27">
        <v>1</v>
      </c>
      <c r="O104" s="28">
        <f t="shared" si="8"/>
        <v>4.5105999097880018E-4</v>
      </c>
      <c r="P104" s="27">
        <v>194</v>
      </c>
      <c r="Q104" s="28">
        <f t="shared" si="9"/>
        <v>2.077799674406649E-3</v>
      </c>
      <c r="R104" s="29" t="s">
        <v>27</v>
      </c>
      <c r="S104" s="30" t="str">
        <f t="shared" si="10"/>
        <v>X</v>
      </c>
      <c r="T104" s="29" t="s">
        <v>27</v>
      </c>
      <c r="U104" s="30" t="str">
        <f t="shared" si="11"/>
        <v>X</v>
      </c>
    </row>
    <row r="105" spans="1:21">
      <c r="A105" s="13" t="s">
        <v>220</v>
      </c>
      <c r="B105" s="26" t="s">
        <v>221</v>
      </c>
      <c r="C105" s="27">
        <v>1</v>
      </c>
      <c r="D105" s="28">
        <f t="shared" si="6"/>
        <v>4.4682752457551384E-4</v>
      </c>
      <c r="E105" s="27">
        <v>4</v>
      </c>
      <c r="F105" s="28">
        <f t="shared" si="6"/>
        <v>4.2385902448845512E-5</v>
      </c>
      <c r="G105" s="29" t="s">
        <v>27</v>
      </c>
      <c r="H105" s="30" t="str">
        <f t="shared" si="7"/>
        <v>X</v>
      </c>
      <c r="I105" s="29" t="s">
        <v>27</v>
      </c>
      <c r="J105" s="30" t="str">
        <f t="shared" si="7"/>
        <v>X</v>
      </c>
      <c r="L105" s="13" t="s">
        <v>216</v>
      </c>
      <c r="M105" s="26" t="s">
        <v>217</v>
      </c>
      <c r="N105" s="27">
        <v>22</v>
      </c>
      <c r="O105" s="28">
        <f t="shared" si="8"/>
        <v>9.9233198015336033E-3</v>
      </c>
      <c r="P105" s="27">
        <v>84</v>
      </c>
      <c r="Q105" s="28">
        <f t="shared" si="9"/>
        <v>8.9966583840287893E-4</v>
      </c>
      <c r="R105" s="29">
        <v>154048</v>
      </c>
      <c r="S105" s="30">
        <f t="shared" si="10"/>
        <v>4.7789917498206258E-4</v>
      </c>
      <c r="T105" s="29">
        <v>44926</v>
      </c>
      <c r="U105" s="30">
        <f t="shared" si="11"/>
        <v>3.7146548740747627E-4</v>
      </c>
    </row>
    <row r="106" spans="1:21">
      <c r="A106" s="13" t="s">
        <v>222</v>
      </c>
      <c r="B106" s="26" t="s">
        <v>223</v>
      </c>
      <c r="C106" s="27">
        <v>1</v>
      </c>
      <c r="D106" s="28">
        <f t="shared" si="6"/>
        <v>4.4682752457551384E-4</v>
      </c>
      <c r="E106" s="27">
        <v>331</v>
      </c>
      <c r="F106" s="28">
        <f t="shared" si="6"/>
        <v>3.5074334276419664E-3</v>
      </c>
      <c r="G106" s="29" t="s">
        <v>27</v>
      </c>
      <c r="H106" s="30" t="str">
        <f t="shared" si="7"/>
        <v>X</v>
      </c>
      <c r="I106" s="29" t="s">
        <v>27</v>
      </c>
      <c r="J106" s="30" t="str">
        <f t="shared" si="7"/>
        <v>X</v>
      </c>
      <c r="L106" s="13" t="s">
        <v>218</v>
      </c>
      <c r="M106" s="26" t="s">
        <v>219</v>
      </c>
      <c r="N106" s="27">
        <v>2</v>
      </c>
      <c r="O106" s="28">
        <f t="shared" si="8"/>
        <v>9.0211998195760036E-4</v>
      </c>
      <c r="P106" s="27">
        <v>20</v>
      </c>
      <c r="Q106" s="28">
        <f t="shared" si="9"/>
        <v>2.1420615200068546E-4</v>
      </c>
      <c r="R106" s="29" t="s">
        <v>27</v>
      </c>
      <c r="S106" s="30" t="str">
        <f t="shared" si="10"/>
        <v>X</v>
      </c>
      <c r="T106" s="29" t="s">
        <v>27</v>
      </c>
      <c r="U106" s="30" t="str">
        <f t="shared" si="11"/>
        <v>X</v>
      </c>
    </row>
    <row r="107" spans="1:21">
      <c r="A107" s="13" t="s">
        <v>224</v>
      </c>
      <c r="B107" s="26" t="s">
        <v>225</v>
      </c>
      <c r="C107" s="27">
        <v>1</v>
      </c>
      <c r="D107" s="28">
        <f t="shared" si="6"/>
        <v>4.4682752457551384E-4</v>
      </c>
      <c r="E107" s="27">
        <v>1</v>
      </c>
      <c r="F107" s="28">
        <f t="shared" si="6"/>
        <v>1.0596475612211378E-5</v>
      </c>
      <c r="G107" s="29" t="s">
        <v>27</v>
      </c>
      <c r="H107" s="30" t="str">
        <f t="shared" si="7"/>
        <v>X</v>
      </c>
      <c r="I107" s="29" t="s">
        <v>27</v>
      </c>
      <c r="J107" s="30" t="str">
        <f t="shared" si="7"/>
        <v>X</v>
      </c>
      <c r="L107" s="13" t="s">
        <v>220</v>
      </c>
      <c r="M107" s="26" t="s">
        <v>221</v>
      </c>
      <c r="N107" s="27">
        <v>1</v>
      </c>
      <c r="O107" s="28">
        <f t="shared" si="8"/>
        <v>4.5105999097880018E-4</v>
      </c>
      <c r="P107" s="27">
        <v>4</v>
      </c>
      <c r="Q107" s="28">
        <f t="shared" si="9"/>
        <v>4.2841230400137091E-5</v>
      </c>
      <c r="R107" s="29" t="s">
        <v>27</v>
      </c>
      <c r="S107" s="30" t="str">
        <f t="shared" si="10"/>
        <v>X</v>
      </c>
      <c r="T107" s="29" t="s">
        <v>27</v>
      </c>
      <c r="U107" s="30" t="str">
        <f t="shared" si="11"/>
        <v>X</v>
      </c>
    </row>
    <row r="108" spans="1:21">
      <c r="A108" s="13" t="s">
        <v>226</v>
      </c>
      <c r="B108" s="26" t="s">
        <v>227</v>
      </c>
      <c r="C108" s="27">
        <v>1</v>
      </c>
      <c r="D108" s="28">
        <f t="shared" si="6"/>
        <v>4.4682752457551384E-4</v>
      </c>
      <c r="E108" s="27">
        <v>4</v>
      </c>
      <c r="F108" s="28">
        <f t="shared" si="6"/>
        <v>4.2385902448845512E-5</v>
      </c>
      <c r="G108" s="29" t="s">
        <v>27</v>
      </c>
      <c r="H108" s="30" t="str">
        <f t="shared" si="7"/>
        <v>X</v>
      </c>
      <c r="I108" s="29" t="s">
        <v>27</v>
      </c>
      <c r="J108" s="30" t="str">
        <f t="shared" si="7"/>
        <v>X</v>
      </c>
      <c r="L108" s="13" t="s">
        <v>222</v>
      </c>
      <c r="M108" s="26" t="s">
        <v>223</v>
      </c>
      <c r="N108" s="27">
        <v>1</v>
      </c>
      <c r="O108" s="28">
        <f t="shared" si="8"/>
        <v>4.5105999097880018E-4</v>
      </c>
      <c r="P108" s="27">
        <v>370</v>
      </c>
      <c r="Q108" s="28">
        <f t="shared" si="9"/>
        <v>3.962813812012681E-3</v>
      </c>
      <c r="R108" s="29" t="s">
        <v>27</v>
      </c>
      <c r="S108" s="30" t="str">
        <f t="shared" si="10"/>
        <v>X</v>
      </c>
      <c r="T108" s="29" t="s">
        <v>27</v>
      </c>
      <c r="U108" s="30" t="str">
        <f t="shared" si="11"/>
        <v>X</v>
      </c>
    </row>
    <row r="109" spans="1:21">
      <c r="A109" s="13" t="s">
        <v>228</v>
      </c>
      <c r="B109" s="26" t="s">
        <v>229</v>
      </c>
      <c r="C109" s="27">
        <v>1</v>
      </c>
      <c r="D109" s="28">
        <f t="shared" si="6"/>
        <v>4.4682752457551384E-4</v>
      </c>
      <c r="E109" s="27">
        <v>95</v>
      </c>
      <c r="F109" s="28">
        <f t="shared" si="6"/>
        <v>1.006665183160081E-3</v>
      </c>
      <c r="G109" s="29" t="s">
        <v>27</v>
      </c>
      <c r="H109" s="30" t="str">
        <f t="shared" si="7"/>
        <v>X</v>
      </c>
      <c r="I109" s="29" t="s">
        <v>27</v>
      </c>
      <c r="J109" s="30" t="str">
        <f t="shared" si="7"/>
        <v>X</v>
      </c>
      <c r="L109" s="13" t="s">
        <v>224</v>
      </c>
      <c r="M109" s="26" t="s">
        <v>225</v>
      </c>
      <c r="N109" s="27">
        <v>1</v>
      </c>
      <c r="O109" s="28">
        <f t="shared" si="8"/>
        <v>4.5105999097880018E-4</v>
      </c>
      <c r="P109" s="27">
        <v>1</v>
      </c>
      <c r="Q109" s="28">
        <f t="shared" si="9"/>
        <v>1.0710307600034273E-5</v>
      </c>
      <c r="R109" s="29" t="s">
        <v>27</v>
      </c>
      <c r="S109" s="30" t="str">
        <f t="shared" si="10"/>
        <v>X</v>
      </c>
      <c r="T109" s="29" t="s">
        <v>27</v>
      </c>
      <c r="U109" s="30" t="str">
        <f t="shared" si="11"/>
        <v>X</v>
      </c>
    </row>
    <row r="110" spans="1:21">
      <c r="A110" s="13" t="s">
        <v>230</v>
      </c>
      <c r="B110" s="26" t="s">
        <v>231</v>
      </c>
      <c r="C110" s="27">
        <v>12</v>
      </c>
      <c r="D110" s="28">
        <f t="shared" si="6"/>
        <v>5.3619302949061663E-3</v>
      </c>
      <c r="E110" s="27">
        <v>606</v>
      </c>
      <c r="F110" s="28">
        <f t="shared" si="6"/>
        <v>6.421464221000095E-3</v>
      </c>
      <c r="G110" s="29">
        <v>2522586</v>
      </c>
      <c r="H110" s="30">
        <f t="shared" si="7"/>
        <v>7.2517633754014127E-3</v>
      </c>
      <c r="I110" s="29">
        <v>606334</v>
      </c>
      <c r="J110" s="30">
        <f t="shared" si="7"/>
        <v>4.5969764887428457E-3</v>
      </c>
      <c r="L110" s="13" t="s">
        <v>226</v>
      </c>
      <c r="M110" s="26" t="s">
        <v>227</v>
      </c>
      <c r="N110" s="27">
        <v>1</v>
      </c>
      <c r="O110" s="28">
        <f t="shared" si="8"/>
        <v>4.5105999097880018E-4</v>
      </c>
      <c r="P110" s="27">
        <v>4</v>
      </c>
      <c r="Q110" s="28">
        <f t="shared" si="9"/>
        <v>4.2841230400137091E-5</v>
      </c>
      <c r="R110" s="29" t="s">
        <v>27</v>
      </c>
      <c r="S110" s="30" t="str">
        <f t="shared" si="10"/>
        <v>X</v>
      </c>
      <c r="T110" s="29" t="s">
        <v>27</v>
      </c>
      <c r="U110" s="30" t="str">
        <f t="shared" si="11"/>
        <v>X</v>
      </c>
    </row>
    <row r="111" spans="1:21">
      <c r="A111" s="13" t="s">
        <v>232</v>
      </c>
      <c r="B111" s="26" t="s">
        <v>233</v>
      </c>
      <c r="C111" s="27">
        <v>5</v>
      </c>
      <c r="D111" s="28">
        <f t="shared" si="6"/>
        <v>2.2341376228775692E-3</v>
      </c>
      <c r="E111" s="27">
        <v>196</v>
      </c>
      <c r="F111" s="28">
        <f t="shared" si="6"/>
        <v>2.0769092199934302E-3</v>
      </c>
      <c r="G111" s="29">
        <v>537398</v>
      </c>
      <c r="H111" s="30">
        <f t="shared" si="7"/>
        <v>1.5448762240074148E-3</v>
      </c>
      <c r="I111" s="29">
        <v>220057</v>
      </c>
      <c r="J111" s="30">
        <f t="shared" si="7"/>
        <v>1.6683822038402669E-3</v>
      </c>
      <c r="L111" s="13" t="s">
        <v>228</v>
      </c>
      <c r="M111" s="26" t="s">
        <v>229</v>
      </c>
      <c r="N111" s="27">
        <v>1</v>
      </c>
      <c r="O111" s="28">
        <f t="shared" si="8"/>
        <v>4.5105999097880018E-4</v>
      </c>
      <c r="P111" s="27">
        <v>102</v>
      </c>
      <c r="Q111" s="28">
        <f t="shared" si="9"/>
        <v>1.0924513752034958E-3</v>
      </c>
      <c r="R111" s="29" t="s">
        <v>27</v>
      </c>
      <c r="S111" s="30" t="str">
        <f t="shared" si="10"/>
        <v>X</v>
      </c>
      <c r="T111" s="29" t="s">
        <v>27</v>
      </c>
      <c r="U111" s="30" t="str">
        <f t="shared" si="11"/>
        <v>X</v>
      </c>
    </row>
    <row r="112" spans="1:21">
      <c r="A112" s="13" t="s">
        <v>234</v>
      </c>
      <c r="B112" s="26" t="s">
        <v>235</v>
      </c>
      <c r="C112" s="27">
        <v>8</v>
      </c>
      <c r="D112" s="28">
        <f t="shared" si="6"/>
        <v>3.5746201966041107E-3</v>
      </c>
      <c r="E112" s="27">
        <v>168</v>
      </c>
      <c r="F112" s="28">
        <f t="shared" si="6"/>
        <v>1.7802079028515117E-3</v>
      </c>
      <c r="G112" s="29">
        <v>247731</v>
      </c>
      <c r="H112" s="30">
        <f t="shared" si="7"/>
        <v>7.12160692539944E-4</v>
      </c>
      <c r="I112" s="29">
        <v>134219</v>
      </c>
      <c r="J112" s="30">
        <f t="shared" si="7"/>
        <v>1.017593582650117E-3</v>
      </c>
      <c r="L112" s="13" t="s">
        <v>230</v>
      </c>
      <c r="M112" s="26" t="s">
        <v>231</v>
      </c>
      <c r="N112" s="27">
        <v>12</v>
      </c>
      <c r="O112" s="28">
        <f t="shared" si="8"/>
        <v>5.4127198917456026E-3</v>
      </c>
      <c r="P112" s="27">
        <v>603</v>
      </c>
      <c r="Q112" s="28">
        <f t="shared" si="9"/>
        <v>6.4583154828206663E-3</v>
      </c>
      <c r="R112" s="29">
        <v>2480534</v>
      </c>
      <c r="S112" s="30">
        <f t="shared" si="10"/>
        <v>7.6952972587437394E-3</v>
      </c>
      <c r="T112" s="29">
        <v>723661</v>
      </c>
      <c r="U112" s="30">
        <f t="shared" si="11"/>
        <v>5.983508126313976E-3</v>
      </c>
    </row>
    <row r="113" spans="1:21">
      <c r="A113" s="13" t="s">
        <v>236</v>
      </c>
      <c r="B113" s="26" t="s">
        <v>237</v>
      </c>
      <c r="C113" s="27">
        <v>101</v>
      </c>
      <c r="D113" s="28">
        <f t="shared" si="6"/>
        <v>4.5129579982126897E-2</v>
      </c>
      <c r="E113" s="27">
        <v>2004</v>
      </c>
      <c r="F113" s="28">
        <f t="shared" si="6"/>
        <v>2.1235337126871603E-2</v>
      </c>
      <c r="G113" s="29">
        <v>2972146</v>
      </c>
      <c r="H113" s="30">
        <f t="shared" si="7"/>
        <v>8.5441287270863336E-3</v>
      </c>
      <c r="I113" s="29">
        <v>1231578</v>
      </c>
      <c r="J113" s="30">
        <f t="shared" si="7"/>
        <v>9.3373208661446279E-3</v>
      </c>
      <c r="L113" s="13" t="s">
        <v>232</v>
      </c>
      <c r="M113" s="26" t="s">
        <v>233</v>
      </c>
      <c r="N113" s="27">
        <v>5</v>
      </c>
      <c r="O113" s="28">
        <f t="shared" si="8"/>
        <v>2.2552999548940008E-3</v>
      </c>
      <c r="P113" s="27">
        <v>195</v>
      </c>
      <c r="Q113" s="28">
        <f t="shared" si="9"/>
        <v>2.0885099820066831E-3</v>
      </c>
      <c r="R113" s="29">
        <v>512099</v>
      </c>
      <c r="S113" s="30">
        <f t="shared" si="10"/>
        <v>1.5886716452608229E-3</v>
      </c>
      <c r="T113" s="29">
        <v>209081</v>
      </c>
      <c r="U113" s="30">
        <f t="shared" si="11"/>
        <v>1.728762310747508E-3</v>
      </c>
    </row>
    <row r="114" spans="1:21">
      <c r="A114" s="13" t="s">
        <v>238</v>
      </c>
      <c r="B114" s="26" t="s">
        <v>239</v>
      </c>
      <c r="C114" s="27">
        <v>8</v>
      </c>
      <c r="D114" s="28">
        <f t="shared" si="6"/>
        <v>3.5746201966041107E-3</v>
      </c>
      <c r="E114" s="27">
        <v>102</v>
      </c>
      <c r="F114" s="28">
        <f t="shared" si="6"/>
        <v>1.0808405124455606E-3</v>
      </c>
      <c r="G114" s="29">
        <v>87733</v>
      </c>
      <c r="H114" s="30">
        <f t="shared" si="7"/>
        <v>2.5220902526775781E-4</v>
      </c>
      <c r="I114" s="29">
        <v>39770</v>
      </c>
      <c r="J114" s="30">
        <f t="shared" si="7"/>
        <v>3.0151988006165412E-4</v>
      </c>
      <c r="L114" s="13" t="s">
        <v>234</v>
      </c>
      <c r="M114" s="26" t="s">
        <v>235</v>
      </c>
      <c r="N114" s="27">
        <v>8</v>
      </c>
      <c r="O114" s="28">
        <f t="shared" si="8"/>
        <v>3.6084799278304014E-3</v>
      </c>
      <c r="P114" s="27">
        <v>167</v>
      </c>
      <c r="Q114" s="28">
        <f t="shared" si="9"/>
        <v>1.7886213692057235E-3</v>
      </c>
      <c r="R114" s="29">
        <v>243640</v>
      </c>
      <c r="S114" s="30">
        <f t="shared" si="10"/>
        <v>7.5583814780217674E-4</v>
      </c>
      <c r="T114" s="29">
        <v>140160</v>
      </c>
      <c r="U114" s="30">
        <f t="shared" si="11"/>
        <v>1.1588969130354777E-3</v>
      </c>
    </row>
    <row r="115" spans="1:21">
      <c r="A115" s="13" t="s">
        <v>240</v>
      </c>
      <c r="B115" s="26" t="s">
        <v>241</v>
      </c>
      <c r="C115" s="27">
        <v>10</v>
      </c>
      <c r="D115" s="28">
        <f t="shared" si="6"/>
        <v>4.4682752457551383E-3</v>
      </c>
      <c r="E115" s="27">
        <v>146</v>
      </c>
      <c r="F115" s="28">
        <f t="shared" si="6"/>
        <v>1.5470854393828612E-3</v>
      </c>
      <c r="G115" s="29">
        <v>172819</v>
      </c>
      <c r="H115" s="30">
        <f t="shared" si="7"/>
        <v>4.9680863002232495E-4</v>
      </c>
      <c r="I115" s="29">
        <v>103499</v>
      </c>
      <c r="J115" s="30">
        <f t="shared" si="7"/>
        <v>7.8468710250191446E-4</v>
      </c>
      <c r="L115" s="13" t="s">
        <v>236</v>
      </c>
      <c r="M115" s="26" t="s">
        <v>237</v>
      </c>
      <c r="N115" s="27">
        <v>100</v>
      </c>
      <c r="O115" s="28">
        <f t="shared" si="8"/>
        <v>4.5105999097880017E-2</v>
      </c>
      <c r="P115" s="27">
        <v>1953</v>
      </c>
      <c r="Q115" s="28">
        <f t="shared" si="9"/>
        <v>2.0917230742866937E-2</v>
      </c>
      <c r="R115" s="29">
        <v>2928976</v>
      </c>
      <c r="S115" s="30">
        <f t="shared" si="10"/>
        <v>9.086487419130802E-3</v>
      </c>
      <c r="T115" s="29">
        <v>1225329</v>
      </c>
      <c r="U115" s="30">
        <f t="shared" si="11"/>
        <v>1.0131492548179572E-2</v>
      </c>
    </row>
    <row r="116" spans="1:21">
      <c r="A116" s="13" t="s">
        <v>242</v>
      </c>
      <c r="B116" s="26" t="s">
        <v>243</v>
      </c>
      <c r="C116" s="27">
        <v>3</v>
      </c>
      <c r="D116" s="28">
        <f t="shared" si="6"/>
        <v>1.3404825737265416E-3</v>
      </c>
      <c r="E116" s="27">
        <v>19</v>
      </c>
      <c r="F116" s="28">
        <f t="shared" si="6"/>
        <v>2.0133303663201618E-4</v>
      </c>
      <c r="G116" s="29">
        <v>14353</v>
      </c>
      <c r="H116" s="30">
        <f t="shared" si="7"/>
        <v>4.1261055015423251E-5</v>
      </c>
      <c r="I116" s="29">
        <v>6481</v>
      </c>
      <c r="J116" s="30">
        <f t="shared" si="7"/>
        <v>4.9136292247412128E-5</v>
      </c>
      <c r="L116" s="13" t="s">
        <v>238</v>
      </c>
      <c r="M116" s="26" t="s">
        <v>239</v>
      </c>
      <c r="N116" s="27">
        <v>7</v>
      </c>
      <c r="O116" s="28">
        <f t="shared" si="8"/>
        <v>3.1574199368516014E-3</v>
      </c>
      <c r="P116" s="27">
        <v>75</v>
      </c>
      <c r="Q116" s="28">
        <f t="shared" si="9"/>
        <v>8.0327307000257044E-4</v>
      </c>
      <c r="R116" s="29">
        <v>54433</v>
      </c>
      <c r="S116" s="30">
        <f t="shared" si="10"/>
        <v>1.688661053165157E-4</v>
      </c>
      <c r="T116" s="29">
        <v>30245</v>
      </c>
      <c r="U116" s="30">
        <f t="shared" si="11"/>
        <v>2.5007731973999731E-4</v>
      </c>
    </row>
    <row r="117" spans="1:21">
      <c r="A117" s="13" t="s">
        <v>244</v>
      </c>
      <c r="B117" s="26" t="s">
        <v>245</v>
      </c>
      <c r="C117" s="27">
        <v>2</v>
      </c>
      <c r="D117" s="28">
        <f t="shared" si="6"/>
        <v>8.9365504915102768E-4</v>
      </c>
      <c r="E117" s="27">
        <v>15</v>
      </c>
      <c r="F117" s="28">
        <f t="shared" si="6"/>
        <v>1.5894713418317067E-4</v>
      </c>
      <c r="G117" s="29" t="s">
        <v>27</v>
      </c>
      <c r="H117" s="30" t="str">
        <f t="shared" si="7"/>
        <v>X</v>
      </c>
      <c r="I117" s="29" t="s">
        <v>27</v>
      </c>
      <c r="J117" s="30" t="str">
        <f t="shared" si="7"/>
        <v>X</v>
      </c>
      <c r="L117" s="13" t="s">
        <v>240</v>
      </c>
      <c r="M117" s="26" t="s">
        <v>241</v>
      </c>
      <c r="N117" s="27">
        <v>12</v>
      </c>
      <c r="O117" s="28">
        <f t="shared" si="8"/>
        <v>5.4127198917456026E-3</v>
      </c>
      <c r="P117" s="27">
        <v>179</v>
      </c>
      <c r="Q117" s="28">
        <f t="shared" si="9"/>
        <v>1.9171450604061348E-3</v>
      </c>
      <c r="R117" s="29">
        <v>205585</v>
      </c>
      <c r="S117" s="30">
        <f t="shared" si="10"/>
        <v>6.3778109348181953E-4</v>
      </c>
      <c r="T117" s="29">
        <v>122193</v>
      </c>
      <c r="U117" s="30">
        <f t="shared" si="11"/>
        <v>1.01033883058322E-3</v>
      </c>
    </row>
    <row r="118" spans="1:21">
      <c r="A118" s="13" t="s">
        <v>246</v>
      </c>
      <c r="B118" s="26" t="s">
        <v>247</v>
      </c>
      <c r="C118" s="27">
        <v>4</v>
      </c>
      <c r="D118" s="28">
        <f t="shared" si="6"/>
        <v>1.7873100983020554E-3</v>
      </c>
      <c r="E118" s="27">
        <v>54</v>
      </c>
      <c r="F118" s="28">
        <f t="shared" si="6"/>
        <v>5.7220968305941443E-4</v>
      </c>
      <c r="G118" s="29">
        <v>22076</v>
      </c>
      <c r="H118" s="30">
        <f t="shared" si="7"/>
        <v>6.3462624574687077E-5</v>
      </c>
      <c r="I118" s="29">
        <v>16527</v>
      </c>
      <c r="J118" s="30">
        <f t="shared" si="7"/>
        <v>1.2530095694691872E-4</v>
      </c>
      <c r="L118" s="13" t="s">
        <v>242</v>
      </c>
      <c r="M118" s="26" t="s">
        <v>243</v>
      </c>
      <c r="N118" s="27">
        <v>2</v>
      </c>
      <c r="O118" s="28">
        <f t="shared" si="8"/>
        <v>9.0211998195760036E-4</v>
      </c>
      <c r="P118" s="27">
        <v>12</v>
      </c>
      <c r="Q118" s="28">
        <f t="shared" si="9"/>
        <v>1.2852369120041127E-4</v>
      </c>
      <c r="R118" s="29" t="s">
        <v>27</v>
      </c>
      <c r="S118" s="30" t="str">
        <f t="shared" si="10"/>
        <v>X</v>
      </c>
      <c r="T118" s="29" t="s">
        <v>27</v>
      </c>
      <c r="U118" s="30" t="str">
        <f t="shared" si="11"/>
        <v>X</v>
      </c>
    </row>
    <row r="119" spans="1:21">
      <c r="A119" s="13" t="s">
        <v>248</v>
      </c>
      <c r="B119" s="26" t="s">
        <v>249</v>
      </c>
      <c r="C119" s="27">
        <v>1</v>
      </c>
      <c r="D119" s="28">
        <f t="shared" si="6"/>
        <v>4.4682752457551384E-4</v>
      </c>
      <c r="E119" s="27">
        <v>9</v>
      </c>
      <c r="F119" s="28">
        <f t="shared" si="6"/>
        <v>9.5368280509902401E-5</v>
      </c>
      <c r="G119" s="29" t="s">
        <v>27</v>
      </c>
      <c r="H119" s="30" t="str">
        <f t="shared" si="7"/>
        <v>X</v>
      </c>
      <c r="I119" s="29" t="s">
        <v>27</v>
      </c>
      <c r="J119" s="30" t="str">
        <f t="shared" si="7"/>
        <v>X</v>
      </c>
      <c r="L119" s="13" t="s">
        <v>244</v>
      </c>
      <c r="M119" s="26" t="s">
        <v>245</v>
      </c>
      <c r="N119" s="27">
        <v>2</v>
      </c>
      <c r="O119" s="28">
        <f t="shared" si="8"/>
        <v>9.0211998195760036E-4</v>
      </c>
      <c r="P119" s="27">
        <v>15</v>
      </c>
      <c r="Q119" s="28">
        <f t="shared" si="9"/>
        <v>1.606546140005141E-4</v>
      </c>
      <c r="R119" s="29" t="s">
        <v>27</v>
      </c>
      <c r="S119" s="30" t="str">
        <f t="shared" si="10"/>
        <v>X</v>
      </c>
      <c r="T119" s="29" t="s">
        <v>27</v>
      </c>
      <c r="U119" s="30" t="str">
        <f t="shared" si="11"/>
        <v>X</v>
      </c>
    </row>
    <row r="120" spans="1:21">
      <c r="A120" s="13" t="s">
        <v>250</v>
      </c>
      <c r="B120" s="26" t="s">
        <v>251</v>
      </c>
      <c r="C120" s="27">
        <v>1</v>
      </c>
      <c r="D120" s="28">
        <f t="shared" si="6"/>
        <v>4.4682752457551384E-4</v>
      </c>
      <c r="E120" s="27">
        <v>33</v>
      </c>
      <c r="F120" s="28">
        <f t="shared" si="6"/>
        <v>3.4968369520297547E-4</v>
      </c>
      <c r="G120" s="29" t="s">
        <v>27</v>
      </c>
      <c r="H120" s="30" t="str">
        <f t="shared" si="7"/>
        <v>X</v>
      </c>
      <c r="I120" s="29" t="s">
        <v>27</v>
      </c>
      <c r="J120" s="30" t="str">
        <f t="shared" si="7"/>
        <v>X</v>
      </c>
      <c r="L120" s="13" t="s">
        <v>246</v>
      </c>
      <c r="M120" s="26" t="s">
        <v>247</v>
      </c>
      <c r="N120" s="27">
        <v>4</v>
      </c>
      <c r="O120" s="28">
        <f t="shared" si="8"/>
        <v>1.8042399639152007E-3</v>
      </c>
      <c r="P120" s="27">
        <v>53</v>
      </c>
      <c r="Q120" s="28">
        <f t="shared" si="9"/>
        <v>5.6764630280181649E-4</v>
      </c>
      <c r="R120" s="29">
        <v>20316</v>
      </c>
      <c r="S120" s="30">
        <f t="shared" si="10"/>
        <v>6.3025807793256534E-5</v>
      </c>
      <c r="T120" s="29">
        <v>16912</v>
      </c>
      <c r="U120" s="30">
        <f t="shared" si="11"/>
        <v>1.3983493573955477E-4</v>
      </c>
    </row>
    <row r="121" spans="1:21">
      <c r="A121" s="13" t="s">
        <v>252</v>
      </c>
      <c r="B121" s="26" t="s">
        <v>253</v>
      </c>
      <c r="C121" s="27">
        <v>6</v>
      </c>
      <c r="D121" s="28">
        <f t="shared" si="6"/>
        <v>2.6809651474530832E-3</v>
      </c>
      <c r="E121" s="27">
        <v>78</v>
      </c>
      <c r="F121" s="28">
        <f t="shared" si="6"/>
        <v>8.2652509775248757E-4</v>
      </c>
      <c r="G121" s="29">
        <v>539844</v>
      </c>
      <c r="H121" s="30">
        <f t="shared" si="7"/>
        <v>1.5519078230158258E-3</v>
      </c>
      <c r="I121" s="29">
        <v>93409</v>
      </c>
      <c r="J121" s="30">
        <f t="shared" si="7"/>
        <v>7.0818884779177895E-4</v>
      </c>
      <c r="L121" s="13" t="s">
        <v>250</v>
      </c>
      <c r="M121" s="26" t="s">
        <v>251</v>
      </c>
      <c r="N121" s="27">
        <v>1</v>
      </c>
      <c r="O121" s="28">
        <f t="shared" si="8"/>
        <v>4.5105999097880018E-4</v>
      </c>
      <c r="P121" s="27">
        <v>34</v>
      </c>
      <c r="Q121" s="28">
        <f t="shared" si="9"/>
        <v>3.6415045840116527E-4</v>
      </c>
      <c r="R121" s="29" t="s">
        <v>27</v>
      </c>
      <c r="S121" s="30" t="str">
        <f t="shared" si="10"/>
        <v>X</v>
      </c>
      <c r="T121" s="29" t="s">
        <v>27</v>
      </c>
      <c r="U121" s="30" t="str">
        <f t="shared" si="11"/>
        <v>X</v>
      </c>
    </row>
    <row r="122" spans="1:21">
      <c r="A122" s="13" t="s">
        <v>254</v>
      </c>
      <c r="B122" s="26" t="s">
        <v>255</v>
      </c>
      <c r="C122" s="27">
        <v>3</v>
      </c>
      <c r="D122" s="28">
        <f t="shared" si="6"/>
        <v>1.3404825737265416E-3</v>
      </c>
      <c r="E122" s="27">
        <v>90</v>
      </c>
      <c r="F122" s="28">
        <f t="shared" si="6"/>
        <v>9.5368280509902409E-4</v>
      </c>
      <c r="G122" s="29">
        <v>184974</v>
      </c>
      <c r="H122" s="30">
        <f t="shared" si="7"/>
        <v>5.3175102002528396E-4</v>
      </c>
      <c r="I122" s="29">
        <v>111305</v>
      </c>
      <c r="J122" s="30">
        <f t="shared" si="7"/>
        <v>8.4386900302394798E-4</v>
      </c>
      <c r="L122" s="13" t="s">
        <v>252</v>
      </c>
      <c r="M122" s="26" t="s">
        <v>253</v>
      </c>
      <c r="N122" s="27">
        <v>6</v>
      </c>
      <c r="O122" s="28">
        <f t="shared" si="8"/>
        <v>2.7063599458728013E-3</v>
      </c>
      <c r="P122" s="27">
        <v>80</v>
      </c>
      <c r="Q122" s="28">
        <f t="shared" si="9"/>
        <v>8.5682460800274186E-4</v>
      </c>
      <c r="R122" s="29">
        <v>455047</v>
      </c>
      <c r="S122" s="30">
        <f t="shared" si="10"/>
        <v>1.4116806831511127E-3</v>
      </c>
      <c r="T122" s="29">
        <v>81544</v>
      </c>
      <c r="U122" s="30">
        <f t="shared" si="11"/>
        <v>6.7423722800060641E-4</v>
      </c>
    </row>
    <row r="123" spans="1:21">
      <c r="A123" s="13" t="s">
        <v>256</v>
      </c>
      <c r="B123" s="26" t="s">
        <v>257</v>
      </c>
      <c r="C123" s="27">
        <v>2</v>
      </c>
      <c r="D123" s="28">
        <f t="shared" si="6"/>
        <v>8.9365504915102768E-4</v>
      </c>
      <c r="E123" s="27">
        <v>23</v>
      </c>
      <c r="F123" s="28">
        <f t="shared" si="6"/>
        <v>2.4371893908086171E-4</v>
      </c>
      <c r="G123" s="29" t="s">
        <v>27</v>
      </c>
      <c r="H123" s="30" t="str">
        <f t="shared" si="7"/>
        <v>X</v>
      </c>
      <c r="I123" s="29" t="s">
        <v>27</v>
      </c>
      <c r="J123" s="30" t="str">
        <f t="shared" si="7"/>
        <v>X</v>
      </c>
      <c r="L123" s="13" t="s">
        <v>254</v>
      </c>
      <c r="M123" s="26" t="s">
        <v>255</v>
      </c>
      <c r="N123" s="27">
        <v>3</v>
      </c>
      <c r="O123" s="28">
        <f t="shared" si="8"/>
        <v>1.3531799729364006E-3</v>
      </c>
      <c r="P123" s="27">
        <v>90</v>
      </c>
      <c r="Q123" s="28">
        <f t="shared" si="9"/>
        <v>9.6392768400308459E-4</v>
      </c>
      <c r="R123" s="29">
        <v>164274</v>
      </c>
      <c r="S123" s="30">
        <f t="shared" si="10"/>
        <v>5.0962303354151533E-4</v>
      </c>
      <c r="T123" s="29">
        <v>120457</v>
      </c>
      <c r="U123" s="30">
        <f t="shared" si="11"/>
        <v>9.9598491333843125E-4</v>
      </c>
    </row>
    <row r="124" spans="1:21">
      <c r="A124" s="13" t="s">
        <v>258</v>
      </c>
      <c r="B124" s="26" t="s">
        <v>259</v>
      </c>
      <c r="C124" s="27">
        <v>4</v>
      </c>
      <c r="D124" s="28">
        <f t="shared" si="6"/>
        <v>1.7873100983020554E-3</v>
      </c>
      <c r="E124" s="27">
        <v>99</v>
      </c>
      <c r="F124" s="28">
        <f t="shared" si="6"/>
        <v>1.0490510856089265E-3</v>
      </c>
      <c r="G124" s="29">
        <v>371510</v>
      </c>
      <c r="H124" s="30">
        <f t="shared" si="7"/>
        <v>1.067992374331491E-3</v>
      </c>
      <c r="I124" s="29">
        <v>172112</v>
      </c>
      <c r="J124" s="30">
        <f t="shared" si="7"/>
        <v>1.3048828161219867E-3</v>
      </c>
      <c r="L124" s="13" t="s">
        <v>256</v>
      </c>
      <c r="M124" s="26" t="s">
        <v>257</v>
      </c>
      <c r="N124" s="27">
        <v>2</v>
      </c>
      <c r="O124" s="28">
        <f t="shared" si="8"/>
        <v>9.0211998195760036E-4</v>
      </c>
      <c r="P124" s="27">
        <v>23</v>
      </c>
      <c r="Q124" s="28">
        <f t="shared" si="9"/>
        <v>2.4633707480078829E-4</v>
      </c>
      <c r="R124" s="29" t="s">
        <v>27</v>
      </c>
      <c r="S124" s="30" t="str">
        <f t="shared" si="10"/>
        <v>X</v>
      </c>
      <c r="T124" s="29" t="s">
        <v>27</v>
      </c>
      <c r="U124" s="30" t="str">
        <f t="shared" si="11"/>
        <v>X</v>
      </c>
    </row>
    <row r="125" spans="1:21">
      <c r="A125" s="13" t="s">
        <v>260</v>
      </c>
      <c r="B125" s="26" t="s">
        <v>261</v>
      </c>
      <c r="C125" s="27">
        <v>2</v>
      </c>
      <c r="D125" s="28">
        <f t="shared" si="6"/>
        <v>8.9365504915102768E-4</v>
      </c>
      <c r="E125" s="27">
        <v>365</v>
      </c>
      <c r="F125" s="28">
        <f t="shared" si="6"/>
        <v>3.8677135984571532E-3</v>
      </c>
      <c r="G125" s="29" t="s">
        <v>27</v>
      </c>
      <c r="H125" s="30" t="str">
        <f t="shared" si="7"/>
        <v>X</v>
      </c>
      <c r="I125" s="29" t="s">
        <v>27</v>
      </c>
      <c r="J125" s="30" t="str">
        <f t="shared" si="7"/>
        <v>X</v>
      </c>
      <c r="L125" s="13" t="s">
        <v>258</v>
      </c>
      <c r="M125" s="26" t="s">
        <v>259</v>
      </c>
      <c r="N125" s="27">
        <v>5</v>
      </c>
      <c r="O125" s="28">
        <f t="shared" si="8"/>
        <v>2.2552999548940008E-3</v>
      </c>
      <c r="P125" s="27">
        <v>213</v>
      </c>
      <c r="Q125" s="28">
        <f t="shared" si="9"/>
        <v>2.2812955188073001E-3</v>
      </c>
      <c r="R125" s="29">
        <v>1022110</v>
      </c>
      <c r="S125" s="30">
        <f t="shared" si="10"/>
        <v>3.170865741463154E-3</v>
      </c>
      <c r="T125" s="29">
        <v>195449</v>
      </c>
      <c r="U125" s="30">
        <f t="shared" si="11"/>
        <v>1.6160476794796737E-3</v>
      </c>
    </row>
    <row r="126" spans="1:21">
      <c r="A126" s="13" t="s">
        <v>262</v>
      </c>
      <c r="B126" s="26" t="s">
        <v>263</v>
      </c>
      <c r="C126" s="27">
        <v>3</v>
      </c>
      <c r="D126" s="28">
        <f t="shared" si="6"/>
        <v>1.3404825737265416E-3</v>
      </c>
      <c r="E126" s="27">
        <v>152</v>
      </c>
      <c r="F126" s="28">
        <f t="shared" si="6"/>
        <v>1.6106642930561294E-3</v>
      </c>
      <c r="G126" s="29">
        <v>145709</v>
      </c>
      <c r="H126" s="30">
        <f t="shared" si="7"/>
        <v>4.1887459522345892E-4</v>
      </c>
      <c r="I126" s="29">
        <v>125029</v>
      </c>
      <c r="J126" s="30">
        <f t="shared" si="7"/>
        <v>9.4791875997557332E-4</v>
      </c>
      <c r="L126" s="13" t="s">
        <v>260</v>
      </c>
      <c r="M126" s="26" t="s">
        <v>261</v>
      </c>
      <c r="N126" s="27">
        <v>2</v>
      </c>
      <c r="O126" s="28">
        <f t="shared" si="8"/>
        <v>9.0211998195760036E-4</v>
      </c>
      <c r="P126" s="27">
        <v>278</v>
      </c>
      <c r="Q126" s="28">
        <f t="shared" si="9"/>
        <v>2.9774655128095278E-3</v>
      </c>
      <c r="R126" s="29" t="s">
        <v>27</v>
      </c>
      <c r="S126" s="30" t="str">
        <f t="shared" si="10"/>
        <v>X</v>
      </c>
      <c r="T126" s="29" t="s">
        <v>27</v>
      </c>
      <c r="U126" s="30" t="str">
        <f t="shared" si="11"/>
        <v>X</v>
      </c>
    </row>
    <row r="127" spans="1:21">
      <c r="A127" s="13" t="s">
        <v>264</v>
      </c>
      <c r="B127" s="26" t="s">
        <v>265</v>
      </c>
      <c r="C127" s="27">
        <v>3</v>
      </c>
      <c r="D127" s="28">
        <f t="shared" si="6"/>
        <v>1.3404825737265416E-3</v>
      </c>
      <c r="E127" s="27">
        <v>488</v>
      </c>
      <c r="F127" s="28">
        <f t="shared" si="6"/>
        <v>5.1710800987591525E-3</v>
      </c>
      <c r="G127" s="29">
        <v>1800000</v>
      </c>
      <c r="H127" s="30">
        <f t="shared" si="7"/>
        <v>5.1745209383238242E-3</v>
      </c>
      <c r="I127" s="29">
        <v>407214</v>
      </c>
      <c r="J127" s="30">
        <f t="shared" si="7"/>
        <v>3.0873300588238977E-3</v>
      </c>
      <c r="L127" s="13" t="s">
        <v>262</v>
      </c>
      <c r="M127" s="26" t="s">
        <v>263</v>
      </c>
      <c r="N127" s="27">
        <v>3</v>
      </c>
      <c r="O127" s="28">
        <f t="shared" si="8"/>
        <v>1.3531799729364006E-3</v>
      </c>
      <c r="P127" s="27">
        <v>152</v>
      </c>
      <c r="Q127" s="28">
        <f t="shared" si="9"/>
        <v>1.6279667552052096E-3</v>
      </c>
      <c r="R127" s="29">
        <v>127037</v>
      </c>
      <c r="S127" s="30">
        <f t="shared" si="10"/>
        <v>3.9410363972395803E-4</v>
      </c>
      <c r="T127" s="29">
        <v>108693</v>
      </c>
      <c r="U127" s="30">
        <f t="shared" si="11"/>
        <v>8.9871562620266255E-4</v>
      </c>
    </row>
    <row r="128" spans="1:21">
      <c r="A128" s="13" t="s">
        <v>266</v>
      </c>
      <c r="B128" s="26" t="s">
        <v>267</v>
      </c>
      <c r="C128" s="27">
        <v>1</v>
      </c>
      <c r="D128" s="28">
        <f t="shared" si="6"/>
        <v>4.4682752457551384E-4</v>
      </c>
      <c r="E128" s="27">
        <v>3</v>
      </c>
      <c r="F128" s="28">
        <f t="shared" si="6"/>
        <v>3.1789426836634136E-5</v>
      </c>
      <c r="G128" s="29" t="s">
        <v>27</v>
      </c>
      <c r="H128" s="30" t="str">
        <f t="shared" si="7"/>
        <v>X</v>
      </c>
      <c r="I128" s="29" t="s">
        <v>27</v>
      </c>
      <c r="J128" s="30" t="str">
        <f t="shared" si="7"/>
        <v>X</v>
      </c>
      <c r="L128" s="13" t="s">
        <v>264</v>
      </c>
      <c r="M128" s="26" t="s">
        <v>265</v>
      </c>
      <c r="N128" s="27">
        <v>2</v>
      </c>
      <c r="O128" s="28">
        <f t="shared" si="8"/>
        <v>9.0211998195760036E-4</v>
      </c>
      <c r="P128" s="27">
        <v>361</v>
      </c>
      <c r="Q128" s="28">
        <f t="shared" si="9"/>
        <v>3.8664210436123725E-3</v>
      </c>
      <c r="R128" s="29" t="s">
        <v>27</v>
      </c>
      <c r="S128" s="30" t="str">
        <f t="shared" si="10"/>
        <v>X</v>
      </c>
      <c r="T128" s="29" t="s">
        <v>27</v>
      </c>
      <c r="U128" s="30" t="str">
        <f t="shared" si="11"/>
        <v>X</v>
      </c>
    </row>
    <row r="129" spans="1:21">
      <c r="A129" s="13" t="s">
        <v>268</v>
      </c>
      <c r="B129" s="26" t="s">
        <v>269</v>
      </c>
      <c r="C129" s="27">
        <v>1</v>
      </c>
      <c r="D129" s="28">
        <f t="shared" si="6"/>
        <v>4.4682752457551384E-4</v>
      </c>
      <c r="E129" s="27">
        <v>68</v>
      </c>
      <c r="F129" s="28">
        <f t="shared" si="6"/>
        <v>7.205603416303737E-4</v>
      </c>
      <c r="G129" s="29" t="s">
        <v>27</v>
      </c>
      <c r="H129" s="30" t="str">
        <f t="shared" si="7"/>
        <v>X</v>
      </c>
      <c r="I129" s="29" t="s">
        <v>27</v>
      </c>
      <c r="J129" s="30" t="str">
        <f t="shared" si="7"/>
        <v>X</v>
      </c>
      <c r="L129" s="13" t="s">
        <v>266</v>
      </c>
      <c r="M129" s="26" t="s">
        <v>267</v>
      </c>
      <c r="N129" s="27">
        <v>1</v>
      </c>
      <c r="O129" s="28">
        <f t="shared" si="8"/>
        <v>4.5105999097880018E-4</v>
      </c>
      <c r="P129" s="27">
        <v>3</v>
      </c>
      <c r="Q129" s="28">
        <f t="shared" si="9"/>
        <v>3.2130922800102817E-5</v>
      </c>
      <c r="R129" s="29" t="s">
        <v>27</v>
      </c>
      <c r="S129" s="30" t="str">
        <f t="shared" si="10"/>
        <v>X</v>
      </c>
      <c r="T129" s="29" t="s">
        <v>27</v>
      </c>
      <c r="U129" s="30" t="str">
        <f t="shared" si="11"/>
        <v>X</v>
      </c>
    </row>
    <row r="130" spans="1:21">
      <c r="A130" s="13" t="s">
        <v>270</v>
      </c>
      <c r="B130" s="26" t="s">
        <v>271</v>
      </c>
      <c r="C130" s="27">
        <v>2</v>
      </c>
      <c r="D130" s="28">
        <f t="shared" si="6"/>
        <v>8.9365504915102768E-4</v>
      </c>
      <c r="E130" s="27">
        <v>30</v>
      </c>
      <c r="F130" s="28">
        <f t="shared" si="6"/>
        <v>3.1789426836634135E-4</v>
      </c>
      <c r="G130" s="29" t="s">
        <v>27</v>
      </c>
      <c r="H130" s="30" t="str">
        <f t="shared" si="7"/>
        <v>X</v>
      </c>
      <c r="I130" s="29" t="s">
        <v>27</v>
      </c>
      <c r="J130" s="30" t="str">
        <f t="shared" si="7"/>
        <v>X</v>
      </c>
      <c r="L130" s="13" t="s">
        <v>268</v>
      </c>
      <c r="M130" s="26" t="s">
        <v>269</v>
      </c>
      <c r="N130" s="27">
        <v>1</v>
      </c>
      <c r="O130" s="28">
        <f t="shared" si="8"/>
        <v>4.5105999097880018E-4</v>
      </c>
      <c r="P130" s="27">
        <v>67</v>
      </c>
      <c r="Q130" s="28">
        <f t="shared" si="9"/>
        <v>7.1759060920229629E-4</v>
      </c>
      <c r="R130" s="29" t="s">
        <v>27</v>
      </c>
      <c r="S130" s="30" t="str">
        <f t="shared" si="10"/>
        <v>X</v>
      </c>
      <c r="T130" s="29" t="s">
        <v>27</v>
      </c>
      <c r="U130" s="30" t="str">
        <f t="shared" si="11"/>
        <v>X</v>
      </c>
    </row>
    <row r="131" spans="1:21">
      <c r="A131" s="13" t="s">
        <v>272</v>
      </c>
      <c r="B131" s="26" t="s">
        <v>273</v>
      </c>
      <c r="C131" s="27">
        <v>1</v>
      </c>
      <c r="D131" s="28">
        <f t="shared" si="6"/>
        <v>4.4682752457551384E-4</v>
      </c>
      <c r="E131" s="27">
        <v>6</v>
      </c>
      <c r="F131" s="28">
        <f t="shared" si="6"/>
        <v>6.3578853673268272E-5</v>
      </c>
      <c r="G131" s="29" t="s">
        <v>27</v>
      </c>
      <c r="H131" s="30" t="str">
        <f t="shared" si="7"/>
        <v>X</v>
      </c>
      <c r="I131" s="29" t="s">
        <v>27</v>
      </c>
      <c r="J131" s="30" t="str">
        <f t="shared" si="7"/>
        <v>X</v>
      </c>
      <c r="L131" s="13" t="s">
        <v>270</v>
      </c>
      <c r="M131" s="26" t="s">
        <v>271</v>
      </c>
      <c r="N131" s="27">
        <v>2</v>
      </c>
      <c r="O131" s="28">
        <f t="shared" si="8"/>
        <v>9.0211998195760036E-4</v>
      </c>
      <c r="P131" s="27">
        <v>31</v>
      </c>
      <c r="Q131" s="28">
        <f t="shared" si="9"/>
        <v>3.3201953560106244E-4</v>
      </c>
      <c r="R131" s="29" t="s">
        <v>27</v>
      </c>
      <c r="S131" s="30" t="str">
        <f t="shared" si="10"/>
        <v>X</v>
      </c>
      <c r="T131" s="29" t="s">
        <v>27</v>
      </c>
      <c r="U131" s="30" t="str">
        <f t="shared" si="11"/>
        <v>X</v>
      </c>
    </row>
    <row r="132" spans="1:21">
      <c r="A132" s="13" t="s">
        <v>274</v>
      </c>
      <c r="B132" s="26" t="s">
        <v>275</v>
      </c>
      <c r="C132" s="27">
        <v>2</v>
      </c>
      <c r="D132" s="28">
        <f t="shared" si="6"/>
        <v>8.9365504915102768E-4</v>
      </c>
      <c r="E132" s="27">
        <v>180</v>
      </c>
      <c r="F132" s="28">
        <f t="shared" si="6"/>
        <v>1.9073656101980482E-3</v>
      </c>
      <c r="G132" s="29" t="s">
        <v>27</v>
      </c>
      <c r="H132" s="30" t="str">
        <f t="shared" si="7"/>
        <v>X</v>
      </c>
      <c r="I132" s="29" t="s">
        <v>27</v>
      </c>
      <c r="J132" s="30" t="str">
        <f t="shared" si="7"/>
        <v>X</v>
      </c>
      <c r="L132" s="13" t="s">
        <v>272</v>
      </c>
      <c r="M132" s="26" t="s">
        <v>273</v>
      </c>
      <c r="N132" s="27">
        <v>1</v>
      </c>
      <c r="O132" s="28">
        <f t="shared" si="8"/>
        <v>4.5105999097880018E-4</v>
      </c>
      <c r="P132" s="27">
        <v>6</v>
      </c>
      <c r="Q132" s="28">
        <f t="shared" si="9"/>
        <v>6.4261845600205634E-5</v>
      </c>
      <c r="R132" s="29" t="s">
        <v>27</v>
      </c>
      <c r="S132" s="30" t="str">
        <f t="shared" si="10"/>
        <v>X</v>
      </c>
      <c r="T132" s="29" t="s">
        <v>27</v>
      </c>
      <c r="U132" s="30" t="str">
        <f t="shared" si="11"/>
        <v>X</v>
      </c>
    </row>
    <row r="133" spans="1:21">
      <c r="A133" s="13" t="s">
        <v>276</v>
      </c>
      <c r="B133" s="26" t="s">
        <v>277</v>
      </c>
      <c r="C133" s="27">
        <v>5</v>
      </c>
      <c r="D133" s="28">
        <f t="shared" si="6"/>
        <v>2.2341376228775692E-3</v>
      </c>
      <c r="E133" s="27">
        <v>605</v>
      </c>
      <c r="F133" s="28">
        <f t="shared" si="6"/>
        <v>6.410867745387884E-3</v>
      </c>
      <c r="G133" s="29">
        <v>5377966</v>
      </c>
      <c r="H133" s="30">
        <f t="shared" si="7"/>
        <v>1.546022092921868E-2</v>
      </c>
      <c r="I133" s="29">
        <v>2398372</v>
      </c>
      <c r="J133" s="30">
        <f t="shared" si="7"/>
        <v>1.818347593118505E-2</v>
      </c>
      <c r="L133" s="13" t="s">
        <v>274</v>
      </c>
      <c r="M133" s="26" t="s">
        <v>275</v>
      </c>
      <c r="N133" s="27">
        <v>1</v>
      </c>
      <c r="O133" s="28">
        <f t="shared" si="8"/>
        <v>4.5105999097880018E-4</v>
      </c>
      <c r="P133" s="27">
        <v>136</v>
      </c>
      <c r="Q133" s="28">
        <f t="shared" si="9"/>
        <v>1.4566018336046611E-3</v>
      </c>
      <c r="R133" s="29" t="s">
        <v>27</v>
      </c>
      <c r="S133" s="30" t="str">
        <f t="shared" si="10"/>
        <v>X</v>
      </c>
      <c r="T133" s="29" t="s">
        <v>27</v>
      </c>
      <c r="U133" s="30" t="str">
        <f t="shared" si="11"/>
        <v>X</v>
      </c>
    </row>
    <row r="134" spans="1:21">
      <c r="A134" s="13" t="s">
        <v>278</v>
      </c>
      <c r="B134" s="26" t="s">
        <v>279</v>
      </c>
      <c r="C134" s="27">
        <v>1</v>
      </c>
      <c r="D134" s="28">
        <f t="shared" si="6"/>
        <v>4.4682752457551384E-4</v>
      </c>
      <c r="E134" s="27">
        <v>1469</v>
      </c>
      <c r="F134" s="28">
        <f t="shared" si="6"/>
        <v>1.5566222674338515E-2</v>
      </c>
      <c r="G134" s="29" t="s">
        <v>27</v>
      </c>
      <c r="H134" s="30" t="str">
        <f t="shared" si="7"/>
        <v>X</v>
      </c>
      <c r="I134" s="29" t="s">
        <v>27</v>
      </c>
      <c r="J134" s="30" t="str">
        <f t="shared" si="7"/>
        <v>X</v>
      </c>
      <c r="L134" s="13" t="s">
        <v>276</v>
      </c>
      <c r="M134" s="26" t="s">
        <v>277</v>
      </c>
      <c r="N134" s="27">
        <v>4</v>
      </c>
      <c r="O134" s="28">
        <f t="shared" si="8"/>
        <v>1.8042399639152007E-3</v>
      </c>
      <c r="P134" s="27">
        <v>545</v>
      </c>
      <c r="Q134" s="28">
        <f t="shared" si="9"/>
        <v>5.8371176420186788E-3</v>
      </c>
      <c r="R134" s="29">
        <v>4888231</v>
      </c>
      <c r="S134" s="30">
        <f t="shared" si="10"/>
        <v>1.5164634153132418E-2</v>
      </c>
      <c r="T134" s="29">
        <v>1888786</v>
      </c>
      <c r="U134" s="30">
        <f t="shared" si="11"/>
        <v>1.5617210793269319E-2</v>
      </c>
    </row>
    <row r="135" spans="1:21">
      <c r="A135" s="13" t="s">
        <v>280</v>
      </c>
      <c r="B135" s="26" t="s">
        <v>281</v>
      </c>
      <c r="C135" s="27">
        <v>4</v>
      </c>
      <c r="D135" s="28">
        <f t="shared" ref="D135:F198" si="12">C135/C$5</f>
        <v>1.7873100983020554E-3</v>
      </c>
      <c r="E135" s="27">
        <v>32</v>
      </c>
      <c r="F135" s="28">
        <f t="shared" si="12"/>
        <v>3.390872195907641E-4</v>
      </c>
      <c r="G135" s="29">
        <v>55449</v>
      </c>
      <c r="H135" s="30">
        <f t="shared" ref="H135:J198" si="13">IF(G135="X","X",G135/G$5)</f>
        <v>1.594011175050654E-4</v>
      </c>
      <c r="I135" s="29">
        <v>44703</v>
      </c>
      <c r="J135" s="30">
        <f t="shared" si="13"/>
        <v>3.3891986920784819E-4</v>
      </c>
      <c r="L135" s="13" t="s">
        <v>278</v>
      </c>
      <c r="M135" s="26" t="s">
        <v>279</v>
      </c>
      <c r="N135" s="27">
        <v>2</v>
      </c>
      <c r="O135" s="28">
        <f t="shared" ref="O135:O198" si="14">N135/N$5</f>
        <v>9.0211998195760036E-4</v>
      </c>
      <c r="P135" s="27">
        <v>1516</v>
      </c>
      <c r="Q135" s="28">
        <f t="shared" ref="Q135:Q198" si="15">P135/P$5</f>
        <v>1.6236826321651958E-2</v>
      </c>
      <c r="R135" s="29" t="s">
        <v>27</v>
      </c>
      <c r="S135" s="30" t="str">
        <f t="shared" ref="S135:S198" si="16">IF(R135="X","X",R135/R$5)</f>
        <v>X</v>
      </c>
      <c r="T135" s="29" t="s">
        <v>27</v>
      </c>
      <c r="U135" s="30" t="str">
        <f t="shared" ref="U135:U198" si="17">IF(T135="X","X",T135/T$5)</f>
        <v>X</v>
      </c>
    </row>
    <row r="136" spans="1:21">
      <c r="A136" s="13" t="s">
        <v>282</v>
      </c>
      <c r="B136" s="26" t="s">
        <v>283</v>
      </c>
      <c r="C136" s="27">
        <v>7</v>
      </c>
      <c r="D136" s="28">
        <f t="shared" si="12"/>
        <v>3.1277926720285972E-3</v>
      </c>
      <c r="E136" s="27">
        <v>1042</v>
      </c>
      <c r="F136" s="28">
        <f t="shared" si="12"/>
        <v>1.1041527587924257E-2</v>
      </c>
      <c r="G136" s="29">
        <v>2695729</v>
      </c>
      <c r="H136" s="30">
        <f t="shared" si="13"/>
        <v>7.7495034191926359E-3</v>
      </c>
      <c r="I136" s="29">
        <v>2023234</v>
      </c>
      <c r="J136" s="30">
        <f t="shared" si="13"/>
        <v>1.5339332990109648E-2</v>
      </c>
      <c r="L136" s="13" t="s">
        <v>280</v>
      </c>
      <c r="M136" s="26" t="s">
        <v>281</v>
      </c>
      <c r="N136" s="27">
        <v>3</v>
      </c>
      <c r="O136" s="28">
        <f t="shared" si="14"/>
        <v>1.3531799729364006E-3</v>
      </c>
      <c r="P136" s="27">
        <v>14</v>
      </c>
      <c r="Q136" s="28">
        <f t="shared" si="15"/>
        <v>1.4994430640047983E-4</v>
      </c>
      <c r="R136" s="29">
        <v>7188</v>
      </c>
      <c r="S136" s="30">
        <f t="shared" si="16"/>
        <v>2.229914877032526E-5</v>
      </c>
      <c r="T136" s="29">
        <v>5246</v>
      </c>
      <c r="U136" s="30">
        <f t="shared" si="17"/>
        <v>4.3375950383733704E-5</v>
      </c>
    </row>
    <row r="137" spans="1:21">
      <c r="A137" s="13" t="s">
        <v>284</v>
      </c>
      <c r="B137" s="26" t="s">
        <v>285</v>
      </c>
      <c r="C137" s="27">
        <v>2</v>
      </c>
      <c r="D137" s="28">
        <f t="shared" si="12"/>
        <v>8.9365504915102768E-4</v>
      </c>
      <c r="E137" s="27">
        <v>42</v>
      </c>
      <c r="F137" s="28">
        <f t="shared" si="12"/>
        <v>4.4505197571287792E-4</v>
      </c>
      <c r="G137" s="29" t="s">
        <v>27</v>
      </c>
      <c r="H137" s="30" t="str">
        <f t="shared" si="13"/>
        <v>X</v>
      </c>
      <c r="I137" s="29" t="s">
        <v>27</v>
      </c>
      <c r="J137" s="30" t="str">
        <f t="shared" si="13"/>
        <v>X</v>
      </c>
      <c r="L137" s="13" t="s">
        <v>282</v>
      </c>
      <c r="M137" s="26" t="s">
        <v>283</v>
      </c>
      <c r="N137" s="27">
        <v>7</v>
      </c>
      <c r="O137" s="28">
        <f t="shared" si="14"/>
        <v>3.1574199368516014E-3</v>
      </c>
      <c r="P137" s="27">
        <v>1121</v>
      </c>
      <c r="Q137" s="28">
        <f t="shared" si="15"/>
        <v>1.2006254819638421E-2</v>
      </c>
      <c r="R137" s="29">
        <v>2921133</v>
      </c>
      <c r="S137" s="30">
        <f t="shared" si="16"/>
        <v>9.062156280593564E-3</v>
      </c>
      <c r="T137" s="29">
        <v>2195356</v>
      </c>
      <c r="U137" s="30">
        <f t="shared" si="17"/>
        <v>1.8152049738969136E-2</v>
      </c>
    </row>
    <row r="138" spans="1:21">
      <c r="A138" s="13" t="s">
        <v>286</v>
      </c>
      <c r="B138" s="26" t="s">
        <v>287</v>
      </c>
      <c r="C138" s="27">
        <v>1</v>
      </c>
      <c r="D138" s="28">
        <f t="shared" si="12"/>
        <v>4.4682752457551384E-4</v>
      </c>
      <c r="E138" s="27">
        <v>34</v>
      </c>
      <c r="F138" s="28">
        <f t="shared" si="12"/>
        <v>3.6028017081518685E-4</v>
      </c>
      <c r="G138" s="29" t="s">
        <v>27</v>
      </c>
      <c r="H138" s="30" t="str">
        <f t="shared" si="13"/>
        <v>X</v>
      </c>
      <c r="I138" s="29" t="s">
        <v>27</v>
      </c>
      <c r="J138" s="30" t="str">
        <f t="shared" si="13"/>
        <v>X</v>
      </c>
      <c r="L138" s="13" t="s">
        <v>284</v>
      </c>
      <c r="M138" s="26" t="s">
        <v>285</v>
      </c>
      <c r="N138" s="27">
        <v>2</v>
      </c>
      <c r="O138" s="28">
        <f t="shared" si="14"/>
        <v>9.0211998195760036E-4</v>
      </c>
      <c r="P138" s="27">
        <v>42</v>
      </c>
      <c r="Q138" s="28">
        <f t="shared" si="15"/>
        <v>4.4983291920143946E-4</v>
      </c>
      <c r="R138" s="29" t="s">
        <v>27</v>
      </c>
      <c r="S138" s="30" t="str">
        <f t="shared" si="16"/>
        <v>X</v>
      </c>
      <c r="T138" s="29" t="s">
        <v>27</v>
      </c>
      <c r="U138" s="30" t="str">
        <f t="shared" si="17"/>
        <v>X</v>
      </c>
    </row>
    <row r="139" spans="1:21">
      <c r="A139" s="13" t="s">
        <v>288</v>
      </c>
      <c r="B139" s="26" t="s">
        <v>289</v>
      </c>
      <c r="C139" s="27">
        <v>1</v>
      </c>
      <c r="D139" s="28">
        <f t="shared" si="12"/>
        <v>4.4682752457551384E-4</v>
      </c>
      <c r="E139" s="27">
        <v>129</v>
      </c>
      <c r="F139" s="28">
        <f t="shared" si="12"/>
        <v>1.3669453539752678E-3</v>
      </c>
      <c r="G139" s="29" t="s">
        <v>27</v>
      </c>
      <c r="H139" s="30" t="str">
        <f t="shared" si="13"/>
        <v>X</v>
      </c>
      <c r="I139" s="29" t="s">
        <v>27</v>
      </c>
      <c r="J139" s="30" t="str">
        <f t="shared" si="13"/>
        <v>X</v>
      </c>
      <c r="L139" s="13" t="s">
        <v>286</v>
      </c>
      <c r="M139" s="26" t="s">
        <v>287</v>
      </c>
      <c r="N139" s="27">
        <v>1</v>
      </c>
      <c r="O139" s="28">
        <f t="shared" si="14"/>
        <v>4.5105999097880018E-4</v>
      </c>
      <c r="P139" s="27">
        <v>34</v>
      </c>
      <c r="Q139" s="28">
        <f t="shared" si="15"/>
        <v>3.6415045840116527E-4</v>
      </c>
      <c r="R139" s="29" t="s">
        <v>27</v>
      </c>
      <c r="S139" s="30" t="str">
        <f t="shared" si="16"/>
        <v>X</v>
      </c>
      <c r="T139" s="29" t="s">
        <v>27</v>
      </c>
      <c r="U139" s="30" t="str">
        <f t="shared" si="17"/>
        <v>X</v>
      </c>
    </row>
    <row r="140" spans="1:21">
      <c r="A140" s="13" t="s">
        <v>290</v>
      </c>
      <c r="B140" s="26" t="s">
        <v>291</v>
      </c>
      <c r="C140" s="27">
        <v>1</v>
      </c>
      <c r="D140" s="28">
        <f t="shared" si="12"/>
        <v>4.4682752457551384E-4</v>
      </c>
      <c r="E140" s="27">
        <v>124</v>
      </c>
      <c r="F140" s="28">
        <f t="shared" si="12"/>
        <v>1.3139629759142109E-3</v>
      </c>
      <c r="G140" s="29" t="s">
        <v>27</v>
      </c>
      <c r="H140" s="30" t="str">
        <f t="shared" si="13"/>
        <v>X</v>
      </c>
      <c r="I140" s="29" t="s">
        <v>27</v>
      </c>
      <c r="J140" s="30" t="str">
        <f t="shared" si="13"/>
        <v>X</v>
      </c>
      <c r="L140" s="13" t="s">
        <v>288</v>
      </c>
      <c r="M140" s="26" t="s">
        <v>289</v>
      </c>
      <c r="N140" s="27">
        <v>1</v>
      </c>
      <c r="O140" s="28">
        <f t="shared" si="14"/>
        <v>4.5105999097880018E-4</v>
      </c>
      <c r="P140" s="27">
        <v>115</v>
      </c>
      <c r="Q140" s="28">
        <f t="shared" si="15"/>
        <v>1.2316853740039415E-3</v>
      </c>
      <c r="R140" s="29" t="s">
        <v>27</v>
      </c>
      <c r="S140" s="30" t="str">
        <f t="shared" si="16"/>
        <v>X</v>
      </c>
      <c r="T140" s="29" t="s">
        <v>27</v>
      </c>
      <c r="U140" s="30" t="str">
        <f t="shared" si="17"/>
        <v>X</v>
      </c>
    </row>
    <row r="141" spans="1:21">
      <c r="A141" s="13" t="s">
        <v>292</v>
      </c>
      <c r="B141" s="26" t="s">
        <v>293</v>
      </c>
      <c r="C141" s="27">
        <v>2</v>
      </c>
      <c r="D141" s="28">
        <f t="shared" si="12"/>
        <v>8.9365504915102768E-4</v>
      </c>
      <c r="E141" s="27">
        <v>32</v>
      </c>
      <c r="F141" s="28">
        <f t="shared" si="12"/>
        <v>3.390872195907641E-4</v>
      </c>
      <c r="G141" s="29" t="s">
        <v>27</v>
      </c>
      <c r="H141" s="30" t="str">
        <f t="shared" si="13"/>
        <v>X</v>
      </c>
      <c r="I141" s="29" t="s">
        <v>27</v>
      </c>
      <c r="J141" s="30" t="str">
        <f t="shared" si="13"/>
        <v>X</v>
      </c>
      <c r="L141" s="13" t="s">
        <v>290</v>
      </c>
      <c r="M141" s="26" t="s">
        <v>291</v>
      </c>
      <c r="N141" s="27">
        <v>1</v>
      </c>
      <c r="O141" s="28">
        <f t="shared" si="14"/>
        <v>4.5105999097880018E-4</v>
      </c>
      <c r="P141" s="27">
        <v>136</v>
      </c>
      <c r="Q141" s="28">
        <f t="shared" si="15"/>
        <v>1.4566018336046611E-3</v>
      </c>
      <c r="R141" s="29" t="s">
        <v>27</v>
      </c>
      <c r="S141" s="30" t="str">
        <f t="shared" si="16"/>
        <v>X</v>
      </c>
      <c r="T141" s="29" t="s">
        <v>27</v>
      </c>
      <c r="U141" s="30" t="str">
        <f t="shared" si="17"/>
        <v>X</v>
      </c>
    </row>
    <row r="142" spans="1:21">
      <c r="A142" s="13" t="s">
        <v>294</v>
      </c>
      <c r="B142" s="26" t="s">
        <v>295</v>
      </c>
      <c r="C142" s="27">
        <v>25</v>
      </c>
      <c r="D142" s="28">
        <f t="shared" si="12"/>
        <v>1.1170688114387846E-2</v>
      </c>
      <c r="E142" s="27">
        <v>203</v>
      </c>
      <c r="F142" s="28">
        <f t="shared" si="12"/>
        <v>2.1510845492789098E-3</v>
      </c>
      <c r="G142" s="29" t="s">
        <v>27</v>
      </c>
      <c r="H142" s="30" t="str">
        <f t="shared" si="13"/>
        <v>X</v>
      </c>
      <c r="I142" s="29" t="s">
        <v>27</v>
      </c>
      <c r="J142" s="30" t="str">
        <f t="shared" si="13"/>
        <v>X</v>
      </c>
      <c r="L142" s="13" t="s">
        <v>292</v>
      </c>
      <c r="M142" s="26" t="s">
        <v>293</v>
      </c>
      <c r="N142" s="27">
        <v>2</v>
      </c>
      <c r="O142" s="28">
        <f t="shared" si="14"/>
        <v>9.0211998195760036E-4</v>
      </c>
      <c r="P142" s="27">
        <v>32</v>
      </c>
      <c r="Q142" s="28">
        <f t="shared" si="15"/>
        <v>3.4272984320109673E-4</v>
      </c>
      <c r="R142" s="29" t="s">
        <v>27</v>
      </c>
      <c r="S142" s="30" t="str">
        <f t="shared" si="16"/>
        <v>X</v>
      </c>
      <c r="T142" s="29" t="s">
        <v>27</v>
      </c>
      <c r="U142" s="30" t="str">
        <f t="shared" si="17"/>
        <v>X</v>
      </c>
    </row>
    <row r="143" spans="1:21">
      <c r="A143" s="13" t="s">
        <v>296</v>
      </c>
      <c r="B143" s="26" t="s">
        <v>297</v>
      </c>
      <c r="C143" s="27">
        <v>2</v>
      </c>
      <c r="D143" s="28">
        <f t="shared" si="12"/>
        <v>8.9365504915102768E-4</v>
      </c>
      <c r="E143" s="27">
        <v>16</v>
      </c>
      <c r="F143" s="28">
        <f t="shared" si="12"/>
        <v>1.6954360979538205E-4</v>
      </c>
      <c r="G143" s="29" t="s">
        <v>27</v>
      </c>
      <c r="H143" s="30" t="str">
        <f t="shared" si="13"/>
        <v>X</v>
      </c>
      <c r="I143" s="29" t="s">
        <v>27</v>
      </c>
      <c r="J143" s="30" t="str">
        <f t="shared" si="13"/>
        <v>X</v>
      </c>
      <c r="L143" s="13" t="s">
        <v>294</v>
      </c>
      <c r="M143" s="26" t="s">
        <v>295</v>
      </c>
      <c r="N143" s="27">
        <v>25</v>
      </c>
      <c r="O143" s="28">
        <f t="shared" si="14"/>
        <v>1.1276499774470004E-2</v>
      </c>
      <c r="P143" s="27">
        <v>198</v>
      </c>
      <c r="Q143" s="28">
        <f t="shared" si="15"/>
        <v>2.1206409048067859E-3</v>
      </c>
      <c r="R143" s="29" t="s">
        <v>27</v>
      </c>
      <c r="S143" s="30" t="str">
        <f t="shared" si="16"/>
        <v>X</v>
      </c>
      <c r="T143" s="29" t="s">
        <v>27</v>
      </c>
      <c r="U143" s="30" t="str">
        <f t="shared" si="17"/>
        <v>X</v>
      </c>
    </row>
    <row r="144" spans="1:21">
      <c r="A144" s="13" t="s">
        <v>298</v>
      </c>
      <c r="B144" s="26" t="s">
        <v>299</v>
      </c>
      <c r="C144" s="27">
        <v>1</v>
      </c>
      <c r="D144" s="28">
        <f t="shared" si="12"/>
        <v>4.4682752457551384E-4</v>
      </c>
      <c r="E144" s="27">
        <v>14</v>
      </c>
      <c r="F144" s="28">
        <f t="shared" si="12"/>
        <v>1.483506585709593E-4</v>
      </c>
      <c r="G144" s="29" t="s">
        <v>27</v>
      </c>
      <c r="H144" s="30" t="str">
        <f t="shared" si="13"/>
        <v>X</v>
      </c>
      <c r="I144" s="29" t="s">
        <v>27</v>
      </c>
      <c r="J144" s="30" t="str">
        <f t="shared" si="13"/>
        <v>X</v>
      </c>
      <c r="L144" s="13" t="s">
        <v>296</v>
      </c>
      <c r="M144" s="26" t="s">
        <v>297</v>
      </c>
      <c r="N144" s="27">
        <v>2</v>
      </c>
      <c r="O144" s="28">
        <f t="shared" si="14"/>
        <v>9.0211998195760036E-4</v>
      </c>
      <c r="P144" s="27">
        <v>17</v>
      </c>
      <c r="Q144" s="28">
        <f t="shared" si="15"/>
        <v>1.8207522920058263E-4</v>
      </c>
      <c r="R144" s="29" t="s">
        <v>27</v>
      </c>
      <c r="S144" s="30" t="str">
        <f t="shared" si="16"/>
        <v>X</v>
      </c>
      <c r="T144" s="29" t="s">
        <v>27</v>
      </c>
      <c r="U144" s="30" t="str">
        <f t="shared" si="17"/>
        <v>X</v>
      </c>
    </row>
    <row r="145" spans="1:21">
      <c r="A145" s="13" t="s">
        <v>300</v>
      </c>
      <c r="B145" s="26" t="s">
        <v>301</v>
      </c>
      <c r="C145" s="27">
        <v>3</v>
      </c>
      <c r="D145" s="28">
        <f t="shared" si="12"/>
        <v>1.3404825737265416E-3</v>
      </c>
      <c r="E145" s="27">
        <v>195</v>
      </c>
      <c r="F145" s="28">
        <f t="shared" si="12"/>
        <v>2.0663127443812188E-3</v>
      </c>
      <c r="G145" s="29">
        <v>338361</v>
      </c>
      <c r="H145" s="30">
        <f t="shared" si="13"/>
        <v>9.7269782178454863E-4</v>
      </c>
      <c r="I145" s="29">
        <v>157433</v>
      </c>
      <c r="J145" s="30">
        <f t="shared" si="13"/>
        <v>1.1935926396214832E-3</v>
      </c>
      <c r="L145" s="13" t="s">
        <v>298</v>
      </c>
      <c r="M145" s="26" t="s">
        <v>299</v>
      </c>
      <c r="N145" s="27">
        <v>1</v>
      </c>
      <c r="O145" s="28">
        <f t="shared" si="14"/>
        <v>4.5105999097880018E-4</v>
      </c>
      <c r="P145" s="27">
        <v>16</v>
      </c>
      <c r="Q145" s="28">
        <f t="shared" si="15"/>
        <v>1.7136492160054837E-4</v>
      </c>
      <c r="R145" s="29" t="s">
        <v>27</v>
      </c>
      <c r="S145" s="30" t="str">
        <f t="shared" si="16"/>
        <v>X</v>
      </c>
      <c r="T145" s="29" t="s">
        <v>27</v>
      </c>
      <c r="U145" s="30" t="str">
        <f t="shared" si="17"/>
        <v>X</v>
      </c>
    </row>
    <row r="146" spans="1:21">
      <c r="A146" s="13" t="s">
        <v>302</v>
      </c>
      <c r="B146" s="26" t="s">
        <v>303</v>
      </c>
      <c r="C146" s="27">
        <v>3</v>
      </c>
      <c r="D146" s="28">
        <f t="shared" si="12"/>
        <v>1.3404825737265416E-3</v>
      </c>
      <c r="E146" s="27">
        <v>120</v>
      </c>
      <c r="F146" s="28">
        <f t="shared" si="12"/>
        <v>1.2715770734653654E-3</v>
      </c>
      <c r="G146" s="29">
        <v>320640</v>
      </c>
      <c r="H146" s="30">
        <f t="shared" si="13"/>
        <v>9.2175466314675051E-4</v>
      </c>
      <c r="I146" s="29">
        <v>98058</v>
      </c>
      <c r="J146" s="30">
        <f t="shared" si="13"/>
        <v>7.4343566505118629E-4</v>
      </c>
      <c r="L146" s="13" t="s">
        <v>300</v>
      </c>
      <c r="M146" s="26" t="s">
        <v>301</v>
      </c>
      <c r="N146" s="27">
        <v>3</v>
      </c>
      <c r="O146" s="28">
        <f t="shared" si="14"/>
        <v>1.3531799729364006E-3</v>
      </c>
      <c r="P146" s="27">
        <v>188</v>
      </c>
      <c r="Q146" s="28">
        <f t="shared" si="15"/>
        <v>2.0135378288064433E-3</v>
      </c>
      <c r="R146" s="29">
        <v>328019</v>
      </c>
      <c r="S146" s="30">
        <f t="shared" si="16"/>
        <v>1.0176049638972345E-3</v>
      </c>
      <c r="T146" s="29">
        <v>167059</v>
      </c>
      <c r="U146" s="30">
        <f t="shared" si="17"/>
        <v>1.3813082148601162E-3</v>
      </c>
    </row>
    <row r="147" spans="1:21">
      <c r="A147" s="13" t="s">
        <v>304</v>
      </c>
      <c r="B147" s="26" t="s">
        <v>305</v>
      </c>
      <c r="C147" s="27">
        <v>15</v>
      </c>
      <c r="D147" s="28">
        <f t="shared" si="12"/>
        <v>6.7024128686327079E-3</v>
      </c>
      <c r="E147" s="27">
        <v>971</v>
      </c>
      <c r="F147" s="28">
        <f t="shared" si="12"/>
        <v>1.0289177819457249E-2</v>
      </c>
      <c r="G147" s="29">
        <v>4336126</v>
      </c>
      <c r="H147" s="30">
        <f t="shared" si="13"/>
        <v>1.2465208210116849E-2</v>
      </c>
      <c r="I147" s="29">
        <v>2104002</v>
      </c>
      <c r="J147" s="30">
        <f t="shared" si="13"/>
        <v>1.5951682944165962E-2</v>
      </c>
      <c r="L147" s="13" t="s">
        <v>302</v>
      </c>
      <c r="M147" s="26" t="s">
        <v>303</v>
      </c>
      <c r="N147" s="27">
        <v>4</v>
      </c>
      <c r="O147" s="28">
        <f t="shared" si="14"/>
        <v>1.8042399639152007E-3</v>
      </c>
      <c r="P147" s="27">
        <v>125</v>
      </c>
      <c r="Q147" s="28">
        <f t="shared" si="15"/>
        <v>1.3387884500042841E-3</v>
      </c>
      <c r="R147" s="29">
        <v>314232</v>
      </c>
      <c r="S147" s="30">
        <f t="shared" si="16"/>
        <v>9.7483390600957805E-4</v>
      </c>
      <c r="T147" s="29">
        <v>93160</v>
      </c>
      <c r="U147" s="30">
        <f t="shared" si="17"/>
        <v>7.7028279408094397E-4</v>
      </c>
    </row>
    <row r="148" spans="1:21">
      <c r="A148" s="13" t="s">
        <v>306</v>
      </c>
      <c r="B148" s="26" t="s">
        <v>307</v>
      </c>
      <c r="C148" s="27">
        <v>2</v>
      </c>
      <c r="D148" s="28">
        <f t="shared" si="12"/>
        <v>8.9365504915102768E-4</v>
      </c>
      <c r="E148" s="27">
        <v>194</v>
      </c>
      <c r="F148" s="28">
        <f t="shared" si="12"/>
        <v>2.0557162687690075E-3</v>
      </c>
      <c r="G148" s="29" t="s">
        <v>27</v>
      </c>
      <c r="H148" s="30" t="str">
        <f t="shared" si="13"/>
        <v>X</v>
      </c>
      <c r="I148" s="29" t="s">
        <v>27</v>
      </c>
      <c r="J148" s="30" t="str">
        <f t="shared" si="13"/>
        <v>X</v>
      </c>
      <c r="L148" s="13" t="s">
        <v>304</v>
      </c>
      <c r="M148" s="26" t="s">
        <v>305</v>
      </c>
      <c r="N148" s="27">
        <v>15</v>
      </c>
      <c r="O148" s="28">
        <f t="shared" si="14"/>
        <v>6.7658998646820028E-3</v>
      </c>
      <c r="P148" s="27">
        <v>974</v>
      </c>
      <c r="Q148" s="28">
        <f t="shared" si="15"/>
        <v>1.0431839602433383E-2</v>
      </c>
      <c r="R148" s="29">
        <v>4189366</v>
      </c>
      <c r="S148" s="30">
        <f t="shared" si="16"/>
        <v>1.2996563117326441E-2</v>
      </c>
      <c r="T148" s="29">
        <v>1767426</v>
      </c>
      <c r="U148" s="30">
        <f t="shared" si="17"/>
        <v>1.4613759527815655E-2</v>
      </c>
    </row>
    <row r="149" spans="1:21">
      <c r="A149" s="13" t="s">
        <v>308</v>
      </c>
      <c r="B149" s="26" t="s">
        <v>309</v>
      </c>
      <c r="C149" s="27">
        <v>13</v>
      </c>
      <c r="D149" s="28">
        <f t="shared" si="12"/>
        <v>5.8087578194816799E-3</v>
      </c>
      <c r="E149" s="27">
        <v>370</v>
      </c>
      <c r="F149" s="28">
        <f t="shared" si="12"/>
        <v>3.9206959765182101E-3</v>
      </c>
      <c r="G149" s="29">
        <v>1042961</v>
      </c>
      <c r="H149" s="30">
        <f t="shared" si="13"/>
        <v>2.9982352957528633E-3</v>
      </c>
      <c r="I149" s="29">
        <v>331492</v>
      </c>
      <c r="J149" s="30">
        <f t="shared" si="13"/>
        <v>2.5132368137138006E-3</v>
      </c>
      <c r="L149" s="13" t="s">
        <v>306</v>
      </c>
      <c r="M149" s="26" t="s">
        <v>307</v>
      </c>
      <c r="N149" s="27">
        <v>2</v>
      </c>
      <c r="O149" s="28">
        <f t="shared" si="14"/>
        <v>9.0211998195760036E-4</v>
      </c>
      <c r="P149" s="27">
        <v>190</v>
      </c>
      <c r="Q149" s="28">
        <f t="shared" si="15"/>
        <v>2.034958444006512E-3</v>
      </c>
      <c r="R149" s="29" t="s">
        <v>27</v>
      </c>
      <c r="S149" s="30" t="str">
        <f t="shared" si="16"/>
        <v>X</v>
      </c>
      <c r="T149" s="29" t="s">
        <v>27</v>
      </c>
      <c r="U149" s="30" t="str">
        <f t="shared" si="17"/>
        <v>X</v>
      </c>
    </row>
    <row r="150" spans="1:21">
      <c r="A150" s="13" t="s">
        <v>310</v>
      </c>
      <c r="B150" s="26" t="s">
        <v>311</v>
      </c>
      <c r="C150" s="27">
        <v>4</v>
      </c>
      <c r="D150" s="28">
        <f t="shared" si="12"/>
        <v>1.7873100983020554E-3</v>
      </c>
      <c r="E150" s="27">
        <v>120</v>
      </c>
      <c r="F150" s="28">
        <f t="shared" si="12"/>
        <v>1.2715770734653654E-3</v>
      </c>
      <c r="G150" s="29">
        <v>446046</v>
      </c>
      <c r="H150" s="30">
        <f t="shared" si="13"/>
        <v>1.2822635369197713E-3</v>
      </c>
      <c r="I150" s="29">
        <v>206521</v>
      </c>
      <c r="J150" s="30">
        <f t="shared" si="13"/>
        <v>1.5657577860249653E-3</v>
      </c>
      <c r="L150" s="13" t="s">
        <v>308</v>
      </c>
      <c r="M150" s="26" t="s">
        <v>309</v>
      </c>
      <c r="N150" s="27">
        <v>11</v>
      </c>
      <c r="O150" s="28">
        <f t="shared" si="14"/>
        <v>4.9616599007668016E-3</v>
      </c>
      <c r="P150" s="27">
        <v>316</v>
      </c>
      <c r="Q150" s="28">
        <f t="shared" si="15"/>
        <v>3.3844572016108305E-3</v>
      </c>
      <c r="R150" s="29">
        <v>918381</v>
      </c>
      <c r="S150" s="30">
        <f t="shared" si="16"/>
        <v>2.8490699146967282E-3</v>
      </c>
      <c r="T150" s="29">
        <v>356386</v>
      </c>
      <c r="U150" s="30">
        <f t="shared" si="17"/>
        <v>2.9467368382495845E-3</v>
      </c>
    </row>
    <row r="151" spans="1:21">
      <c r="A151" s="13" t="s">
        <v>312</v>
      </c>
      <c r="B151" s="26" t="s">
        <v>313</v>
      </c>
      <c r="C151" s="27">
        <v>20</v>
      </c>
      <c r="D151" s="28">
        <f t="shared" si="12"/>
        <v>8.9365504915102766E-3</v>
      </c>
      <c r="E151" s="27">
        <v>1408</v>
      </c>
      <c r="F151" s="28">
        <f t="shared" si="12"/>
        <v>1.4919837661993621E-2</v>
      </c>
      <c r="G151" s="29">
        <v>2162916</v>
      </c>
      <c r="H151" s="30">
        <f t="shared" si="13"/>
        <v>6.2178078499086735E-3</v>
      </c>
      <c r="I151" s="29">
        <v>805045</v>
      </c>
      <c r="J151" s="30">
        <f t="shared" si="13"/>
        <v>6.1035220478811748E-3</v>
      </c>
      <c r="L151" s="13" t="s">
        <v>310</v>
      </c>
      <c r="M151" s="26" t="s">
        <v>311</v>
      </c>
      <c r="N151" s="27">
        <v>4</v>
      </c>
      <c r="O151" s="28">
        <f t="shared" si="14"/>
        <v>1.8042399639152007E-3</v>
      </c>
      <c r="P151" s="27">
        <v>128</v>
      </c>
      <c r="Q151" s="28">
        <f t="shared" si="15"/>
        <v>1.3709193728043869E-3</v>
      </c>
      <c r="R151" s="29">
        <v>453000</v>
      </c>
      <c r="S151" s="30">
        <f t="shared" si="16"/>
        <v>1.4053303273452063E-3</v>
      </c>
      <c r="T151" s="29">
        <v>246664</v>
      </c>
      <c r="U151" s="30">
        <f t="shared" si="17"/>
        <v>2.0395130433574706E-3</v>
      </c>
    </row>
    <row r="152" spans="1:21">
      <c r="A152" s="13" t="s">
        <v>314</v>
      </c>
      <c r="B152" s="26" t="s">
        <v>315</v>
      </c>
      <c r="C152" s="27">
        <v>9</v>
      </c>
      <c r="D152" s="28">
        <f t="shared" si="12"/>
        <v>4.0214477211796247E-3</v>
      </c>
      <c r="E152" s="27">
        <v>764</v>
      </c>
      <c r="F152" s="28">
        <f t="shared" si="12"/>
        <v>8.0957073677294933E-3</v>
      </c>
      <c r="G152" s="29">
        <v>1798498</v>
      </c>
      <c r="H152" s="30">
        <f t="shared" si="13"/>
        <v>5.1702030880741781E-3</v>
      </c>
      <c r="I152" s="29">
        <v>870218</v>
      </c>
      <c r="J152" s="30">
        <f t="shared" si="13"/>
        <v>6.5976370879429853E-3</v>
      </c>
      <c r="L152" s="13" t="s">
        <v>312</v>
      </c>
      <c r="M152" s="26" t="s">
        <v>313</v>
      </c>
      <c r="N152" s="27">
        <v>20</v>
      </c>
      <c r="O152" s="28">
        <f t="shared" si="14"/>
        <v>9.0211998195760031E-3</v>
      </c>
      <c r="P152" s="27">
        <v>1206</v>
      </c>
      <c r="Q152" s="28">
        <f t="shared" si="15"/>
        <v>1.2916630965641333E-2</v>
      </c>
      <c r="R152" s="29">
        <v>1950703</v>
      </c>
      <c r="S152" s="30">
        <f t="shared" si="16"/>
        <v>6.0516160828769892E-3</v>
      </c>
      <c r="T152" s="29">
        <v>637312</v>
      </c>
      <c r="U152" s="30">
        <f t="shared" si="17"/>
        <v>5.2695413059394005E-3</v>
      </c>
    </row>
    <row r="153" spans="1:21">
      <c r="A153" s="13" t="s">
        <v>316</v>
      </c>
      <c r="B153" s="26" t="s">
        <v>317</v>
      </c>
      <c r="C153" s="27">
        <v>5</v>
      </c>
      <c r="D153" s="28">
        <f t="shared" si="12"/>
        <v>2.2341376228775692E-3</v>
      </c>
      <c r="E153" s="27">
        <v>214</v>
      </c>
      <c r="F153" s="28">
        <f t="shared" si="12"/>
        <v>2.267645781013235E-3</v>
      </c>
      <c r="G153" s="29">
        <v>317565</v>
      </c>
      <c r="H153" s="30">
        <f t="shared" si="13"/>
        <v>9.1291485654378069E-4</v>
      </c>
      <c r="I153" s="29">
        <v>144109</v>
      </c>
      <c r="J153" s="30">
        <f t="shared" si="13"/>
        <v>1.092575519130121E-3</v>
      </c>
      <c r="L153" s="13" t="s">
        <v>314</v>
      </c>
      <c r="M153" s="26" t="s">
        <v>315</v>
      </c>
      <c r="N153" s="27">
        <v>8</v>
      </c>
      <c r="O153" s="28">
        <f t="shared" si="14"/>
        <v>3.6084799278304014E-3</v>
      </c>
      <c r="P153" s="27">
        <v>552</v>
      </c>
      <c r="Q153" s="28">
        <f t="shared" si="15"/>
        <v>5.9120897952189191E-3</v>
      </c>
      <c r="R153" s="29">
        <v>1319031</v>
      </c>
      <c r="S153" s="30">
        <f t="shared" si="16"/>
        <v>4.0919961744116445E-3</v>
      </c>
      <c r="T153" s="29">
        <v>606895</v>
      </c>
      <c r="U153" s="30">
        <f t="shared" si="17"/>
        <v>5.0180418238917395E-3</v>
      </c>
    </row>
    <row r="154" spans="1:21">
      <c r="A154" s="13" t="s">
        <v>318</v>
      </c>
      <c r="B154" s="26" t="s">
        <v>319</v>
      </c>
      <c r="C154" s="27">
        <v>3</v>
      </c>
      <c r="D154" s="28">
        <f t="shared" si="12"/>
        <v>1.3404825737265416E-3</v>
      </c>
      <c r="E154" s="27">
        <v>151</v>
      </c>
      <c r="F154" s="28">
        <f t="shared" si="12"/>
        <v>1.600067817443918E-3</v>
      </c>
      <c r="G154" s="29">
        <v>260643</v>
      </c>
      <c r="H154" s="30">
        <f t="shared" si="13"/>
        <v>7.4927925607085359E-4</v>
      </c>
      <c r="I154" s="29">
        <v>123046</v>
      </c>
      <c r="J154" s="30">
        <f t="shared" si="13"/>
        <v>9.3288446472381925E-4</v>
      </c>
      <c r="L154" s="13" t="s">
        <v>316</v>
      </c>
      <c r="M154" s="26" t="s">
        <v>317</v>
      </c>
      <c r="N154" s="27">
        <v>6</v>
      </c>
      <c r="O154" s="28">
        <f t="shared" si="14"/>
        <v>2.7063599458728013E-3</v>
      </c>
      <c r="P154" s="27">
        <v>297</v>
      </c>
      <c r="Q154" s="28">
        <f t="shared" si="15"/>
        <v>3.1809613572101789E-3</v>
      </c>
      <c r="R154" s="29">
        <v>370139</v>
      </c>
      <c r="S154" s="30">
        <f t="shared" si="16"/>
        <v>1.148272763870259E-3</v>
      </c>
      <c r="T154" s="29">
        <v>197112</v>
      </c>
      <c r="U154" s="30">
        <f t="shared" si="17"/>
        <v>1.6297980045822565E-3</v>
      </c>
    </row>
    <row r="155" spans="1:21">
      <c r="A155" s="13" t="s">
        <v>320</v>
      </c>
      <c r="B155" s="26" t="s">
        <v>321</v>
      </c>
      <c r="C155" s="27">
        <v>3</v>
      </c>
      <c r="D155" s="28">
        <f t="shared" si="12"/>
        <v>1.3404825737265416E-3</v>
      </c>
      <c r="E155" s="27">
        <v>81</v>
      </c>
      <c r="F155" s="28">
        <f t="shared" si="12"/>
        <v>8.583145245891217E-4</v>
      </c>
      <c r="G155" s="29">
        <v>238653</v>
      </c>
      <c r="H155" s="30">
        <f t="shared" si="13"/>
        <v>6.8606385860766424E-4</v>
      </c>
      <c r="I155" s="29">
        <v>52391</v>
      </c>
      <c r="J155" s="30">
        <f t="shared" si="13"/>
        <v>3.9720714197410408E-4</v>
      </c>
      <c r="L155" s="13" t="s">
        <v>318</v>
      </c>
      <c r="M155" s="26" t="s">
        <v>319</v>
      </c>
      <c r="N155" s="27">
        <v>3</v>
      </c>
      <c r="O155" s="28">
        <f t="shared" si="14"/>
        <v>1.3531799729364006E-3</v>
      </c>
      <c r="P155" s="27">
        <v>142</v>
      </c>
      <c r="Q155" s="28">
        <f t="shared" si="15"/>
        <v>1.5208636792048667E-3</v>
      </c>
      <c r="R155" s="29">
        <v>245268</v>
      </c>
      <c r="S155" s="30">
        <f t="shared" si="16"/>
        <v>7.6088865061215024E-4</v>
      </c>
      <c r="T155" s="29">
        <v>109499</v>
      </c>
      <c r="U155" s="30">
        <f t="shared" si="17"/>
        <v>9.0537994492345729E-4</v>
      </c>
    </row>
    <row r="156" spans="1:21">
      <c r="A156" s="13" t="s">
        <v>322</v>
      </c>
      <c r="B156" s="26" t="s">
        <v>323</v>
      </c>
      <c r="C156" s="27">
        <v>4</v>
      </c>
      <c r="D156" s="28">
        <f t="shared" si="12"/>
        <v>1.7873100983020554E-3</v>
      </c>
      <c r="E156" s="27">
        <v>74</v>
      </c>
      <c r="F156" s="28">
        <f t="shared" si="12"/>
        <v>7.8413919530364196E-4</v>
      </c>
      <c r="G156" s="29">
        <v>132799</v>
      </c>
      <c r="H156" s="30">
        <f t="shared" si="13"/>
        <v>3.8176178116025865E-4</v>
      </c>
      <c r="I156" s="29">
        <v>56397</v>
      </c>
      <c r="J156" s="30">
        <f t="shared" si="13"/>
        <v>4.2757899612363856E-4</v>
      </c>
      <c r="L156" s="13" t="s">
        <v>320</v>
      </c>
      <c r="M156" s="26" t="s">
        <v>321</v>
      </c>
      <c r="N156" s="27">
        <v>3</v>
      </c>
      <c r="O156" s="28">
        <f t="shared" si="14"/>
        <v>1.3531799729364006E-3</v>
      </c>
      <c r="P156" s="27">
        <v>87</v>
      </c>
      <c r="Q156" s="28">
        <f t="shared" si="15"/>
        <v>9.3179676120298176E-4</v>
      </c>
      <c r="R156" s="29">
        <v>225921</v>
      </c>
      <c r="S156" s="30">
        <f t="shared" si="16"/>
        <v>7.0086894676414213E-4</v>
      </c>
      <c r="T156" s="29">
        <v>63130</v>
      </c>
      <c r="U156" s="30">
        <f t="shared" si="17"/>
        <v>5.2198317722552587E-4</v>
      </c>
    </row>
    <row r="157" spans="1:21">
      <c r="A157" s="13" t="s">
        <v>324</v>
      </c>
      <c r="B157" s="26" t="s">
        <v>325</v>
      </c>
      <c r="C157" s="27">
        <v>4</v>
      </c>
      <c r="D157" s="28">
        <f t="shared" si="12"/>
        <v>1.7873100983020554E-3</v>
      </c>
      <c r="E157" s="27">
        <v>127</v>
      </c>
      <c r="F157" s="28">
        <f t="shared" si="12"/>
        <v>1.345752402750845E-3</v>
      </c>
      <c r="G157" s="29">
        <v>217993</v>
      </c>
      <c r="H157" s="30">
        <f t="shared" si="13"/>
        <v>6.2667185717112518E-4</v>
      </c>
      <c r="I157" s="29">
        <v>96930</v>
      </c>
      <c r="J157" s="30">
        <f t="shared" si="13"/>
        <v>7.3488363023324448E-4</v>
      </c>
      <c r="L157" s="13" t="s">
        <v>322</v>
      </c>
      <c r="M157" s="26" t="s">
        <v>323</v>
      </c>
      <c r="N157" s="27">
        <v>3</v>
      </c>
      <c r="O157" s="28">
        <f t="shared" si="14"/>
        <v>1.3531799729364006E-3</v>
      </c>
      <c r="P157" s="27">
        <v>40</v>
      </c>
      <c r="Q157" s="28">
        <f t="shared" si="15"/>
        <v>4.2841230400137093E-4</v>
      </c>
      <c r="R157" s="29">
        <v>74725</v>
      </c>
      <c r="S157" s="30">
        <f t="shared" si="16"/>
        <v>2.3181745852289304E-4</v>
      </c>
      <c r="T157" s="29">
        <v>30756</v>
      </c>
      <c r="U157" s="30">
        <f t="shared" si="17"/>
        <v>2.5430246473543913E-4</v>
      </c>
    </row>
    <row r="158" spans="1:21">
      <c r="A158" s="13" t="s">
        <v>326</v>
      </c>
      <c r="B158" s="26" t="s">
        <v>327</v>
      </c>
      <c r="C158" s="27">
        <v>5</v>
      </c>
      <c r="D158" s="28">
        <f t="shared" si="12"/>
        <v>2.2341376228775692E-3</v>
      </c>
      <c r="E158" s="27">
        <v>56</v>
      </c>
      <c r="F158" s="28">
        <f t="shared" si="12"/>
        <v>5.9340263428383719E-4</v>
      </c>
      <c r="G158" s="29">
        <v>43697</v>
      </c>
      <c r="H158" s="30">
        <f t="shared" si="13"/>
        <v>1.2561724524552009E-4</v>
      </c>
      <c r="I158" s="29">
        <v>32504</v>
      </c>
      <c r="J158" s="30">
        <f t="shared" si="13"/>
        <v>2.4643203876097575E-4</v>
      </c>
      <c r="L158" s="13" t="s">
        <v>324</v>
      </c>
      <c r="M158" s="26" t="s">
        <v>325</v>
      </c>
      <c r="N158" s="27">
        <v>4</v>
      </c>
      <c r="O158" s="28">
        <f t="shared" si="14"/>
        <v>1.8042399639152007E-3</v>
      </c>
      <c r="P158" s="27">
        <v>111</v>
      </c>
      <c r="Q158" s="28">
        <f t="shared" si="15"/>
        <v>1.1888441436038043E-3</v>
      </c>
      <c r="R158" s="29">
        <v>193151</v>
      </c>
      <c r="S158" s="30">
        <f t="shared" si="16"/>
        <v>5.9920741292947895E-4</v>
      </c>
      <c r="T158" s="29">
        <v>80756</v>
      </c>
      <c r="U158" s="30">
        <f t="shared" si="17"/>
        <v>6.6772174021898574E-4</v>
      </c>
    </row>
    <row r="159" spans="1:21">
      <c r="A159" s="13" t="s">
        <v>328</v>
      </c>
      <c r="B159" s="26" t="s">
        <v>329</v>
      </c>
      <c r="C159" s="27">
        <v>2</v>
      </c>
      <c r="D159" s="28">
        <f t="shared" si="12"/>
        <v>8.9365504915102768E-4</v>
      </c>
      <c r="E159" s="27">
        <v>66</v>
      </c>
      <c r="F159" s="28">
        <f t="shared" si="12"/>
        <v>6.9936739040595095E-4</v>
      </c>
      <c r="G159" s="29" t="s">
        <v>27</v>
      </c>
      <c r="H159" s="30" t="str">
        <f t="shared" si="13"/>
        <v>X</v>
      </c>
      <c r="I159" s="29" t="s">
        <v>27</v>
      </c>
      <c r="J159" s="30" t="str">
        <f t="shared" si="13"/>
        <v>X</v>
      </c>
      <c r="L159" s="13" t="s">
        <v>326</v>
      </c>
      <c r="M159" s="26" t="s">
        <v>327</v>
      </c>
      <c r="N159" s="27">
        <v>5</v>
      </c>
      <c r="O159" s="28">
        <f t="shared" si="14"/>
        <v>2.2552999548940008E-3</v>
      </c>
      <c r="P159" s="27">
        <v>56</v>
      </c>
      <c r="Q159" s="28">
        <f t="shared" si="15"/>
        <v>5.9977722560191932E-4</v>
      </c>
      <c r="R159" s="29">
        <v>41264</v>
      </c>
      <c r="S159" s="30">
        <f t="shared" si="16"/>
        <v>1.2801225304099909E-4</v>
      </c>
      <c r="T159" s="29">
        <v>30684</v>
      </c>
      <c r="U159" s="30">
        <f t="shared" si="17"/>
        <v>2.5370714097874283E-4</v>
      </c>
    </row>
    <row r="160" spans="1:21">
      <c r="A160" s="13" t="s">
        <v>330</v>
      </c>
      <c r="B160" s="26" t="s">
        <v>331</v>
      </c>
      <c r="C160" s="27">
        <v>6</v>
      </c>
      <c r="D160" s="28">
        <f t="shared" si="12"/>
        <v>2.6809651474530832E-3</v>
      </c>
      <c r="E160" s="27">
        <v>269</v>
      </c>
      <c r="F160" s="28">
        <f t="shared" si="12"/>
        <v>2.8504519396848607E-3</v>
      </c>
      <c r="G160" s="29">
        <v>515673</v>
      </c>
      <c r="H160" s="30">
        <f t="shared" si="13"/>
        <v>1.4824226310157008E-3</v>
      </c>
      <c r="I160" s="29">
        <v>220689</v>
      </c>
      <c r="J160" s="30">
        <f t="shared" si="13"/>
        <v>1.6731737694474825E-3</v>
      </c>
      <c r="L160" s="13" t="s">
        <v>328</v>
      </c>
      <c r="M160" s="26" t="s">
        <v>329</v>
      </c>
      <c r="N160" s="27">
        <v>2</v>
      </c>
      <c r="O160" s="28">
        <f t="shared" si="14"/>
        <v>9.0211998195760036E-4</v>
      </c>
      <c r="P160" s="27">
        <v>62</v>
      </c>
      <c r="Q160" s="28">
        <f t="shared" si="15"/>
        <v>6.6403907120212487E-4</v>
      </c>
      <c r="R160" s="29" t="s">
        <v>27</v>
      </c>
      <c r="S160" s="30" t="str">
        <f t="shared" si="16"/>
        <v>X</v>
      </c>
      <c r="T160" s="29" t="s">
        <v>27</v>
      </c>
      <c r="U160" s="30" t="str">
        <f t="shared" si="17"/>
        <v>X</v>
      </c>
    </row>
    <row r="161" spans="1:21">
      <c r="A161" s="13" t="s">
        <v>332</v>
      </c>
      <c r="B161" s="26" t="s">
        <v>333</v>
      </c>
      <c r="C161" s="27">
        <v>7</v>
      </c>
      <c r="D161" s="28">
        <f t="shared" si="12"/>
        <v>3.1277926720285972E-3</v>
      </c>
      <c r="E161" s="27">
        <v>156</v>
      </c>
      <c r="F161" s="28">
        <f t="shared" si="12"/>
        <v>1.6530501955049751E-3</v>
      </c>
      <c r="G161" s="29">
        <v>405820</v>
      </c>
      <c r="H161" s="30">
        <f t="shared" si="13"/>
        <v>1.1666244928836523E-3</v>
      </c>
      <c r="I161" s="29">
        <v>177860</v>
      </c>
      <c r="J161" s="30">
        <f t="shared" si="13"/>
        <v>1.3484618020559668E-3</v>
      </c>
      <c r="L161" s="13" t="s">
        <v>330</v>
      </c>
      <c r="M161" s="26" t="s">
        <v>331</v>
      </c>
      <c r="N161" s="27">
        <v>5</v>
      </c>
      <c r="O161" s="28">
        <f t="shared" si="14"/>
        <v>2.2552999548940008E-3</v>
      </c>
      <c r="P161" s="27">
        <v>251</v>
      </c>
      <c r="Q161" s="28">
        <f t="shared" si="15"/>
        <v>2.6882872076086023E-3</v>
      </c>
      <c r="R161" s="29">
        <v>474494</v>
      </c>
      <c r="S161" s="30">
        <f t="shared" si="16"/>
        <v>1.472010614444451E-3</v>
      </c>
      <c r="T161" s="29">
        <v>218601</v>
      </c>
      <c r="U161" s="30">
        <f t="shared" si="17"/>
        <v>1.8074773407995752E-3</v>
      </c>
    </row>
    <row r="162" spans="1:21">
      <c r="A162" s="13" t="s">
        <v>334</v>
      </c>
      <c r="B162" s="26" t="s">
        <v>335</v>
      </c>
      <c r="C162" s="27">
        <v>5</v>
      </c>
      <c r="D162" s="28">
        <f t="shared" si="12"/>
        <v>2.2341376228775692E-3</v>
      </c>
      <c r="E162" s="27">
        <v>360</v>
      </c>
      <c r="F162" s="28">
        <f t="shared" si="12"/>
        <v>3.8147312203960964E-3</v>
      </c>
      <c r="G162" s="29">
        <v>663461</v>
      </c>
      <c r="H162" s="30">
        <f t="shared" si="13"/>
        <v>1.9072737979229238E-3</v>
      </c>
      <c r="I162" s="29">
        <v>280430</v>
      </c>
      <c r="J162" s="30">
        <f t="shared" si="13"/>
        <v>2.1261056063789203E-3</v>
      </c>
      <c r="L162" s="13" t="s">
        <v>332</v>
      </c>
      <c r="M162" s="26" t="s">
        <v>333</v>
      </c>
      <c r="N162" s="27">
        <v>7</v>
      </c>
      <c r="O162" s="28">
        <f t="shared" si="14"/>
        <v>3.1574199368516014E-3</v>
      </c>
      <c r="P162" s="27">
        <v>155</v>
      </c>
      <c r="Q162" s="28">
        <f t="shared" si="15"/>
        <v>1.6600976780053124E-3</v>
      </c>
      <c r="R162" s="29">
        <v>371025</v>
      </c>
      <c r="S162" s="30">
        <f t="shared" si="16"/>
        <v>1.1510213790358833E-3</v>
      </c>
      <c r="T162" s="29">
        <v>170161</v>
      </c>
      <c r="U162" s="30">
        <f t="shared" si="17"/>
        <v>1.4069567467111153E-3</v>
      </c>
    </row>
    <row r="163" spans="1:21">
      <c r="A163" s="13" t="s">
        <v>336</v>
      </c>
      <c r="B163" s="26" t="s">
        <v>337</v>
      </c>
      <c r="C163" s="27">
        <v>5</v>
      </c>
      <c r="D163" s="28">
        <f t="shared" si="12"/>
        <v>2.2341376228775692E-3</v>
      </c>
      <c r="E163" s="27">
        <v>155</v>
      </c>
      <c r="F163" s="28">
        <f t="shared" si="12"/>
        <v>1.6424537198927638E-3</v>
      </c>
      <c r="G163" s="29">
        <v>115186</v>
      </c>
      <c r="H163" s="30">
        <f t="shared" si="13"/>
        <v>3.3112909377875998E-4</v>
      </c>
      <c r="I163" s="29">
        <v>58149</v>
      </c>
      <c r="J163" s="30">
        <f t="shared" si="13"/>
        <v>4.4086194381959075E-4</v>
      </c>
      <c r="L163" s="13" t="s">
        <v>334</v>
      </c>
      <c r="M163" s="26" t="s">
        <v>335</v>
      </c>
      <c r="N163" s="27">
        <v>5</v>
      </c>
      <c r="O163" s="28">
        <f t="shared" si="14"/>
        <v>2.2552999548940008E-3</v>
      </c>
      <c r="P163" s="27">
        <v>366</v>
      </c>
      <c r="Q163" s="28">
        <f t="shared" si="15"/>
        <v>3.9199725816125436E-3</v>
      </c>
      <c r="R163" s="29">
        <v>505478</v>
      </c>
      <c r="S163" s="30">
        <f t="shared" si="16"/>
        <v>1.5681314861055193E-3</v>
      </c>
      <c r="T163" s="29">
        <v>242613</v>
      </c>
      <c r="U163" s="30">
        <f t="shared" si="17"/>
        <v>2.0060178136577936E-3</v>
      </c>
    </row>
    <row r="164" spans="1:21">
      <c r="A164" s="13" t="s">
        <v>338</v>
      </c>
      <c r="B164" s="26" t="s">
        <v>339</v>
      </c>
      <c r="C164" s="27">
        <v>1</v>
      </c>
      <c r="D164" s="28">
        <f t="shared" si="12"/>
        <v>4.4682752457551384E-4</v>
      </c>
      <c r="E164" s="27">
        <v>7</v>
      </c>
      <c r="F164" s="28">
        <f t="shared" si="12"/>
        <v>7.4175329285479648E-5</v>
      </c>
      <c r="G164" s="29" t="s">
        <v>27</v>
      </c>
      <c r="H164" s="30" t="str">
        <f t="shared" si="13"/>
        <v>X</v>
      </c>
      <c r="I164" s="29" t="s">
        <v>27</v>
      </c>
      <c r="J164" s="30" t="str">
        <f t="shared" si="13"/>
        <v>X</v>
      </c>
      <c r="L164" s="13" t="s">
        <v>336</v>
      </c>
      <c r="M164" s="26" t="s">
        <v>337</v>
      </c>
      <c r="N164" s="27">
        <v>5</v>
      </c>
      <c r="O164" s="28">
        <f t="shared" si="14"/>
        <v>2.2552999548940008E-3</v>
      </c>
      <c r="P164" s="27">
        <v>158</v>
      </c>
      <c r="Q164" s="28">
        <f t="shared" si="15"/>
        <v>1.6922286008054152E-3</v>
      </c>
      <c r="R164" s="29">
        <v>111479</v>
      </c>
      <c r="S164" s="30">
        <f t="shared" si="16"/>
        <v>3.4583845377950611E-4</v>
      </c>
      <c r="T164" s="29">
        <v>56648</v>
      </c>
      <c r="U164" s="30">
        <f t="shared" si="17"/>
        <v>4.6838750235183891E-4</v>
      </c>
    </row>
    <row r="165" spans="1:21">
      <c r="A165" s="13" t="s">
        <v>340</v>
      </c>
      <c r="B165" s="26" t="s">
        <v>341</v>
      </c>
      <c r="C165" s="27">
        <v>1</v>
      </c>
      <c r="D165" s="28">
        <f t="shared" si="12"/>
        <v>4.4682752457551384E-4</v>
      </c>
      <c r="E165" s="27">
        <v>3</v>
      </c>
      <c r="F165" s="28">
        <f t="shared" si="12"/>
        <v>3.1789426836634136E-5</v>
      </c>
      <c r="G165" s="29" t="s">
        <v>27</v>
      </c>
      <c r="H165" s="30" t="str">
        <f t="shared" si="13"/>
        <v>X</v>
      </c>
      <c r="I165" s="29" t="s">
        <v>27</v>
      </c>
      <c r="J165" s="30" t="str">
        <f t="shared" si="13"/>
        <v>X</v>
      </c>
      <c r="L165" s="13" t="s">
        <v>338</v>
      </c>
      <c r="M165" s="26" t="s">
        <v>339</v>
      </c>
      <c r="N165" s="27">
        <v>1</v>
      </c>
      <c r="O165" s="28">
        <f t="shared" si="14"/>
        <v>4.5105999097880018E-4</v>
      </c>
      <c r="P165" s="27">
        <v>7</v>
      </c>
      <c r="Q165" s="28">
        <f t="shared" si="15"/>
        <v>7.4972153200239915E-5</v>
      </c>
      <c r="R165" s="29" t="s">
        <v>27</v>
      </c>
      <c r="S165" s="30" t="str">
        <f t="shared" si="16"/>
        <v>X</v>
      </c>
      <c r="T165" s="29" t="s">
        <v>27</v>
      </c>
      <c r="U165" s="30" t="str">
        <f t="shared" si="17"/>
        <v>X</v>
      </c>
    </row>
    <row r="166" spans="1:21">
      <c r="A166" s="13" t="s">
        <v>342</v>
      </c>
      <c r="B166" s="26" t="s">
        <v>343</v>
      </c>
      <c r="C166" s="27">
        <v>6</v>
      </c>
      <c r="D166" s="28">
        <f t="shared" si="12"/>
        <v>2.6809651474530832E-3</v>
      </c>
      <c r="E166" s="27">
        <v>1161</v>
      </c>
      <c r="F166" s="28">
        <f t="shared" si="12"/>
        <v>1.2302508185777411E-2</v>
      </c>
      <c r="G166" s="29">
        <v>6852652</v>
      </c>
      <c r="H166" s="30">
        <f t="shared" si="13"/>
        <v>1.9699550698359238E-2</v>
      </c>
      <c r="I166" s="29">
        <v>1678504</v>
      </c>
      <c r="J166" s="30">
        <f t="shared" si="13"/>
        <v>1.2725731072743442E-2</v>
      </c>
      <c r="L166" s="13" t="s">
        <v>340</v>
      </c>
      <c r="M166" s="26" t="s">
        <v>341</v>
      </c>
      <c r="N166" s="27">
        <v>1</v>
      </c>
      <c r="O166" s="28">
        <f t="shared" si="14"/>
        <v>4.5105999097880018E-4</v>
      </c>
      <c r="P166" s="27">
        <v>3</v>
      </c>
      <c r="Q166" s="28">
        <f t="shared" si="15"/>
        <v>3.2130922800102817E-5</v>
      </c>
      <c r="R166" s="29" t="s">
        <v>27</v>
      </c>
      <c r="S166" s="30" t="str">
        <f t="shared" si="16"/>
        <v>X</v>
      </c>
      <c r="T166" s="29" t="s">
        <v>27</v>
      </c>
      <c r="U166" s="30" t="str">
        <f t="shared" si="17"/>
        <v>X</v>
      </c>
    </row>
    <row r="167" spans="1:21">
      <c r="A167" s="13" t="s">
        <v>344</v>
      </c>
      <c r="B167" s="26" t="s">
        <v>345</v>
      </c>
      <c r="C167" s="27">
        <v>1</v>
      </c>
      <c r="D167" s="28">
        <f t="shared" si="12"/>
        <v>4.4682752457551384E-4</v>
      </c>
      <c r="E167" s="27">
        <v>16</v>
      </c>
      <c r="F167" s="28">
        <f t="shared" si="12"/>
        <v>1.6954360979538205E-4</v>
      </c>
      <c r="G167" s="29" t="s">
        <v>27</v>
      </c>
      <c r="H167" s="30" t="str">
        <f t="shared" si="13"/>
        <v>X</v>
      </c>
      <c r="I167" s="29" t="s">
        <v>27</v>
      </c>
      <c r="J167" s="30" t="str">
        <f t="shared" si="13"/>
        <v>X</v>
      </c>
      <c r="L167" s="13" t="s">
        <v>342</v>
      </c>
      <c r="M167" s="26" t="s">
        <v>343</v>
      </c>
      <c r="N167" s="27">
        <v>6</v>
      </c>
      <c r="O167" s="28">
        <f t="shared" si="14"/>
        <v>2.7063599458728013E-3</v>
      </c>
      <c r="P167" s="27">
        <v>1169</v>
      </c>
      <c r="Q167" s="28">
        <f t="shared" si="15"/>
        <v>1.2520349584440066E-2</v>
      </c>
      <c r="R167" s="29">
        <v>7283907</v>
      </c>
      <c r="S167" s="30">
        <f t="shared" si="16"/>
        <v>2.259667860631797E-2</v>
      </c>
      <c r="T167" s="29">
        <v>2086679</v>
      </c>
      <c r="U167" s="30">
        <f t="shared" si="17"/>
        <v>1.725346640693463E-2</v>
      </c>
    </row>
    <row r="168" spans="1:21">
      <c r="A168" s="13" t="s">
        <v>346</v>
      </c>
      <c r="B168" s="26" t="s">
        <v>347</v>
      </c>
      <c r="C168" s="27">
        <v>5</v>
      </c>
      <c r="D168" s="28">
        <f t="shared" si="12"/>
        <v>2.2341376228775692E-3</v>
      </c>
      <c r="E168" s="27">
        <v>787</v>
      </c>
      <c r="F168" s="28">
        <f t="shared" si="12"/>
        <v>8.3394263068103554E-3</v>
      </c>
      <c r="G168" s="29">
        <v>1805166</v>
      </c>
      <c r="H168" s="30">
        <f t="shared" si="13"/>
        <v>5.1893718134168139E-3</v>
      </c>
      <c r="I168" s="29">
        <v>107380</v>
      </c>
      <c r="J168" s="30">
        <f t="shared" si="13"/>
        <v>8.1411125775761675E-4</v>
      </c>
      <c r="L168" s="13" t="s">
        <v>346</v>
      </c>
      <c r="M168" s="26" t="s">
        <v>347</v>
      </c>
      <c r="N168" s="27">
        <v>5</v>
      </c>
      <c r="O168" s="28">
        <f t="shared" si="14"/>
        <v>2.2552999548940008E-3</v>
      </c>
      <c r="P168" s="27">
        <v>732</v>
      </c>
      <c r="Q168" s="28">
        <f t="shared" si="15"/>
        <v>7.8399451632250872E-3</v>
      </c>
      <c r="R168" s="29" t="s">
        <v>27</v>
      </c>
      <c r="S168" s="30" t="str">
        <f t="shared" si="16"/>
        <v>X</v>
      </c>
      <c r="T168" s="29" t="s">
        <v>27</v>
      </c>
      <c r="U168" s="30" t="str">
        <f t="shared" si="17"/>
        <v>X</v>
      </c>
    </row>
    <row r="169" spans="1:21">
      <c r="A169" s="13" t="s">
        <v>348</v>
      </c>
      <c r="B169" s="26" t="s">
        <v>349</v>
      </c>
      <c r="C169" s="27">
        <v>1</v>
      </c>
      <c r="D169" s="28">
        <f t="shared" si="12"/>
        <v>4.4682752457551384E-4</v>
      </c>
      <c r="E169" s="27">
        <v>52</v>
      </c>
      <c r="F169" s="28">
        <f t="shared" si="12"/>
        <v>5.5101673183499168E-4</v>
      </c>
      <c r="G169" s="29" t="s">
        <v>27</v>
      </c>
      <c r="H169" s="30" t="str">
        <f t="shared" si="13"/>
        <v>X</v>
      </c>
      <c r="I169" s="29" t="s">
        <v>27</v>
      </c>
      <c r="J169" s="30" t="str">
        <f t="shared" si="13"/>
        <v>X</v>
      </c>
      <c r="L169" s="13" t="s">
        <v>348</v>
      </c>
      <c r="M169" s="26" t="s">
        <v>349</v>
      </c>
      <c r="N169" s="27">
        <v>1</v>
      </c>
      <c r="O169" s="28">
        <f t="shared" si="14"/>
        <v>4.5105999097880018E-4</v>
      </c>
      <c r="P169" s="27">
        <v>45</v>
      </c>
      <c r="Q169" s="28">
        <f t="shared" si="15"/>
        <v>4.8196384200154229E-4</v>
      </c>
      <c r="R169" s="29" t="s">
        <v>27</v>
      </c>
      <c r="S169" s="30" t="str">
        <f t="shared" si="16"/>
        <v>X</v>
      </c>
      <c r="T169" s="29" t="s">
        <v>27</v>
      </c>
      <c r="U169" s="30" t="str">
        <f t="shared" si="17"/>
        <v>X</v>
      </c>
    </row>
    <row r="170" spans="1:21">
      <c r="A170" s="13" t="s">
        <v>350</v>
      </c>
      <c r="B170" s="26" t="s">
        <v>351</v>
      </c>
      <c r="C170" s="27">
        <v>5</v>
      </c>
      <c r="D170" s="28">
        <f t="shared" si="12"/>
        <v>2.2341376228775692E-3</v>
      </c>
      <c r="E170" s="27">
        <v>81</v>
      </c>
      <c r="F170" s="28">
        <f t="shared" si="12"/>
        <v>8.583145245891217E-4</v>
      </c>
      <c r="G170" s="29">
        <v>102884</v>
      </c>
      <c r="H170" s="30">
        <f t="shared" si="13"/>
        <v>2.9576411789917128E-4</v>
      </c>
      <c r="I170" s="29">
        <v>43024</v>
      </c>
      <c r="J170" s="30">
        <f t="shared" si="13"/>
        <v>3.2619037766589402E-4</v>
      </c>
      <c r="L170" s="13" t="s">
        <v>350</v>
      </c>
      <c r="M170" s="26" t="s">
        <v>351</v>
      </c>
      <c r="N170" s="27">
        <v>5</v>
      </c>
      <c r="O170" s="28">
        <f t="shared" si="14"/>
        <v>2.2552999548940008E-3</v>
      </c>
      <c r="P170" s="27">
        <v>75</v>
      </c>
      <c r="Q170" s="28">
        <f t="shared" si="15"/>
        <v>8.0327307000257044E-4</v>
      </c>
      <c r="R170" s="29">
        <v>94153</v>
      </c>
      <c r="S170" s="30">
        <f t="shared" si="16"/>
        <v>2.9208844660161856E-4</v>
      </c>
      <c r="T170" s="29">
        <v>39768</v>
      </c>
      <c r="U170" s="30">
        <f t="shared" si="17"/>
        <v>3.2881715494859358E-4</v>
      </c>
    </row>
    <row r="171" spans="1:21">
      <c r="A171" s="13" t="s">
        <v>352</v>
      </c>
      <c r="B171" s="26" t="s">
        <v>353</v>
      </c>
      <c r="C171" s="27">
        <v>1</v>
      </c>
      <c r="D171" s="28">
        <f t="shared" si="12"/>
        <v>4.4682752457551384E-4</v>
      </c>
      <c r="E171" s="27">
        <v>4</v>
      </c>
      <c r="F171" s="28">
        <f t="shared" si="12"/>
        <v>4.2385902448845512E-5</v>
      </c>
      <c r="G171" s="29" t="s">
        <v>27</v>
      </c>
      <c r="H171" s="30" t="str">
        <f t="shared" si="13"/>
        <v>X</v>
      </c>
      <c r="I171" s="29" t="s">
        <v>27</v>
      </c>
      <c r="J171" s="30" t="str">
        <f t="shared" si="13"/>
        <v>X</v>
      </c>
      <c r="L171" s="13" t="s">
        <v>352</v>
      </c>
      <c r="M171" s="26" t="s">
        <v>353</v>
      </c>
      <c r="N171" s="27">
        <v>1</v>
      </c>
      <c r="O171" s="28">
        <f t="shared" si="14"/>
        <v>4.5105999097880018E-4</v>
      </c>
      <c r="P171" s="27">
        <v>4</v>
      </c>
      <c r="Q171" s="28">
        <f t="shared" si="15"/>
        <v>4.2841230400137091E-5</v>
      </c>
      <c r="R171" s="29" t="s">
        <v>27</v>
      </c>
      <c r="S171" s="30" t="str">
        <f t="shared" si="16"/>
        <v>X</v>
      </c>
      <c r="T171" s="29" t="s">
        <v>27</v>
      </c>
      <c r="U171" s="30" t="str">
        <f t="shared" si="17"/>
        <v>X</v>
      </c>
    </row>
    <row r="172" spans="1:21">
      <c r="A172" s="13" t="s">
        <v>354</v>
      </c>
      <c r="B172" s="26" t="s">
        <v>355</v>
      </c>
      <c r="C172" s="27">
        <v>2</v>
      </c>
      <c r="D172" s="28">
        <f t="shared" si="12"/>
        <v>8.9365504915102768E-4</v>
      </c>
      <c r="E172" s="27">
        <v>285</v>
      </c>
      <c r="F172" s="28">
        <f t="shared" si="12"/>
        <v>3.0199955494802427E-3</v>
      </c>
      <c r="G172" s="29" t="s">
        <v>27</v>
      </c>
      <c r="H172" s="30" t="str">
        <f t="shared" si="13"/>
        <v>X</v>
      </c>
      <c r="I172" s="29" t="s">
        <v>27</v>
      </c>
      <c r="J172" s="30" t="str">
        <f t="shared" si="13"/>
        <v>X</v>
      </c>
      <c r="L172" s="13" t="s">
        <v>356</v>
      </c>
      <c r="M172" s="26" t="s">
        <v>357</v>
      </c>
      <c r="N172" s="27">
        <v>2</v>
      </c>
      <c r="O172" s="28">
        <f t="shared" si="14"/>
        <v>9.0211998195760036E-4</v>
      </c>
      <c r="P172" s="27">
        <v>70</v>
      </c>
      <c r="Q172" s="28">
        <f t="shared" si="15"/>
        <v>7.4972153200239912E-4</v>
      </c>
      <c r="R172" s="29" t="s">
        <v>27</v>
      </c>
      <c r="S172" s="30" t="str">
        <f t="shared" si="16"/>
        <v>X</v>
      </c>
      <c r="T172" s="29" t="s">
        <v>27</v>
      </c>
      <c r="U172" s="30" t="str">
        <f t="shared" si="17"/>
        <v>X</v>
      </c>
    </row>
    <row r="173" spans="1:21">
      <c r="A173" s="13" t="s">
        <v>356</v>
      </c>
      <c r="B173" s="26" t="s">
        <v>357</v>
      </c>
      <c r="C173" s="27">
        <v>2</v>
      </c>
      <c r="D173" s="28">
        <f t="shared" si="12"/>
        <v>8.9365504915102768E-4</v>
      </c>
      <c r="E173" s="27">
        <v>74</v>
      </c>
      <c r="F173" s="28">
        <f t="shared" si="12"/>
        <v>7.8413919530364196E-4</v>
      </c>
      <c r="G173" s="29" t="s">
        <v>27</v>
      </c>
      <c r="H173" s="30" t="str">
        <f t="shared" si="13"/>
        <v>X</v>
      </c>
      <c r="I173" s="29" t="s">
        <v>27</v>
      </c>
      <c r="J173" s="30" t="str">
        <f t="shared" si="13"/>
        <v>X</v>
      </c>
      <c r="L173" s="13" t="s">
        <v>358</v>
      </c>
      <c r="M173" s="26" t="s">
        <v>359</v>
      </c>
      <c r="N173" s="27">
        <v>71</v>
      </c>
      <c r="O173" s="28">
        <f t="shared" si="14"/>
        <v>3.2025259359494816E-2</v>
      </c>
      <c r="P173" s="27">
        <v>1195</v>
      </c>
      <c r="Q173" s="28">
        <f t="shared" si="15"/>
        <v>1.2798817582040956E-2</v>
      </c>
      <c r="R173" s="29">
        <v>2633330</v>
      </c>
      <c r="S173" s="30">
        <f t="shared" si="16"/>
        <v>8.1693123861102702E-3</v>
      </c>
      <c r="T173" s="29">
        <v>1148380</v>
      </c>
      <c r="U173" s="30">
        <f t="shared" si="17"/>
        <v>9.4952485515959039E-3</v>
      </c>
    </row>
    <row r="174" spans="1:21">
      <c r="A174" s="13" t="s">
        <v>358</v>
      </c>
      <c r="B174" s="26" t="s">
        <v>359</v>
      </c>
      <c r="C174" s="27">
        <v>72</v>
      </c>
      <c r="D174" s="28">
        <f t="shared" si="12"/>
        <v>3.2171581769436998E-2</v>
      </c>
      <c r="E174" s="27">
        <v>1250</v>
      </c>
      <c r="F174" s="28">
        <f t="shared" si="12"/>
        <v>1.3245594515264223E-2</v>
      </c>
      <c r="G174" s="29">
        <v>2928531</v>
      </c>
      <c r="H174" s="30">
        <f t="shared" si="13"/>
        <v>8.4187472100168935E-3</v>
      </c>
      <c r="I174" s="29">
        <v>1175616</v>
      </c>
      <c r="J174" s="30">
        <f t="shared" si="13"/>
        <v>8.9130398621715245E-3</v>
      </c>
      <c r="L174" s="13" t="s">
        <v>360</v>
      </c>
      <c r="M174" s="26" t="s">
        <v>361</v>
      </c>
      <c r="N174" s="27">
        <v>33</v>
      </c>
      <c r="O174" s="28">
        <f t="shared" si="14"/>
        <v>1.4884979702300407E-2</v>
      </c>
      <c r="P174" s="27">
        <v>1016</v>
      </c>
      <c r="Q174" s="28">
        <f t="shared" si="15"/>
        <v>1.0881672521634821E-2</v>
      </c>
      <c r="R174" s="29">
        <v>3270823</v>
      </c>
      <c r="S174" s="30">
        <f t="shared" si="16"/>
        <v>1.0146990634168278E-2</v>
      </c>
      <c r="T174" s="29">
        <v>1659650</v>
      </c>
      <c r="U174" s="30">
        <f t="shared" si="17"/>
        <v>1.3722626011125361E-2</v>
      </c>
    </row>
    <row r="175" spans="1:21">
      <c r="A175" s="13" t="s">
        <v>360</v>
      </c>
      <c r="B175" s="26" t="s">
        <v>361</v>
      </c>
      <c r="C175" s="27">
        <v>32</v>
      </c>
      <c r="D175" s="28">
        <f t="shared" si="12"/>
        <v>1.4298480786416443E-2</v>
      </c>
      <c r="E175" s="27">
        <v>1006</v>
      </c>
      <c r="F175" s="28">
        <f t="shared" si="12"/>
        <v>1.0660054465884647E-2</v>
      </c>
      <c r="G175" s="29">
        <v>2202696</v>
      </c>
      <c r="H175" s="30">
        <f t="shared" si="13"/>
        <v>6.3321647626456302E-3</v>
      </c>
      <c r="I175" s="29">
        <v>809647</v>
      </c>
      <c r="J175" s="30">
        <f t="shared" si="13"/>
        <v>6.1384125303565011E-3</v>
      </c>
      <c r="L175" s="13" t="s">
        <v>362</v>
      </c>
      <c r="M175" s="26" t="s">
        <v>363</v>
      </c>
      <c r="N175" s="27">
        <v>6</v>
      </c>
      <c r="O175" s="28">
        <f t="shared" si="14"/>
        <v>2.7063599458728013E-3</v>
      </c>
      <c r="P175" s="27">
        <v>88</v>
      </c>
      <c r="Q175" s="28">
        <f t="shared" si="15"/>
        <v>9.42507068803016E-4</v>
      </c>
      <c r="R175" s="29">
        <v>170355</v>
      </c>
      <c r="S175" s="30">
        <f t="shared" si="16"/>
        <v>5.284879644920367E-4</v>
      </c>
      <c r="T175" s="29">
        <v>73320</v>
      </c>
      <c r="U175" s="30">
        <f t="shared" si="17"/>
        <v>6.0623802556907262E-4</v>
      </c>
    </row>
    <row r="176" spans="1:21">
      <c r="A176" s="13" t="s">
        <v>362</v>
      </c>
      <c r="B176" s="26" t="s">
        <v>363</v>
      </c>
      <c r="C176" s="27">
        <v>7</v>
      </c>
      <c r="D176" s="28">
        <f t="shared" si="12"/>
        <v>3.1277926720285972E-3</v>
      </c>
      <c r="E176" s="27">
        <v>104</v>
      </c>
      <c r="F176" s="28">
        <f t="shared" si="12"/>
        <v>1.1020334636699834E-3</v>
      </c>
      <c r="G176" s="29">
        <v>196359</v>
      </c>
      <c r="H176" s="30">
        <f t="shared" si="13"/>
        <v>5.6447986496018215E-4</v>
      </c>
      <c r="I176" s="29">
        <v>78484</v>
      </c>
      <c r="J176" s="30">
        <f t="shared" si="13"/>
        <v>5.9503359986821372E-4</v>
      </c>
      <c r="L176" s="13" t="s">
        <v>364</v>
      </c>
      <c r="M176" s="26" t="s">
        <v>365</v>
      </c>
      <c r="N176" s="27">
        <v>2</v>
      </c>
      <c r="O176" s="28">
        <f t="shared" si="14"/>
        <v>9.0211998195760036E-4</v>
      </c>
      <c r="P176" s="27">
        <v>79</v>
      </c>
      <c r="Q176" s="28">
        <f t="shared" si="15"/>
        <v>8.4611430040270762E-4</v>
      </c>
      <c r="R176" s="29" t="s">
        <v>27</v>
      </c>
      <c r="S176" s="30" t="str">
        <f t="shared" si="16"/>
        <v>X</v>
      </c>
      <c r="T176" s="29" t="s">
        <v>27</v>
      </c>
      <c r="U176" s="30" t="str">
        <f t="shared" si="17"/>
        <v>X</v>
      </c>
    </row>
    <row r="177" spans="1:21">
      <c r="A177" s="13" t="s">
        <v>364</v>
      </c>
      <c r="B177" s="26" t="s">
        <v>365</v>
      </c>
      <c r="C177" s="27">
        <v>2</v>
      </c>
      <c r="D177" s="28">
        <f t="shared" si="12"/>
        <v>8.9365504915102768E-4</v>
      </c>
      <c r="E177" s="27">
        <v>77</v>
      </c>
      <c r="F177" s="28">
        <f t="shared" si="12"/>
        <v>8.159286221402762E-4</v>
      </c>
      <c r="G177" s="29" t="s">
        <v>27</v>
      </c>
      <c r="H177" s="30" t="str">
        <f t="shared" si="13"/>
        <v>X</v>
      </c>
      <c r="I177" s="29" t="s">
        <v>27</v>
      </c>
      <c r="J177" s="30" t="str">
        <f t="shared" si="13"/>
        <v>X</v>
      </c>
      <c r="L177" s="13" t="s">
        <v>366</v>
      </c>
      <c r="M177" s="26" t="s">
        <v>367</v>
      </c>
      <c r="N177" s="27">
        <v>1</v>
      </c>
      <c r="O177" s="28">
        <f t="shared" si="14"/>
        <v>4.5105999097880018E-4</v>
      </c>
      <c r="P177" s="27">
        <v>11</v>
      </c>
      <c r="Q177" s="28">
        <f t="shared" si="15"/>
        <v>1.17813383600377E-4</v>
      </c>
      <c r="R177" s="29" t="s">
        <v>27</v>
      </c>
      <c r="S177" s="30" t="str">
        <f t="shared" si="16"/>
        <v>X</v>
      </c>
      <c r="T177" s="29" t="s">
        <v>27</v>
      </c>
      <c r="U177" s="30" t="str">
        <f t="shared" si="17"/>
        <v>X</v>
      </c>
    </row>
    <row r="178" spans="1:21">
      <c r="A178" s="13" t="s">
        <v>366</v>
      </c>
      <c r="B178" s="26" t="s">
        <v>367</v>
      </c>
      <c r="C178" s="27">
        <v>1</v>
      </c>
      <c r="D178" s="28">
        <f t="shared" si="12"/>
        <v>4.4682752457551384E-4</v>
      </c>
      <c r="E178" s="27">
        <v>11</v>
      </c>
      <c r="F178" s="28">
        <f t="shared" si="12"/>
        <v>1.1656123173432517E-4</v>
      </c>
      <c r="G178" s="29" t="s">
        <v>27</v>
      </c>
      <c r="H178" s="30" t="str">
        <f t="shared" si="13"/>
        <v>X</v>
      </c>
      <c r="I178" s="29" t="s">
        <v>27</v>
      </c>
      <c r="J178" s="30" t="str">
        <f t="shared" si="13"/>
        <v>X</v>
      </c>
      <c r="L178" s="13" t="s">
        <v>368</v>
      </c>
      <c r="M178" s="26" t="s">
        <v>369</v>
      </c>
      <c r="N178" s="27">
        <v>1</v>
      </c>
      <c r="O178" s="28">
        <f t="shared" si="14"/>
        <v>4.5105999097880018E-4</v>
      </c>
      <c r="P178" s="27">
        <v>9</v>
      </c>
      <c r="Q178" s="28">
        <f t="shared" si="15"/>
        <v>9.6392768400308451E-5</v>
      </c>
      <c r="R178" s="29" t="s">
        <v>27</v>
      </c>
      <c r="S178" s="30" t="str">
        <f t="shared" si="16"/>
        <v>X</v>
      </c>
      <c r="T178" s="29" t="s">
        <v>27</v>
      </c>
      <c r="U178" s="30" t="str">
        <f t="shared" si="17"/>
        <v>X</v>
      </c>
    </row>
    <row r="179" spans="1:21">
      <c r="A179" s="13" t="s">
        <v>368</v>
      </c>
      <c r="B179" s="26" t="s">
        <v>369</v>
      </c>
      <c r="C179" s="27">
        <v>1</v>
      </c>
      <c r="D179" s="28">
        <f t="shared" si="12"/>
        <v>4.4682752457551384E-4</v>
      </c>
      <c r="E179" s="27">
        <v>9</v>
      </c>
      <c r="F179" s="28">
        <f t="shared" si="12"/>
        <v>9.5368280509902401E-5</v>
      </c>
      <c r="G179" s="29" t="s">
        <v>27</v>
      </c>
      <c r="H179" s="30" t="str">
        <f t="shared" si="13"/>
        <v>X</v>
      </c>
      <c r="I179" s="29" t="s">
        <v>27</v>
      </c>
      <c r="J179" s="30" t="str">
        <f t="shared" si="13"/>
        <v>X</v>
      </c>
      <c r="L179" s="13" t="s">
        <v>370</v>
      </c>
      <c r="M179" s="26" t="s">
        <v>371</v>
      </c>
      <c r="N179" s="27">
        <v>1</v>
      </c>
      <c r="O179" s="28">
        <f t="shared" si="14"/>
        <v>4.5105999097880018E-4</v>
      </c>
      <c r="P179" s="27">
        <v>4</v>
      </c>
      <c r="Q179" s="28">
        <f t="shared" si="15"/>
        <v>4.2841230400137091E-5</v>
      </c>
      <c r="R179" s="29" t="s">
        <v>27</v>
      </c>
      <c r="S179" s="30" t="str">
        <f t="shared" si="16"/>
        <v>X</v>
      </c>
      <c r="T179" s="29" t="s">
        <v>27</v>
      </c>
      <c r="U179" s="30" t="str">
        <f t="shared" si="17"/>
        <v>X</v>
      </c>
    </row>
    <row r="180" spans="1:21">
      <c r="A180" s="13" t="s">
        <v>370</v>
      </c>
      <c r="B180" s="26" t="s">
        <v>371</v>
      </c>
      <c r="C180" s="27">
        <v>1</v>
      </c>
      <c r="D180" s="28">
        <f t="shared" si="12"/>
        <v>4.4682752457551384E-4</v>
      </c>
      <c r="E180" s="27">
        <v>4</v>
      </c>
      <c r="F180" s="28">
        <f t="shared" si="12"/>
        <v>4.2385902448845512E-5</v>
      </c>
      <c r="G180" s="29" t="s">
        <v>27</v>
      </c>
      <c r="H180" s="30" t="str">
        <f t="shared" si="13"/>
        <v>X</v>
      </c>
      <c r="I180" s="29" t="s">
        <v>27</v>
      </c>
      <c r="J180" s="30" t="str">
        <f t="shared" si="13"/>
        <v>X</v>
      </c>
      <c r="L180" s="13" t="s">
        <v>372</v>
      </c>
      <c r="M180" s="26" t="s">
        <v>373</v>
      </c>
      <c r="N180" s="27">
        <v>2</v>
      </c>
      <c r="O180" s="28">
        <f t="shared" si="14"/>
        <v>9.0211998195760036E-4</v>
      </c>
      <c r="P180" s="27">
        <v>144</v>
      </c>
      <c r="Q180" s="28">
        <f t="shared" si="15"/>
        <v>1.5422842944049352E-3</v>
      </c>
      <c r="R180" s="29" t="s">
        <v>27</v>
      </c>
      <c r="S180" s="30" t="str">
        <f t="shared" si="16"/>
        <v>X</v>
      </c>
      <c r="T180" s="29" t="s">
        <v>27</v>
      </c>
      <c r="U180" s="30" t="str">
        <f t="shared" si="17"/>
        <v>X</v>
      </c>
    </row>
    <row r="181" spans="1:21">
      <c r="A181" s="13" t="s">
        <v>372</v>
      </c>
      <c r="B181" s="26" t="s">
        <v>373</v>
      </c>
      <c r="C181" s="27">
        <v>2</v>
      </c>
      <c r="D181" s="28">
        <f t="shared" si="12"/>
        <v>8.9365504915102768E-4</v>
      </c>
      <c r="E181" s="27">
        <v>144</v>
      </c>
      <c r="F181" s="28">
        <f t="shared" si="12"/>
        <v>1.5258924881584384E-3</v>
      </c>
      <c r="G181" s="29" t="s">
        <v>27</v>
      </c>
      <c r="H181" s="30" t="str">
        <f t="shared" si="13"/>
        <v>X</v>
      </c>
      <c r="I181" s="29" t="s">
        <v>27</v>
      </c>
      <c r="J181" s="30" t="str">
        <f t="shared" si="13"/>
        <v>X</v>
      </c>
      <c r="L181" s="13" t="s">
        <v>374</v>
      </c>
      <c r="M181" s="26" t="s">
        <v>375</v>
      </c>
      <c r="N181" s="27">
        <v>1</v>
      </c>
      <c r="O181" s="28">
        <f t="shared" si="14"/>
        <v>4.5105999097880018E-4</v>
      </c>
      <c r="P181" s="27">
        <v>2</v>
      </c>
      <c r="Q181" s="28">
        <f t="shared" si="15"/>
        <v>2.1420615200068546E-5</v>
      </c>
      <c r="R181" s="29" t="s">
        <v>27</v>
      </c>
      <c r="S181" s="30" t="str">
        <f t="shared" si="16"/>
        <v>X</v>
      </c>
      <c r="T181" s="29" t="s">
        <v>27</v>
      </c>
      <c r="U181" s="30" t="str">
        <f t="shared" si="17"/>
        <v>X</v>
      </c>
    </row>
    <row r="182" spans="1:21">
      <c r="A182" s="13" t="s">
        <v>374</v>
      </c>
      <c r="B182" s="26" t="s">
        <v>375</v>
      </c>
      <c r="C182" s="27">
        <v>1</v>
      </c>
      <c r="D182" s="28">
        <f t="shared" si="12"/>
        <v>4.4682752457551384E-4</v>
      </c>
      <c r="E182" s="27">
        <v>2</v>
      </c>
      <c r="F182" s="28">
        <f t="shared" si="12"/>
        <v>2.1192951224422756E-5</v>
      </c>
      <c r="G182" s="29" t="s">
        <v>27</v>
      </c>
      <c r="H182" s="30" t="str">
        <f t="shared" si="13"/>
        <v>X</v>
      </c>
      <c r="I182" s="29" t="s">
        <v>27</v>
      </c>
      <c r="J182" s="30" t="str">
        <f t="shared" si="13"/>
        <v>X</v>
      </c>
      <c r="L182" s="13" t="s">
        <v>376</v>
      </c>
      <c r="M182" s="26" t="s">
        <v>377</v>
      </c>
      <c r="N182" s="27">
        <v>14</v>
      </c>
      <c r="O182" s="28">
        <f t="shared" si="14"/>
        <v>6.3148398737032027E-3</v>
      </c>
      <c r="P182" s="27">
        <v>271</v>
      </c>
      <c r="Q182" s="28">
        <f t="shared" si="15"/>
        <v>2.902493359609288E-3</v>
      </c>
      <c r="R182" s="29">
        <v>698973</v>
      </c>
      <c r="S182" s="30">
        <f t="shared" si="16"/>
        <v>2.1684060814469337E-3</v>
      </c>
      <c r="T182" s="29">
        <v>385334</v>
      </c>
      <c r="U182" s="30">
        <f t="shared" si="17"/>
        <v>3.1860900619835385E-3</v>
      </c>
    </row>
    <row r="183" spans="1:21">
      <c r="A183" s="13" t="s">
        <v>376</v>
      </c>
      <c r="B183" s="26" t="s">
        <v>377</v>
      </c>
      <c r="C183" s="27">
        <v>15</v>
      </c>
      <c r="D183" s="28">
        <f t="shared" si="12"/>
        <v>6.7024128686327079E-3</v>
      </c>
      <c r="E183" s="27">
        <v>292</v>
      </c>
      <c r="F183" s="28">
        <f t="shared" si="12"/>
        <v>3.0941708787657223E-3</v>
      </c>
      <c r="G183" s="29">
        <v>1090996</v>
      </c>
      <c r="H183" s="30">
        <f t="shared" si="13"/>
        <v>3.136323136459744E-3</v>
      </c>
      <c r="I183" s="29">
        <v>680690</v>
      </c>
      <c r="J183" s="30">
        <f t="shared" si="13"/>
        <v>5.1607132803411452E-3</v>
      </c>
      <c r="L183" s="13" t="s">
        <v>378</v>
      </c>
      <c r="M183" s="26" t="s">
        <v>379</v>
      </c>
      <c r="N183" s="27">
        <v>2</v>
      </c>
      <c r="O183" s="28">
        <f t="shared" si="14"/>
        <v>9.0211998195760036E-4</v>
      </c>
      <c r="P183" s="27">
        <v>34</v>
      </c>
      <c r="Q183" s="28">
        <f t="shared" si="15"/>
        <v>3.6415045840116527E-4</v>
      </c>
      <c r="R183" s="29" t="s">
        <v>27</v>
      </c>
      <c r="S183" s="30" t="str">
        <f t="shared" si="16"/>
        <v>X</v>
      </c>
      <c r="T183" s="29" t="s">
        <v>27</v>
      </c>
      <c r="U183" s="30" t="str">
        <f t="shared" si="17"/>
        <v>X</v>
      </c>
    </row>
    <row r="184" spans="1:21">
      <c r="A184" s="13" t="s">
        <v>378</v>
      </c>
      <c r="B184" s="26" t="s">
        <v>379</v>
      </c>
      <c r="C184" s="27">
        <v>3</v>
      </c>
      <c r="D184" s="28">
        <f t="shared" si="12"/>
        <v>1.3404825737265416E-3</v>
      </c>
      <c r="E184" s="27">
        <v>28</v>
      </c>
      <c r="F184" s="28">
        <f t="shared" si="12"/>
        <v>2.9670131714191859E-4</v>
      </c>
      <c r="G184" s="29">
        <v>36294</v>
      </c>
      <c r="H184" s="30">
        <f t="shared" si="13"/>
        <v>1.0433559051973604E-4</v>
      </c>
      <c r="I184" s="29">
        <v>21285</v>
      </c>
      <c r="J184" s="30">
        <f t="shared" si="13"/>
        <v>1.6137416764174775E-4</v>
      </c>
      <c r="L184" s="13" t="s">
        <v>380</v>
      </c>
      <c r="M184" s="26" t="s">
        <v>381</v>
      </c>
      <c r="N184" s="27">
        <v>11</v>
      </c>
      <c r="O184" s="28">
        <f t="shared" si="14"/>
        <v>4.9616599007668016E-3</v>
      </c>
      <c r="P184" s="27">
        <v>48</v>
      </c>
      <c r="Q184" s="28">
        <f t="shared" si="15"/>
        <v>5.1409476480164507E-4</v>
      </c>
      <c r="R184" s="29">
        <v>49514</v>
      </c>
      <c r="S184" s="30">
        <f t="shared" si="16"/>
        <v>1.536060172807297E-4</v>
      </c>
      <c r="T184" s="29">
        <v>27523</v>
      </c>
      <c r="U184" s="30">
        <f t="shared" si="17"/>
        <v>2.2757077438267305E-4</v>
      </c>
    </row>
    <row r="185" spans="1:21">
      <c r="A185" s="13" t="s">
        <v>380</v>
      </c>
      <c r="B185" s="26" t="s">
        <v>381</v>
      </c>
      <c r="C185" s="27">
        <v>11</v>
      </c>
      <c r="D185" s="28">
        <f t="shared" si="12"/>
        <v>4.9151027703306528E-3</v>
      </c>
      <c r="E185" s="27">
        <v>48</v>
      </c>
      <c r="F185" s="28">
        <f t="shared" si="12"/>
        <v>5.0863082938614617E-4</v>
      </c>
      <c r="G185" s="29">
        <v>35889</v>
      </c>
      <c r="H185" s="30">
        <f t="shared" si="13"/>
        <v>1.0317132330861318E-4</v>
      </c>
      <c r="I185" s="29">
        <v>21060</v>
      </c>
      <c r="J185" s="30">
        <f t="shared" si="13"/>
        <v>1.5966830963284979E-4</v>
      </c>
      <c r="L185" s="13" t="s">
        <v>382</v>
      </c>
      <c r="M185" s="26" t="s">
        <v>383</v>
      </c>
      <c r="N185" s="27">
        <v>4</v>
      </c>
      <c r="O185" s="28">
        <f t="shared" si="14"/>
        <v>1.8042399639152007E-3</v>
      </c>
      <c r="P185" s="27">
        <v>48</v>
      </c>
      <c r="Q185" s="28">
        <f t="shared" si="15"/>
        <v>5.1409476480164507E-4</v>
      </c>
      <c r="R185" s="29">
        <v>104794</v>
      </c>
      <c r="S185" s="30">
        <f t="shared" si="16"/>
        <v>3.2509974905919106E-4</v>
      </c>
      <c r="T185" s="29">
        <v>57786</v>
      </c>
      <c r="U185" s="30">
        <f t="shared" si="17"/>
        <v>4.777969250618444E-4</v>
      </c>
    </row>
    <row r="186" spans="1:21">
      <c r="A186" s="13" t="s">
        <v>382</v>
      </c>
      <c r="B186" s="26" t="s">
        <v>383</v>
      </c>
      <c r="C186" s="27">
        <v>4</v>
      </c>
      <c r="D186" s="28">
        <f t="shared" si="12"/>
        <v>1.7873100983020554E-3</v>
      </c>
      <c r="E186" s="27">
        <v>57</v>
      </c>
      <c r="F186" s="28">
        <f t="shared" si="12"/>
        <v>6.0399910989604856E-4</v>
      </c>
      <c r="G186" s="29">
        <v>106496</v>
      </c>
      <c r="H186" s="30">
        <f t="shared" si="13"/>
        <v>3.0614765658207446E-4</v>
      </c>
      <c r="I186" s="29">
        <v>41583</v>
      </c>
      <c r="J186" s="30">
        <f t="shared" si="13"/>
        <v>3.1526530481779639E-4</v>
      </c>
      <c r="L186" s="13" t="s">
        <v>384</v>
      </c>
      <c r="M186" s="26" t="s">
        <v>385</v>
      </c>
      <c r="N186" s="27">
        <v>5</v>
      </c>
      <c r="O186" s="28">
        <f t="shared" si="14"/>
        <v>2.2552999548940008E-3</v>
      </c>
      <c r="P186" s="27">
        <v>92</v>
      </c>
      <c r="Q186" s="28">
        <f t="shared" si="15"/>
        <v>9.8534829920315318E-4</v>
      </c>
      <c r="R186" s="29">
        <v>300829</v>
      </c>
      <c r="S186" s="30">
        <f t="shared" si="16"/>
        <v>9.3325412151198917E-4</v>
      </c>
      <c r="T186" s="29">
        <v>99739</v>
      </c>
      <c r="U186" s="30">
        <f t="shared" si="17"/>
        <v>8.2468050234906897E-4</v>
      </c>
    </row>
    <row r="187" spans="1:21">
      <c r="A187" s="13" t="s">
        <v>384</v>
      </c>
      <c r="B187" s="26" t="s">
        <v>385</v>
      </c>
      <c r="C187" s="27">
        <v>5</v>
      </c>
      <c r="D187" s="28">
        <f t="shared" si="12"/>
        <v>2.2341376228775692E-3</v>
      </c>
      <c r="E187" s="27">
        <v>102</v>
      </c>
      <c r="F187" s="28">
        <f t="shared" si="12"/>
        <v>1.0808405124455606E-3</v>
      </c>
      <c r="G187" s="29">
        <v>334672</v>
      </c>
      <c r="H187" s="30">
        <f t="shared" si="13"/>
        <v>9.6209292859483937E-4</v>
      </c>
      <c r="I187" s="29">
        <v>69279</v>
      </c>
      <c r="J187" s="30">
        <f t="shared" si="13"/>
        <v>5.2524505332641027E-4</v>
      </c>
      <c r="L187" s="13" t="s">
        <v>386</v>
      </c>
      <c r="M187" s="26" t="s">
        <v>387</v>
      </c>
      <c r="N187" s="27">
        <v>3</v>
      </c>
      <c r="O187" s="28">
        <f t="shared" si="14"/>
        <v>1.3531799729364006E-3</v>
      </c>
      <c r="P187" s="27">
        <v>13</v>
      </c>
      <c r="Q187" s="28">
        <f t="shared" si="15"/>
        <v>1.3923399880044554E-4</v>
      </c>
      <c r="R187" s="29">
        <v>19360</v>
      </c>
      <c r="S187" s="30">
        <f t="shared" si="16"/>
        <v>6.0060033415901093E-5</v>
      </c>
      <c r="T187" s="29">
        <v>11867</v>
      </c>
      <c r="U187" s="30">
        <f t="shared" si="17"/>
        <v>9.8120930843264938E-5</v>
      </c>
    </row>
    <row r="188" spans="1:21">
      <c r="A188" s="13" t="s">
        <v>386</v>
      </c>
      <c r="B188" s="26" t="s">
        <v>387</v>
      </c>
      <c r="C188" s="27">
        <v>3</v>
      </c>
      <c r="D188" s="28">
        <f t="shared" si="12"/>
        <v>1.3404825737265416E-3</v>
      </c>
      <c r="E188" s="27">
        <v>16</v>
      </c>
      <c r="F188" s="28">
        <f t="shared" si="12"/>
        <v>1.6954360979538205E-4</v>
      </c>
      <c r="G188" s="29">
        <v>24451</v>
      </c>
      <c r="H188" s="30">
        <f t="shared" si="13"/>
        <v>7.0290117479419902E-5</v>
      </c>
      <c r="I188" s="29">
        <v>14719</v>
      </c>
      <c r="J188" s="30">
        <f t="shared" si="13"/>
        <v>1.1159344014652971E-4</v>
      </c>
      <c r="L188" s="13" t="s">
        <v>388</v>
      </c>
      <c r="M188" s="26" t="s">
        <v>389</v>
      </c>
      <c r="N188" s="27">
        <v>8</v>
      </c>
      <c r="O188" s="28">
        <f t="shared" si="14"/>
        <v>3.6084799278304014E-3</v>
      </c>
      <c r="P188" s="27">
        <v>109</v>
      </c>
      <c r="Q188" s="28">
        <f t="shared" si="15"/>
        <v>1.1674235284037358E-3</v>
      </c>
      <c r="R188" s="29">
        <v>181589</v>
      </c>
      <c r="S188" s="30">
        <f t="shared" si="16"/>
        <v>5.6333891570041646E-4</v>
      </c>
      <c r="T188" s="29">
        <v>86727</v>
      </c>
      <c r="U188" s="30">
        <f t="shared" si="17"/>
        <v>7.1709227009723083E-4</v>
      </c>
    </row>
    <row r="189" spans="1:21">
      <c r="A189" s="13" t="s">
        <v>388</v>
      </c>
      <c r="B189" s="26" t="s">
        <v>389</v>
      </c>
      <c r="C189" s="27">
        <v>9</v>
      </c>
      <c r="D189" s="28">
        <f t="shared" si="12"/>
        <v>4.0214477211796247E-3</v>
      </c>
      <c r="E189" s="27">
        <v>119</v>
      </c>
      <c r="F189" s="28">
        <f t="shared" si="12"/>
        <v>1.260980597853154E-3</v>
      </c>
      <c r="G189" s="29">
        <v>198676</v>
      </c>
      <c r="H189" s="30">
        <f t="shared" si="13"/>
        <v>5.7114062330134666E-4</v>
      </c>
      <c r="I189" s="29">
        <v>96221</v>
      </c>
      <c r="J189" s="30">
        <f t="shared" si="13"/>
        <v>7.2950828210742815E-4</v>
      </c>
      <c r="L189" s="13" t="s">
        <v>390</v>
      </c>
      <c r="M189" s="26" t="s">
        <v>391</v>
      </c>
      <c r="N189" s="27">
        <v>1</v>
      </c>
      <c r="O189" s="28">
        <f t="shared" si="14"/>
        <v>4.5105999097880018E-4</v>
      </c>
      <c r="P189" s="27">
        <v>201</v>
      </c>
      <c r="Q189" s="28">
        <f t="shared" si="15"/>
        <v>2.1527718276068888E-3</v>
      </c>
      <c r="R189" s="29" t="s">
        <v>27</v>
      </c>
      <c r="S189" s="30" t="str">
        <f t="shared" si="16"/>
        <v>X</v>
      </c>
      <c r="T189" s="29" t="s">
        <v>27</v>
      </c>
      <c r="U189" s="30" t="str">
        <f t="shared" si="17"/>
        <v>X</v>
      </c>
    </row>
    <row r="190" spans="1:21">
      <c r="A190" s="13" t="s">
        <v>390</v>
      </c>
      <c r="B190" s="26" t="s">
        <v>391</v>
      </c>
      <c r="C190" s="27">
        <v>1</v>
      </c>
      <c r="D190" s="28">
        <f t="shared" si="12"/>
        <v>4.4682752457551384E-4</v>
      </c>
      <c r="E190" s="27">
        <v>206</v>
      </c>
      <c r="F190" s="28">
        <f t="shared" si="12"/>
        <v>2.182873976115544E-3</v>
      </c>
      <c r="G190" s="29" t="s">
        <v>27</v>
      </c>
      <c r="H190" s="30" t="str">
        <f t="shared" si="13"/>
        <v>X</v>
      </c>
      <c r="I190" s="29" t="s">
        <v>27</v>
      </c>
      <c r="J190" s="30" t="str">
        <f t="shared" si="13"/>
        <v>X</v>
      </c>
      <c r="L190" s="13" t="s">
        <v>392</v>
      </c>
      <c r="M190" s="26" t="s">
        <v>393</v>
      </c>
      <c r="N190" s="27">
        <v>1</v>
      </c>
      <c r="O190" s="28">
        <f t="shared" si="14"/>
        <v>4.5105999097880018E-4</v>
      </c>
      <c r="P190" s="27">
        <v>24</v>
      </c>
      <c r="Q190" s="28">
        <f t="shared" si="15"/>
        <v>2.5704738240082254E-4</v>
      </c>
      <c r="R190" s="29" t="s">
        <v>27</v>
      </c>
      <c r="S190" s="30" t="str">
        <f t="shared" si="16"/>
        <v>X</v>
      </c>
      <c r="T190" s="29" t="s">
        <v>27</v>
      </c>
      <c r="U190" s="30" t="str">
        <f t="shared" si="17"/>
        <v>X</v>
      </c>
    </row>
    <row r="191" spans="1:21">
      <c r="A191" s="13" t="s">
        <v>392</v>
      </c>
      <c r="B191" s="26" t="s">
        <v>393</v>
      </c>
      <c r="C191" s="27">
        <v>1</v>
      </c>
      <c r="D191" s="28">
        <f t="shared" si="12"/>
        <v>4.4682752457551384E-4</v>
      </c>
      <c r="E191" s="27">
        <v>24</v>
      </c>
      <c r="F191" s="28">
        <f t="shared" si="12"/>
        <v>2.5431541469307309E-4</v>
      </c>
      <c r="G191" s="29" t="s">
        <v>27</v>
      </c>
      <c r="H191" s="30" t="str">
        <f t="shared" si="13"/>
        <v>X</v>
      </c>
      <c r="I191" s="29" t="s">
        <v>27</v>
      </c>
      <c r="J191" s="30" t="str">
        <f t="shared" si="13"/>
        <v>X</v>
      </c>
      <c r="L191" s="13" t="s">
        <v>394</v>
      </c>
      <c r="M191" s="26" t="s">
        <v>395</v>
      </c>
      <c r="N191" s="27">
        <v>1</v>
      </c>
      <c r="O191" s="28">
        <f t="shared" si="14"/>
        <v>4.5105999097880018E-4</v>
      </c>
      <c r="P191" s="27">
        <v>53</v>
      </c>
      <c r="Q191" s="28">
        <f t="shared" si="15"/>
        <v>5.6764630280181649E-4</v>
      </c>
      <c r="R191" s="29" t="s">
        <v>27</v>
      </c>
      <c r="S191" s="30" t="str">
        <f t="shared" si="16"/>
        <v>X</v>
      </c>
      <c r="T191" s="29" t="s">
        <v>27</v>
      </c>
      <c r="U191" s="30" t="str">
        <f t="shared" si="17"/>
        <v>X</v>
      </c>
    </row>
    <row r="192" spans="1:21">
      <c r="A192" s="13" t="s">
        <v>394</v>
      </c>
      <c r="B192" s="26" t="s">
        <v>395</v>
      </c>
      <c r="C192" s="27">
        <v>1</v>
      </c>
      <c r="D192" s="28">
        <f t="shared" si="12"/>
        <v>4.4682752457551384E-4</v>
      </c>
      <c r="E192" s="27">
        <v>49</v>
      </c>
      <c r="F192" s="28">
        <f t="shared" si="12"/>
        <v>5.1922730499835755E-4</v>
      </c>
      <c r="G192" s="29" t="s">
        <v>27</v>
      </c>
      <c r="H192" s="30" t="str">
        <f t="shared" si="13"/>
        <v>X</v>
      </c>
      <c r="I192" s="29" t="s">
        <v>27</v>
      </c>
      <c r="J192" s="30" t="str">
        <f t="shared" si="13"/>
        <v>X</v>
      </c>
      <c r="L192" s="13" t="s">
        <v>396</v>
      </c>
      <c r="M192" s="26" t="s">
        <v>397</v>
      </c>
      <c r="N192" s="27">
        <v>1</v>
      </c>
      <c r="O192" s="28">
        <f t="shared" si="14"/>
        <v>4.5105999097880018E-4</v>
      </c>
      <c r="P192" s="27">
        <v>35</v>
      </c>
      <c r="Q192" s="28">
        <f t="shared" si="15"/>
        <v>3.7486076600119956E-4</v>
      </c>
      <c r="R192" s="29" t="s">
        <v>27</v>
      </c>
      <c r="S192" s="30" t="str">
        <f t="shared" si="16"/>
        <v>X</v>
      </c>
      <c r="T192" s="29" t="s">
        <v>27</v>
      </c>
      <c r="U192" s="30" t="str">
        <f t="shared" si="17"/>
        <v>X</v>
      </c>
    </row>
    <row r="193" spans="1:21">
      <c r="A193" s="13" t="s">
        <v>396</v>
      </c>
      <c r="B193" s="26" t="s">
        <v>397</v>
      </c>
      <c r="C193" s="27">
        <v>1</v>
      </c>
      <c r="D193" s="28">
        <f t="shared" si="12"/>
        <v>4.4682752457551384E-4</v>
      </c>
      <c r="E193" s="27">
        <v>35</v>
      </c>
      <c r="F193" s="28">
        <f t="shared" si="12"/>
        <v>3.7087664642739823E-4</v>
      </c>
      <c r="G193" s="29" t="s">
        <v>27</v>
      </c>
      <c r="H193" s="30" t="str">
        <f t="shared" si="13"/>
        <v>X</v>
      </c>
      <c r="I193" s="29" t="s">
        <v>27</v>
      </c>
      <c r="J193" s="30" t="str">
        <f t="shared" si="13"/>
        <v>X</v>
      </c>
      <c r="L193" s="13" t="s">
        <v>398</v>
      </c>
      <c r="M193" s="26" t="s">
        <v>399</v>
      </c>
      <c r="N193" s="27">
        <v>1</v>
      </c>
      <c r="O193" s="28">
        <f t="shared" si="14"/>
        <v>4.5105999097880018E-4</v>
      </c>
      <c r="P193" s="27">
        <v>8</v>
      </c>
      <c r="Q193" s="28">
        <f t="shared" si="15"/>
        <v>8.5682460800274183E-5</v>
      </c>
      <c r="R193" s="29" t="s">
        <v>27</v>
      </c>
      <c r="S193" s="30" t="str">
        <f t="shared" si="16"/>
        <v>X</v>
      </c>
      <c r="T193" s="29" t="s">
        <v>27</v>
      </c>
      <c r="U193" s="30" t="str">
        <f t="shared" si="17"/>
        <v>X</v>
      </c>
    </row>
    <row r="194" spans="1:21">
      <c r="A194" s="13" t="s">
        <v>398</v>
      </c>
      <c r="B194" s="26" t="s">
        <v>399</v>
      </c>
      <c r="C194" s="27">
        <v>1</v>
      </c>
      <c r="D194" s="28">
        <f t="shared" si="12"/>
        <v>4.4682752457551384E-4</v>
      </c>
      <c r="E194" s="27">
        <v>8</v>
      </c>
      <c r="F194" s="28">
        <f t="shared" si="12"/>
        <v>8.4771804897691025E-5</v>
      </c>
      <c r="G194" s="29" t="s">
        <v>27</v>
      </c>
      <c r="H194" s="30" t="str">
        <f t="shared" si="13"/>
        <v>X</v>
      </c>
      <c r="I194" s="29" t="s">
        <v>27</v>
      </c>
      <c r="J194" s="30" t="str">
        <f t="shared" si="13"/>
        <v>X</v>
      </c>
      <c r="L194" s="13" t="s">
        <v>400</v>
      </c>
      <c r="M194" s="26" t="s">
        <v>401</v>
      </c>
      <c r="N194" s="27">
        <v>10</v>
      </c>
      <c r="O194" s="28">
        <f t="shared" si="14"/>
        <v>4.5105999097880016E-3</v>
      </c>
      <c r="P194" s="27">
        <v>284</v>
      </c>
      <c r="Q194" s="28">
        <f t="shared" si="15"/>
        <v>3.0417273584097335E-3</v>
      </c>
      <c r="R194" s="29">
        <v>586232</v>
      </c>
      <c r="S194" s="30">
        <f t="shared" si="16"/>
        <v>1.818652557307362E-3</v>
      </c>
      <c r="T194" s="29">
        <v>190852</v>
      </c>
      <c r="U194" s="30">
        <f t="shared" si="17"/>
        <v>1.5780379112917166E-3</v>
      </c>
    </row>
    <row r="195" spans="1:21">
      <c r="A195" s="13" t="s">
        <v>400</v>
      </c>
      <c r="B195" s="26" t="s">
        <v>401</v>
      </c>
      <c r="C195" s="27">
        <v>10</v>
      </c>
      <c r="D195" s="28">
        <f t="shared" si="12"/>
        <v>4.4682752457551383E-3</v>
      </c>
      <c r="E195" s="27">
        <v>302</v>
      </c>
      <c r="F195" s="28">
        <f t="shared" si="12"/>
        <v>3.2001356348878361E-3</v>
      </c>
      <c r="G195" s="29">
        <v>694032</v>
      </c>
      <c r="H195" s="30">
        <f t="shared" si="13"/>
        <v>1.9951572865926446E-3</v>
      </c>
      <c r="I195" s="29">
        <v>236956</v>
      </c>
      <c r="J195" s="30">
        <f t="shared" si="13"/>
        <v>1.7965035126952303E-3</v>
      </c>
      <c r="L195" s="13" t="s">
        <v>402</v>
      </c>
      <c r="M195" s="26" t="s">
        <v>403</v>
      </c>
      <c r="N195" s="27">
        <v>6</v>
      </c>
      <c r="O195" s="28">
        <f t="shared" si="14"/>
        <v>2.7063599458728013E-3</v>
      </c>
      <c r="P195" s="27">
        <v>98</v>
      </c>
      <c r="Q195" s="28">
        <f t="shared" si="15"/>
        <v>1.0496101448033588E-3</v>
      </c>
      <c r="R195" s="29">
        <v>344546</v>
      </c>
      <c r="S195" s="30">
        <f t="shared" si="16"/>
        <v>1.0688762537869349E-3</v>
      </c>
      <c r="T195" s="29">
        <v>55958</v>
      </c>
      <c r="U195" s="30">
        <f t="shared" si="17"/>
        <v>4.6268231635016597E-4</v>
      </c>
    </row>
    <row r="196" spans="1:21">
      <c r="A196" s="13" t="s">
        <v>402</v>
      </c>
      <c r="B196" s="26" t="s">
        <v>403</v>
      </c>
      <c r="C196" s="27">
        <v>6</v>
      </c>
      <c r="D196" s="28">
        <f t="shared" si="12"/>
        <v>2.6809651474530832E-3</v>
      </c>
      <c r="E196" s="27">
        <v>100</v>
      </c>
      <c r="F196" s="28">
        <f t="shared" si="12"/>
        <v>1.0596475612211379E-3</v>
      </c>
      <c r="G196" s="29">
        <v>516611</v>
      </c>
      <c r="H196" s="30">
        <f t="shared" si="13"/>
        <v>1.4851191313713383E-3</v>
      </c>
      <c r="I196" s="29">
        <v>152596</v>
      </c>
      <c r="J196" s="30">
        <f t="shared" si="13"/>
        <v>1.1569204832257522E-3</v>
      </c>
      <c r="L196" s="13" t="s">
        <v>404</v>
      </c>
      <c r="M196" s="26" t="s">
        <v>405</v>
      </c>
      <c r="N196" s="27">
        <v>4</v>
      </c>
      <c r="O196" s="28">
        <f t="shared" si="14"/>
        <v>1.8042399639152007E-3</v>
      </c>
      <c r="P196" s="27">
        <v>140</v>
      </c>
      <c r="Q196" s="28">
        <f t="shared" si="15"/>
        <v>1.4994430640047982E-3</v>
      </c>
      <c r="R196" s="29">
        <v>787687</v>
      </c>
      <c r="S196" s="30">
        <f t="shared" si="16"/>
        <v>2.4436212572970495E-3</v>
      </c>
      <c r="T196" s="29">
        <v>234751</v>
      </c>
      <c r="U196" s="30">
        <f t="shared" si="17"/>
        <v>1.9410117667807607E-3</v>
      </c>
    </row>
    <row r="197" spans="1:21">
      <c r="A197" s="13" t="s">
        <v>404</v>
      </c>
      <c r="B197" s="26" t="s">
        <v>405</v>
      </c>
      <c r="C197" s="27">
        <v>4</v>
      </c>
      <c r="D197" s="28">
        <f t="shared" si="12"/>
        <v>1.7873100983020554E-3</v>
      </c>
      <c r="E197" s="27">
        <v>138</v>
      </c>
      <c r="F197" s="28">
        <f t="shared" si="12"/>
        <v>1.4623136344851702E-3</v>
      </c>
      <c r="G197" s="29">
        <v>860296</v>
      </c>
      <c r="H197" s="30">
        <f t="shared" si="13"/>
        <v>2.473122036197907E-3</v>
      </c>
      <c r="I197" s="29">
        <v>259022</v>
      </c>
      <c r="J197" s="30">
        <f t="shared" si="13"/>
        <v>1.9637989030256418E-3</v>
      </c>
      <c r="L197" s="13" t="s">
        <v>406</v>
      </c>
      <c r="M197" s="26" t="s">
        <v>407</v>
      </c>
      <c r="N197" s="27">
        <v>1</v>
      </c>
      <c r="O197" s="28">
        <f t="shared" si="14"/>
        <v>4.5105999097880018E-4</v>
      </c>
      <c r="P197" s="27">
        <v>16</v>
      </c>
      <c r="Q197" s="28">
        <f t="shared" si="15"/>
        <v>1.7136492160054837E-4</v>
      </c>
      <c r="R197" s="29" t="s">
        <v>27</v>
      </c>
      <c r="S197" s="30" t="str">
        <f t="shared" si="16"/>
        <v>X</v>
      </c>
      <c r="T197" s="29" t="s">
        <v>27</v>
      </c>
      <c r="U197" s="30" t="str">
        <f t="shared" si="17"/>
        <v>X</v>
      </c>
    </row>
    <row r="198" spans="1:21">
      <c r="A198" s="13" t="s">
        <v>406</v>
      </c>
      <c r="B198" s="26" t="s">
        <v>407</v>
      </c>
      <c r="C198" s="27">
        <v>1</v>
      </c>
      <c r="D198" s="28">
        <f t="shared" si="12"/>
        <v>4.4682752457551384E-4</v>
      </c>
      <c r="E198" s="27">
        <v>14</v>
      </c>
      <c r="F198" s="28">
        <f t="shared" si="12"/>
        <v>1.483506585709593E-4</v>
      </c>
      <c r="G198" s="29" t="s">
        <v>27</v>
      </c>
      <c r="H198" s="30" t="str">
        <f t="shared" si="13"/>
        <v>X</v>
      </c>
      <c r="I198" s="29" t="s">
        <v>27</v>
      </c>
      <c r="J198" s="30" t="str">
        <f t="shared" si="13"/>
        <v>X</v>
      </c>
      <c r="L198" s="13" t="s">
        <v>408</v>
      </c>
      <c r="M198" s="26" t="s">
        <v>409</v>
      </c>
      <c r="N198" s="27">
        <v>12</v>
      </c>
      <c r="O198" s="28">
        <f t="shared" si="14"/>
        <v>5.4127198917456026E-3</v>
      </c>
      <c r="P198" s="27">
        <v>70</v>
      </c>
      <c r="Q198" s="28">
        <f t="shared" si="15"/>
        <v>7.4972153200239912E-4</v>
      </c>
      <c r="R198" s="29">
        <v>68932</v>
      </c>
      <c r="S198" s="30">
        <f t="shared" si="16"/>
        <v>2.1384598261492221E-4</v>
      </c>
      <c r="T198" s="29">
        <v>39263</v>
      </c>
      <c r="U198" s="30">
        <f t="shared" si="17"/>
        <v>3.2464162026620978E-4</v>
      </c>
    </row>
    <row r="199" spans="1:21">
      <c r="A199" s="13" t="s">
        <v>408</v>
      </c>
      <c r="B199" s="26" t="s">
        <v>409</v>
      </c>
      <c r="C199" s="27">
        <v>14</v>
      </c>
      <c r="D199" s="28">
        <f t="shared" ref="D199:F262" si="18">C199/C$5</f>
        <v>6.2555853440571943E-3</v>
      </c>
      <c r="E199" s="27">
        <v>109</v>
      </c>
      <c r="F199" s="28">
        <f t="shared" si="18"/>
        <v>1.1550158417310402E-3</v>
      </c>
      <c r="G199" s="29">
        <v>148826</v>
      </c>
      <c r="H199" s="30">
        <f t="shared" ref="H199:J262" si="19">IF(G199="X","X",G199/G$5)</f>
        <v>4.2783514064832301E-4</v>
      </c>
      <c r="I199" s="29">
        <v>77501</v>
      </c>
      <c r="J199" s="30">
        <f t="shared" si="19"/>
        <v>5.8758089576711726E-4</v>
      </c>
      <c r="L199" s="13" t="s">
        <v>410</v>
      </c>
      <c r="M199" s="26" t="s">
        <v>411</v>
      </c>
      <c r="N199" s="27">
        <v>3</v>
      </c>
      <c r="O199" s="28">
        <f t="shared" ref="O199:O262" si="20">N199/N$5</f>
        <v>1.3531799729364006E-3</v>
      </c>
      <c r="P199" s="27">
        <v>83</v>
      </c>
      <c r="Q199" s="28">
        <f t="shared" ref="Q199:Q262" si="21">P199/P$5</f>
        <v>8.8895553080284469E-4</v>
      </c>
      <c r="R199" s="29">
        <v>854084</v>
      </c>
      <c r="S199" s="30">
        <f t="shared" ref="S199:S262" si="22">IF(R199="X","X",R199/R$5)</f>
        <v>2.6496029741728548E-3</v>
      </c>
      <c r="T199" s="29">
        <v>134367</v>
      </c>
      <c r="U199" s="30">
        <f t="shared" ref="U199:U262" si="23">IF(T199="X","X",T199/T$5)</f>
        <v>1.1109981557779541E-3</v>
      </c>
    </row>
    <row r="200" spans="1:21">
      <c r="A200" s="13" t="s">
        <v>410</v>
      </c>
      <c r="B200" s="26" t="s">
        <v>411</v>
      </c>
      <c r="C200" s="27">
        <v>3</v>
      </c>
      <c r="D200" s="28">
        <f t="shared" si="18"/>
        <v>1.3404825737265416E-3</v>
      </c>
      <c r="E200" s="27">
        <v>83</v>
      </c>
      <c r="F200" s="28">
        <f t="shared" si="18"/>
        <v>8.7950747581354446E-4</v>
      </c>
      <c r="G200" s="29">
        <v>1019432</v>
      </c>
      <c r="H200" s="30">
        <f t="shared" si="19"/>
        <v>2.930595682887407E-3</v>
      </c>
      <c r="I200" s="29">
        <v>157413</v>
      </c>
      <c r="J200" s="30">
        <f t="shared" si="19"/>
        <v>1.1934410077984701E-3</v>
      </c>
      <c r="L200" s="13" t="s">
        <v>412</v>
      </c>
      <c r="M200" s="26" t="s">
        <v>413</v>
      </c>
      <c r="N200" s="27">
        <v>1</v>
      </c>
      <c r="O200" s="28">
        <f t="shared" si="20"/>
        <v>4.5105999097880018E-4</v>
      </c>
      <c r="P200" s="27">
        <v>26</v>
      </c>
      <c r="Q200" s="28">
        <f t="shared" si="21"/>
        <v>2.7846799760089107E-4</v>
      </c>
      <c r="R200" s="29" t="s">
        <v>27</v>
      </c>
      <c r="S200" s="30" t="str">
        <f t="shared" si="22"/>
        <v>X</v>
      </c>
      <c r="T200" s="29" t="s">
        <v>27</v>
      </c>
      <c r="U200" s="30" t="str">
        <f t="shared" si="23"/>
        <v>X</v>
      </c>
    </row>
    <row r="201" spans="1:21">
      <c r="A201" s="13" t="s">
        <v>412</v>
      </c>
      <c r="B201" s="26" t="s">
        <v>413</v>
      </c>
      <c r="C201" s="27">
        <v>1</v>
      </c>
      <c r="D201" s="28">
        <f t="shared" si="18"/>
        <v>4.4682752457551384E-4</v>
      </c>
      <c r="E201" s="27">
        <v>26</v>
      </c>
      <c r="F201" s="28">
        <f t="shared" si="18"/>
        <v>2.7550836591749584E-4</v>
      </c>
      <c r="G201" s="29" t="s">
        <v>27</v>
      </c>
      <c r="H201" s="30" t="str">
        <f t="shared" si="19"/>
        <v>X</v>
      </c>
      <c r="I201" s="29" t="s">
        <v>27</v>
      </c>
      <c r="J201" s="30" t="str">
        <f t="shared" si="19"/>
        <v>X</v>
      </c>
      <c r="L201" s="13" t="s">
        <v>414</v>
      </c>
      <c r="M201" s="26" t="s">
        <v>415</v>
      </c>
      <c r="N201" s="27">
        <v>7</v>
      </c>
      <c r="O201" s="28">
        <f t="shared" si="20"/>
        <v>3.1574199368516014E-3</v>
      </c>
      <c r="P201" s="27">
        <v>619</v>
      </c>
      <c r="Q201" s="28">
        <f t="shared" si="21"/>
        <v>6.629680404421215E-3</v>
      </c>
      <c r="R201" s="29">
        <v>2456847</v>
      </c>
      <c r="S201" s="30">
        <f t="shared" si="22"/>
        <v>7.6218136837684063E-3</v>
      </c>
      <c r="T201" s="29">
        <v>1080477</v>
      </c>
      <c r="U201" s="30">
        <f t="shared" si="23"/>
        <v>8.933800370332718E-3</v>
      </c>
    </row>
    <row r="202" spans="1:21">
      <c r="A202" s="13" t="s">
        <v>414</v>
      </c>
      <c r="B202" s="26" t="s">
        <v>415</v>
      </c>
      <c r="C202" s="27">
        <v>7</v>
      </c>
      <c r="D202" s="28">
        <f t="shared" si="18"/>
        <v>3.1277926720285972E-3</v>
      </c>
      <c r="E202" s="27">
        <v>591</v>
      </c>
      <c r="F202" s="28">
        <f t="shared" si="18"/>
        <v>6.2625170868169247E-3</v>
      </c>
      <c r="G202" s="29">
        <v>2605934</v>
      </c>
      <c r="H202" s="30">
        <f t="shared" si="19"/>
        <v>7.491366692716642E-3</v>
      </c>
      <c r="I202" s="29">
        <v>1114784</v>
      </c>
      <c r="J202" s="30">
        <f t="shared" si="19"/>
        <v>8.45183650929472E-3</v>
      </c>
      <c r="L202" s="13" t="s">
        <v>416</v>
      </c>
      <c r="M202" s="26" t="s">
        <v>417</v>
      </c>
      <c r="N202" s="27">
        <v>2</v>
      </c>
      <c r="O202" s="28">
        <f t="shared" si="20"/>
        <v>9.0211998195760036E-4</v>
      </c>
      <c r="P202" s="27">
        <v>85</v>
      </c>
      <c r="Q202" s="28">
        <f t="shared" si="21"/>
        <v>9.1037614600291317E-4</v>
      </c>
      <c r="R202" s="29" t="s">
        <v>27</v>
      </c>
      <c r="S202" s="30" t="str">
        <f t="shared" si="22"/>
        <v>X</v>
      </c>
      <c r="T202" s="29" t="s">
        <v>27</v>
      </c>
      <c r="U202" s="30" t="str">
        <f t="shared" si="23"/>
        <v>X</v>
      </c>
    </row>
    <row r="203" spans="1:21">
      <c r="A203" s="13" t="s">
        <v>416</v>
      </c>
      <c r="B203" s="26" t="s">
        <v>417</v>
      </c>
      <c r="C203" s="27">
        <v>2</v>
      </c>
      <c r="D203" s="28">
        <f t="shared" si="18"/>
        <v>8.9365504915102768E-4</v>
      </c>
      <c r="E203" s="27">
        <v>80</v>
      </c>
      <c r="F203" s="28">
        <f t="shared" si="18"/>
        <v>8.4771804897691033E-4</v>
      </c>
      <c r="G203" s="29" t="s">
        <v>27</v>
      </c>
      <c r="H203" s="30" t="str">
        <f t="shared" si="19"/>
        <v>X</v>
      </c>
      <c r="I203" s="29" t="s">
        <v>27</v>
      </c>
      <c r="J203" s="30" t="str">
        <f t="shared" si="19"/>
        <v>X</v>
      </c>
      <c r="L203" s="13" t="s">
        <v>418</v>
      </c>
      <c r="M203" s="26" t="s">
        <v>419</v>
      </c>
      <c r="N203" s="27">
        <v>2</v>
      </c>
      <c r="O203" s="28">
        <f t="shared" si="20"/>
        <v>9.0211998195760036E-4</v>
      </c>
      <c r="P203" s="27">
        <v>10</v>
      </c>
      <c r="Q203" s="28">
        <f t="shared" si="21"/>
        <v>1.0710307600034273E-4</v>
      </c>
      <c r="R203" s="29" t="s">
        <v>27</v>
      </c>
      <c r="S203" s="30" t="str">
        <f t="shared" si="22"/>
        <v>X</v>
      </c>
      <c r="T203" s="29" t="s">
        <v>27</v>
      </c>
      <c r="U203" s="30" t="str">
        <f t="shared" si="23"/>
        <v>X</v>
      </c>
    </row>
    <row r="204" spans="1:21">
      <c r="A204" s="13" t="s">
        <v>418</v>
      </c>
      <c r="B204" s="26" t="s">
        <v>419</v>
      </c>
      <c r="C204" s="27">
        <v>2</v>
      </c>
      <c r="D204" s="28">
        <f t="shared" si="18"/>
        <v>8.9365504915102768E-4</v>
      </c>
      <c r="E204" s="27">
        <v>10</v>
      </c>
      <c r="F204" s="28">
        <f t="shared" si="18"/>
        <v>1.0596475612211379E-4</v>
      </c>
      <c r="G204" s="29" t="s">
        <v>27</v>
      </c>
      <c r="H204" s="30" t="str">
        <f t="shared" si="19"/>
        <v>X</v>
      </c>
      <c r="I204" s="29" t="s">
        <v>27</v>
      </c>
      <c r="J204" s="30" t="str">
        <f t="shared" si="19"/>
        <v>X</v>
      </c>
      <c r="L204" s="13" t="s">
        <v>420</v>
      </c>
      <c r="M204" s="26" t="s">
        <v>421</v>
      </c>
      <c r="N204" s="27">
        <v>2</v>
      </c>
      <c r="O204" s="28">
        <f t="shared" si="20"/>
        <v>9.0211998195760036E-4</v>
      </c>
      <c r="P204" s="27">
        <v>260</v>
      </c>
      <c r="Q204" s="28">
        <f t="shared" si="21"/>
        <v>2.7846799760089108E-3</v>
      </c>
      <c r="R204" s="29" t="s">
        <v>27</v>
      </c>
      <c r="S204" s="30" t="str">
        <f t="shared" si="22"/>
        <v>X</v>
      </c>
      <c r="T204" s="29" t="s">
        <v>27</v>
      </c>
      <c r="U204" s="30" t="str">
        <f t="shared" si="23"/>
        <v>X</v>
      </c>
    </row>
    <row r="205" spans="1:21">
      <c r="A205" s="13" t="s">
        <v>420</v>
      </c>
      <c r="B205" s="26" t="s">
        <v>421</v>
      </c>
      <c r="C205" s="27">
        <v>2</v>
      </c>
      <c r="D205" s="28">
        <f t="shared" si="18"/>
        <v>8.9365504915102768E-4</v>
      </c>
      <c r="E205" s="27">
        <v>278</v>
      </c>
      <c r="F205" s="28">
        <f t="shared" si="18"/>
        <v>2.9458202201947631E-3</v>
      </c>
      <c r="G205" s="29" t="s">
        <v>27</v>
      </c>
      <c r="H205" s="30" t="str">
        <f t="shared" si="19"/>
        <v>X</v>
      </c>
      <c r="I205" s="29" t="s">
        <v>27</v>
      </c>
      <c r="J205" s="30" t="str">
        <f t="shared" si="19"/>
        <v>X</v>
      </c>
      <c r="L205" s="13" t="s">
        <v>422</v>
      </c>
      <c r="M205" s="26" t="s">
        <v>423</v>
      </c>
      <c r="N205" s="27">
        <v>3</v>
      </c>
      <c r="O205" s="28">
        <f t="shared" si="20"/>
        <v>1.3531799729364006E-3</v>
      </c>
      <c r="P205" s="27">
        <v>21</v>
      </c>
      <c r="Q205" s="28">
        <f t="shared" si="21"/>
        <v>2.2491645960071973E-4</v>
      </c>
      <c r="R205" s="29">
        <v>32498</v>
      </c>
      <c r="S205" s="30">
        <f t="shared" si="22"/>
        <v>1.0081771518336538E-4</v>
      </c>
      <c r="T205" s="29">
        <v>24642</v>
      </c>
      <c r="U205" s="30">
        <f t="shared" si="23"/>
        <v>2.0374955572931107E-4</v>
      </c>
    </row>
    <row r="206" spans="1:21">
      <c r="A206" s="13" t="s">
        <v>422</v>
      </c>
      <c r="B206" s="26" t="s">
        <v>423</v>
      </c>
      <c r="C206" s="27">
        <v>3</v>
      </c>
      <c r="D206" s="28">
        <f t="shared" si="18"/>
        <v>1.3404825737265416E-3</v>
      </c>
      <c r="E206" s="27">
        <v>21</v>
      </c>
      <c r="F206" s="28">
        <f t="shared" si="18"/>
        <v>2.2252598785643896E-4</v>
      </c>
      <c r="G206" s="29">
        <v>40362</v>
      </c>
      <c r="H206" s="30">
        <f t="shared" si="19"/>
        <v>1.1603000784034789E-4</v>
      </c>
      <c r="I206" s="29">
        <v>30605</v>
      </c>
      <c r="J206" s="30">
        <f t="shared" si="19"/>
        <v>2.3203459716587688E-4</v>
      </c>
      <c r="L206" s="13" t="s">
        <v>424</v>
      </c>
      <c r="M206" s="26" t="s">
        <v>425</v>
      </c>
      <c r="N206" s="27">
        <v>3</v>
      </c>
      <c r="O206" s="28">
        <f t="shared" si="20"/>
        <v>1.3531799729364006E-3</v>
      </c>
      <c r="P206" s="27">
        <v>81</v>
      </c>
      <c r="Q206" s="28">
        <f t="shared" si="21"/>
        <v>8.675349156027761E-4</v>
      </c>
      <c r="R206" s="29">
        <v>189157</v>
      </c>
      <c r="S206" s="30">
        <f t="shared" si="22"/>
        <v>5.8681692876299597E-4</v>
      </c>
      <c r="T206" s="29">
        <v>118520</v>
      </c>
      <c r="U206" s="30">
        <f t="shared" si="23"/>
        <v>9.7996905060619872E-4</v>
      </c>
    </row>
    <row r="207" spans="1:21">
      <c r="A207" s="13" t="s">
        <v>424</v>
      </c>
      <c r="B207" s="26" t="s">
        <v>425</v>
      </c>
      <c r="C207" s="27">
        <v>3</v>
      </c>
      <c r="D207" s="28">
        <f t="shared" si="18"/>
        <v>1.3404825737265416E-3</v>
      </c>
      <c r="E207" s="27">
        <v>83</v>
      </c>
      <c r="F207" s="28">
        <f t="shared" si="18"/>
        <v>8.7950747581354446E-4</v>
      </c>
      <c r="G207" s="29">
        <v>211145</v>
      </c>
      <c r="H207" s="30">
        <f t="shared" si="19"/>
        <v>6.0698567973465766E-4</v>
      </c>
      <c r="I207" s="29">
        <v>147005</v>
      </c>
      <c r="J207" s="30">
        <f t="shared" si="19"/>
        <v>1.1145318071024255E-3</v>
      </c>
      <c r="L207" s="13" t="s">
        <v>426</v>
      </c>
      <c r="M207" s="26" t="s">
        <v>427</v>
      </c>
      <c r="N207" s="27">
        <v>2</v>
      </c>
      <c r="O207" s="28">
        <f t="shared" si="20"/>
        <v>9.0211998195760036E-4</v>
      </c>
      <c r="P207" s="27">
        <v>7</v>
      </c>
      <c r="Q207" s="28">
        <f t="shared" si="21"/>
        <v>7.4972153200239915E-5</v>
      </c>
      <c r="R207" s="29" t="s">
        <v>27</v>
      </c>
      <c r="S207" s="30" t="str">
        <f t="shared" si="22"/>
        <v>X</v>
      </c>
      <c r="T207" s="29" t="s">
        <v>27</v>
      </c>
      <c r="U207" s="30" t="str">
        <f t="shared" si="23"/>
        <v>X</v>
      </c>
    </row>
    <row r="208" spans="1:21">
      <c r="A208" s="13" t="s">
        <v>426</v>
      </c>
      <c r="B208" s="26" t="s">
        <v>427</v>
      </c>
      <c r="C208" s="27">
        <v>2</v>
      </c>
      <c r="D208" s="28">
        <f t="shared" si="18"/>
        <v>8.9365504915102768E-4</v>
      </c>
      <c r="E208" s="27">
        <v>7</v>
      </c>
      <c r="F208" s="28">
        <f t="shared" si="18"/>
        <v>7.4175329285479648E-5</v>
      </c>
      <c r="G208" s="29" t="s">
        <v>27</v>
      </c>
      <c r="H208" s="30" t="str">
        <f t="shared" si="19"/>
        <v>X</v>
      </c>
      <c r="I208" s="29" t="s">
        <v>27</v>
      </c>
      <c r="J208" s="30" t="str">
        <f t="shared" si="19"/>
        <v>X</v>
      </c>
      <c r="L208" s="13" t="s">
        <v>428</v>
      </c>
      <c r="M208" s="26" t="s">
        <v>429</v>
      </c>
      <c r="N208" s="27">
        <v>1</v>
      </c>
      <c r="O208" s="28">
        <f t="shared" si="20"/>
        <v>4.5105999097880018E-4</v>
      </c>
      <c r="P208" s="27">
        <v>2</v>
      </c>
      <c r="Q208" s="28">
        <f t="shared" si="21"/>
        <v>2.1420615200068546E-5</v>
      </c>
      <c r="R208" s="29" t="s">
        <v>27</v>
      </c>
      <c r="S208" s="30" t="str">
        <f t="shared" si="22"/>
        <v>X</v>
      </c>
      <c r="T208" s="29" t="s">
        <v>27</v>
      </c>
      <c r="U208" s="30" t="str">
        <f t="shared" si="23"/>
        <v>X</v>
      </c>
    </row>
    <row r="209" spans="1:21">
      <c r="A209" s="13" t="s">
        <v>428</v>
      </c>
      <c r="B209" s="26" t="s">
        <v>429</v>
      </c>
      <c r="C209" s="27">
        <v>1</v>
      </c>
      <c r="D209" s="28">
        <f t="shared" si="18"/>
        <v>4.4682752457551384E-4</v>
      </c>
      <c r="E209" s="27">
        <v>2</v>
      </c>
      <c r="F209" s="28">
        <f t="shared" si="18"/>
        <v>2.1192951224422756E-5</v>
      </c>
      <c r="G209" s="29" t="s">
        <v>27</v>
      </c>
      <c r="H209" s="30" t="str">
        <f t="shared" si="19"/>
        <v>X</v>
      </c>
      <c r="I209" s="29" t="s">
        <v>27</v>
      </c>
      <c r="J209" s="30" t="str">
        <f t="shared" si="19"/>
        <v>X</v>
      </c>
      <c r="L209" s="13" t="s">
        <v>430</v>
      </c>
      <c r="M209" s="26" t="s">
        <v>431</v>
      </c>
      <c r="N209" s="27">
        <v>3</v>
      </c>
      <c r="O209" s="28">
        <f t="shared" si="20"/>
        <v>1.3531799729364006E-3</v>
      </c>
      <c r="P209" s="27">
        <v>23</v>
      </c>
      <c r="Q209" s="28">
        <f t="shared" si="21"/>
        <v>2.4633707480078829E-4</v>
      </c>
      <c r="R209" s="29">
        <v>19982</v>
      </c>
      <c r="S209" s="30">
        <f t="shared" si="22"/>
        <v>6.1989648125854112E-5</v>
      </c>
      <c r="T209" s="29">
        <v>12988</v>
      </c>
      <c r="U209" s="30">
        <f t="shared" si="23"/>
        <v>1.0738979099960605E-4</v>
      </c>
    </row>
    <row r="210" spans="1:21">
      <c r="A210" s="13" t="s">
        <v>430</v>
      </c>
      <c r="B210" s="26" t="s">
        <v>431</v>
      </c>
      <c r="C210" s="27">
        <v>3</v>
      </c>
      <c r="D210" s="28">
        <f t="shared" si="18"/>
        <v>1.3404825737265416E-3</v>
      </c>
      <c r="E210" s="27">
        <v>23</v>
      </c>
      <c r="F210" s="28">
        <f t="shared" si="18"/>
        <v>2.4371893908086171E-4</v>
      </c>
      <c r="G210" s="29">
        <v>18879</v>
      </c>
      <c r="H210" s="30">
        <f t="shared" si="19"/>
        <v>5.4272100441453045E-5</v>
      </c>
      <c r="I210" s="29">
        <v>12091</v>
      </c>
      <c r="J210" s="30">
        <f t="shared" si="19"/>
        <v>9.1669018602601453E-5</v>
      </c>
      <c r="L210" s="13" t="s">
        <v>432</v>
      </c>
      <c r="M210" s="26" t="s">
        <v>433</v>
      </c>
      <c r="N210" s="27">
        <v>5</v>
      </c>
      <c r="O210" s="28">
        <f t="shared" si="20"/>
        <v>2.2552999548940008E-3</v>
      </c>
      <c r="P210" s="27">
        <v>149</v>
      </c>
      <c r="Q210" s="28">
        <f t="shared" si="21"/>
        <v>1.5958358324051067E-3</v>
      </c>
      <c r="R210" s="29">
        <v>315525</v>
      </c>
      <c r="S210" s="30">
        <f t="shared" si="22"/>
        <v>9.7884514687769588E-4</v>
      </c>
      <c r="T210" s="29">
        <v>126974</v>
      </c>
      <c r="U210" s="30">
        <f t="shared" si="23"/>
        <v>1.0498699817049568E-3</v>
      </c>
    </row>
    <row r="211" spans="1:21">
      <c r="A211" s="13" t="s">
        <v>432</v>
      </c>
      <c r="B211" s="26" t="s">
        <v>433</v>
      </c>
      <c r="C211" s="27">
        <v>4</v>
      </c>
      <c r="D211" s="28">
        <f t="shared" si="18"/>
        <v>1.7873100983020554E-3</v>
      </c>
      <c r="E211" s="27">
        <v>123</v>
      </c>
      <c r="F211" s="28">
        <f t="shared" si="18"/>
        <v>1.3033665003019995E-3</v>
      </c>
      <c r="G211" s="29">
        <v>282551</v>
      </c>
      <c r="H211" s="30">
        <f t="shared" si="19"/>
        <v>8.1225892535796381E-4</v>
      </c>
      <c r="I211" s="29">
        <v>104604</v>
      </c>
      <c r="J211" s="30">
        <f t="shared" si="19"/>
        <v>7.9306476072339119E-4</v>
      </c>
      <c r="L211" s="13" t="s">
        <v>434</v>
      </c>
      <c r="M211" s="26" t="s">
        <v>435</v>
      </c>
      <c r="N211" s="27">
        <v>3</v>
      </c>
      <c r="O211" s="28">
        <f t="shared" si="20"/>
        <v>1.3531799729364006E-3</v>
      </c>
      <c r="P211" s="27">
        <v>12</v>
      </c>
      <c r="Q211" s="28">
        <f t="shared" si="21"/>
        <v>1.2852369120041127E-4</v>
      </c>
      <c r="R211" s="29">
        <v>69481</v>
      </c>
      <c r="S211" s="30">
        <f t="shared" si="22"/>
        <v>2.1554913128978429E-4</v>
      </c>
      <c r="T211" s="29">
        <v>20639</v>
      </c>
      <c r="U211" s="30">
        <f t="shared" si="23"/>
        <v>1.7065120853409834E-4</v>
      </c>
    </row>
    <row r="212" spans="1:21">
      <c r="A212" s="13" t="s">
        <v>434</v>
      </c>
      <c r="B212" s="26" t="s">
        <v>435</v>
      </c>
      <c r="C212" s="27">
        <v>3</v>
      </c>
      <c r="D212" s="28">
        <f t="shared" si="18"/>
        <v>1.3404825737265416E-3</v>
      </c>
      <c r="E212" s="27">
        <v>12</v>
      </c>
      <c r="F212" s="28">
        <f t="shared" si="18"/>
        <v>1.2715770734653654E-4</v>
      </c>
      <c r="G212" s="29">
        <v>76590</v>
      </c>
      <c r="H212" s="30">
        <f t="shared" si="19"/>
        <v>2.2017586592567871E-4</v>
      </c>
      <c r="I212" s="29">
        <v>21358</v>
      </c>
      <c r="J212" s="30">
        <f t="shared" si="19"/>
        <v>1.6192762379574574E-4</v>
      </c>
      <c r="L212" s="13" t="s">
        <v>436</v>
      </c>
      <c r="M212" s="26" t="s">
        <v>437</v>
      </c>
      <c r="N212" s="27">
        <v>1</v>
      </c>
      <c r="O212" s="28">
        <f t="shared" si="20"/>
        <v>4.5105999097880018E-4</v>
      </c>
      <c r="P212" s="27">
        <v>20</v>
      </c>
      <c r="Q212" s="28">
        <f t="shared" si="21"/>
        <v>2.1420615200068546E-4</v>
      </c>
      <c r="R212" s="29" t="s">
        <v>27</v>
      </c>
      <c r="S212" s="30" t="str">
        <f t="shared" si="22"/>
        <v>X</v>
      </c>
      <c r="T212" s="29" t="s">
        <v>27</v>
      </c>
      <c r="U212" s="30" t="str">
        <f t="shared" si="23"/>
        <v>X</v>
      </c>
    </row>
    <row r="213" spans="1:21">
      <c r="A213" s="13" t="s">
        <v>436</v>
      </c>
      <c r="B213" s="26" t="s">
        <v>437</v>
      </c>
      <c r="C213" s="27">
        <v>2</v>
      </c>
      <c r="D213" s="28">
        <f t="shared" si="18"/>
        <v>8.9365504915102768E-4</v>
      </c>
      <c r="E213" s="27">
        <v>43</v>
      </c>
      <c r="F213" s="28">
        <f t="shared" si="18"/>
        <v>4.5564845132508929E-4</v>
      </c>
      <c r="G213" s="29" t="s">
        <v>27</v>
      </c>
      <c r="H213" s="30" t="str">
        <f t="shared" si="19"/>
        <v>X</v>
      </c>
      <c r="I213" s="29" t="s">
        <v>27</v>
      </c>
      <c r="J213" s="30" t="str">
        <f t="shared" si="19"/>
        <v>X</v>
      </c>
      <c r="L213" s="13" t="s">
        <v>438</v>
      </c>
      <c r="M213" s="26" t="s">
        <v>439</v>
      </c>
      <c r="N213" s="27">
        <v>39</v>
      </c>
      <c r="O213" s="28">
        <f t="shared" si="20"/>
        <v>1.7591339648173207E-2</v>
      </c>
      <c r="P213" s="27">
        <v>914</v>
      </c>
      <c r="Q213" s="28">
        <f t="shared" si="21"/>
        <v>9.7892211464313261E-3</v>
      </c>
      <c r="R213" s="29">
        <v>3770201</v>
      </c>
      <c r="S213" s="30">
        <f t="shared" si="22"/>
        <v>1.1696198246108663E-2</v>
      </c>
      <c r="T213" s="29">
        <v>1198432</v>
      </c>
      <c r="U213" s="30">
        <f t="shared" si="23"/>
        <v>9.9090977831259534E-3</v>
      </c>
    </row>
    <row r="214" spans="1:21">
      <c r="A214" s="13" t="s">
        <v>438</v>
      </c>
      <c r="B214" s="26" t="s">
        <v>439</v>
      </c>
      <c r="C214" s="27">
        <v>40</v>
      </c>
      <c r="D214" s="28">
        <f t="shared" si="18"/>
        <v>1.7873100983020553E-2</v>
      </c>
      <c r="E214" s="27">
        <v>991</v>
      </c>
      <c r="F214" s="28">
        <f t="shared" si="18"/>
        <v>1.0501107331701476E-2</v>
      </c>
      <c r="G214" s="29">
        <v>4532898</v>
      </c>
      <c r="H214" s="30">
        <f t="shared" si="19"/>
        <v>1.3030875340158992E-2</v>
      </c>
      <c r="I214" s="29">
        <v>1413597</v>
      </c>
      <c r="J214" s="30">
        <f t="shared" si="19"/>
        <v>1.071731450579618E-2</v>
      </c>
      <c r="L214" s="13" t="s">
        <v>440</v>
      </c>
      <c r="M214" s="26" t="s">
        <v>441</v>
      </c>
      <c r="N214" s="27">
        <v>29</v>
      </c>
      <c r="O214" s="28">
        <f t="shared" si="20"/>
        <v>1.3080739738385205E-2</v>
      </c>
      <c r="P214" s="27">
        <v>631</v>
      </c>
      <c r="Q214" s="28">
        <f t="shared" si="21"/>
        <v>6.7582040956216264E-3</v>
      </c>
      <c r="R214" s="29">
        <v>2205411</v>
      </c>
      <c r="S214" s="30">
        <f t="shared" si="22"/>
        <v>6.8417902043282977E-3</v>
      </c>
      <c r="T214" s="29">
        <v>872282</v>
      </c>
      <c r="U214" s="30">
        <f t="shared" si="23"/>
        <v>7.2123638491467792E-3</v>
      </c>
    </row>
    <row r="215" spans="1:21">
      <c r="A215" s="13" t="s">
        <v>440</v>
      </c>
      <c r="B215" s="26" t="s">
        <v>441</v>
      </c>
      <c r="C215" s="27">
        <v>27</v>
      </c>
      <c r="D215" s="28">
        <f t="shared" si="18"/>
        <v>1.2064343163538873E-2</v>
      </c>
      <c r="E215" s="27">
        <v>604</v>
      </c>
      <c r="F215" s="28">
        <f t="shared" si="18"/>
        <v>6.4002712697756722E-3</v>
      </c>
      <c r="G215" s="29">
        <v>2174141</v>
      </c>
      <c r="H215" s="30">
        <f t="shared" si="19"/>
        <v>6.2500767374268316E-3</v>
      </c>
      <c r="I215" s="29">
        <v>655670</v>
      </c>
      <c r="J215" s="30">
        <f t="shared" si="19"/>
        <v>4.9710218697516908E-3</v>
      </c>
      <c r="L215" s="13" t="s">
        <v>442</v>
      </c>
      <c r="M215" s="26" t="s">
        <v>443</v>
      </c>
      <c r="N215" s="27">
        <v>14</v>
      </c>
      <c r="O215" s="28">
        <f t="shared" si="20"/>
        <v>6.3148398737032027E-3</v>
      </c>
      <c r="P215" s="27">
        <v>898</v>
      </c>
      <c r="Q215" s="28">
        <f t="shared" si="21"/>
        <v>9.6178562248307765E-3</v>
      </c>
      <c r="R215" s="29">
        <v>1726137</v>
      </c>
      <c r="S215" s="30">
        <f t="shared" si="22"/>
        <v>5.3549507179970696E-3</v>
      </c>
      <c r="T215" s="29">
        <v>827819</v>
      </c>
      <c r="U215" s="30">
        <f t="shared" si="23"/>
        <v>6.8447266242302801E-3</v>
      </c>
    </row>
    <row r="216" spans="1:21">
      <c r="A216" s="13" t="s">
        <v>442</v>
      </c>
      <c r="B216" s="26" t="s">
        <v>443</v>
      </c>
      <c r="C216" s="27">
        <v>13</v>
      </c>
      <c r="D216" s="28">
        <f t="shared" si="18"/>
        <v>5.8087578194816799E-3</v>
      </c>
      <c r="E216" s="27">
        <v>955</v>
      </c>
      <c r="F216" s="28">
        <f t="shared" si="18"/>
        <v>1.0119634209661867E-2</v>
      </c>
      <c r="G216" s="29">
        <v>1850283</v>
      </c>
      <c r="H216" s="30">
        <f t="shared" si="19"/>
        <v>5.3190711807359001E-3</v>
      </c>
      <c r="I216" s="29">
        <v>828871</v>
      </c>
      <c r="J216" s="30">
        <f t="shared" si="19"/>
        <v>6.2841610386367439E-3</v>
      </c>
      <c r="L216" s="13" t="s">
        <v>444</v>
      </c>
      <c r="M216" s="26" t="s">
        <v>445</v>
      </c>
      <c r="N216" s="27">
        <v>2</v>
      </c>
      <c r="O216" s="28">
        <f t="shared" si="20"/>
        <v>9.0211998195760036E-4</v>
      </c>
      <c r="P216" s="27">
        <v>14</v>
      </c>
      <c r="Q216" s="28">
        <f t="shared" si="21"/>
        <v>1.4994430640047983E-4</v>
      </c>
      <c r="R216" s="29" t="s">
        <v>27</v>
      </c>
      <c r="S216" s="30" t="str">
        <f t="shared" si="22"/>
        <v>X</v>
      </c>
      <c r="T216" s="29" t="s">
        <v>27</v>
      </c>
      <c r="U216" s="30" t="str">
        <f t="shared" si="23"/>
        <v>X</v>
      </c>
    </row>
    <row r="217" spans="1:21">
      <c r="A217" s="13" t="s">
        <v>444</v>
      </c>
      <c r="B217" s="26" t="s">
        <v>445</v>
      </c>
      <c r="C217" s="27">
        <v>2</v>
      </c>
      <c r="D217" s="28">
        <f t="shared" si="18"/>
        <v>8.9365504915102768E-4</v>
      </c>
      <c r="E217" s="27">
        <v>18</v>
      </c>
      <c r="F217" s="28">
        <f t="shared" si="18"/>
        <v>1.907365610198048E-4</v>
      </c>
      <c r="G217" s="29" t="s">
        <v>27</v>
      </c>
      <c r="H217" s="30" t="str">
        <f t="shared" si="19"/>
        <v>X</v>
      </c>
      <c r="I217" s="29" t="s">
        <v>27</v>
      </c>
      <c r="J217" s="30" t="str">
        <f t="shared" si="19"/>
        <v>X</v>
      </c>
      <c r="L217" s="13" t="s">
        <v>446</v>
      </c>
      <c r="M217" s="26" t="s">
        <v>447</v>
      </c>
      <c r="N217" s="27">
        <v>12</v>
      </c>
      <c r="O217" s="28">
        <f t="shared" si="20"/>
        <v>5.4127198917456026E-3</v>
      </c>
      <c r="P217" s="27">
        <v>1080</v>
      </c>
      <c r="Q217" s="28">
        <f t="shared" si="21"/>
        <v>1.1567132208037016E-2</v>
      </c>
      <c r="R217" s="29">
        <v>4574519</v>
      </c>
      <c r="S217" s="30">
        <f t="shared" si="22"/>
        <v>1.4191413429838555E-2</v>
      </c>
      <c r="T217" s="29">
        <v>2183540</v>
      </c>
      <c r="U217" s="30">
        <f t="shared" si="23"/>
        <v>1.8054350495786863E-2</v>
      </c>
    </row>
    <row r="218" spans="1:21">
      <c r="A218" s="13" t="s">
        <v>446</v>
      </c>
      <c r="B218" s="26" t="s">
        <v>447</v>
      </c>
      <c r="C218" s="27">
        <v>13</v>
      </c>
      <c r="D218" s="28">
        <f t="shared" si="18"/>
        <v>5.8087578194816799E-3</v>
      </c>
      <c r="E218" s="27">
        <v>1098</v>
      </c>
      <c r="F218" s="28">
        <f t="shared" si="18"/>
        <v>1.1634930222208094E-2</v>
      </c>
      <c r="G218" s="29">
        <v>4502069</v>
      </c>
      <c r="H218" s="30">
        <f t="shared" si="19"/>
        <v>1.2942250170154778E-2</v>
      </c>
      <c r="I218" s="29">
        <v>2079157</v>
      </c>
      <c r="J218" s="30">
        <f t="shared" si="19"/>
        <v>1.5763318312027874E-2</v>
      </c>
      <c r="L218" s="13" t="s">
        <v>448</v>
      </c>
      <c r="M218" s="26" t="s">
        <v>449</v>
      </c>
      <c r="N218" s="27">
        <v>44</v>
      </c>
      <c r="O218" s="28">
        <f t="shared" si="20"/>
        <v>1.9846639603067207E-2</v>
      </c>
      <c r="P218" s="27">
        <v>821</v>
      </c>
      <c r="Q218" s="28">
        <f t="shared" si="21"/>
        <v>8.7931625396281375E-3</v>
      </c>
      <c r="R218" s="29">
        <v>1124572</v>
      </c>
      <c r="S218" s="30">
        <f t="shared" si="22"/>
        <v>3.4887309864972483E-3</v>
      </c>
      <c r="T218" s="29">
        <v>551627</v>
      </c>
      <c r="U218" s="30">
        <f t="shared" si="23"/>
        <v>4.5610646935432464E-3</v>
      </c>
    </row>
    <row r="219" spans="1:21">
      <c r="A219" s="13" t="s">
        <v>448</v>
      </c>
      <c r="B219" s="26" t="s">
        <v>449</v>
      </c>
      <c r="C219" s="27">
        <v>43</v>
      </c>
      <c r="D219" s="28">
        <f t="shared" si="18"/>
        <v>1.9213583556747096E-2</v>
      </c>
      <c r="E219" s="27">
        <v>790</v>
      </c>
      <c r="F219" s="28">
        <f t="shared" si="18"/>
        <v>8.3712157336469882E-3</v>
      </c>
      <c r="G219" s="29">
        <v>1363890</v>
      </c>
      <c r="H219" s="30">
        <f t="shared" si="19"/>
        <v>3.9208207569836001E-3</v>
      </c>
      <c r="I219" s="29">
        <v>634827</v>
      </c>
      <c r="J219" s="30">
        <f t="shared" si="19"/>
        <v>4.8129987653985342E-3</v>
      </c>
      <c r="L219" s="13" t="s">
        <v>450</v>
      </c>
      <c r="M219" s="26" t="s">
        <v>451</v>
      </c>
      <c r="N219" s="27">
        <v>3</v>
      </c>
      <c r="O219" s="28">
        <f t="shared" si="20"/>
        <v>1.3531799729364006E-3</v>
      </c>
      <c r="P219" s="27">
        <v>29</v>
      </c>
      <c r="Q219" s="28">
        <f t="shared" si="21"/>
        <v>3.105989204009939E-4</v>
      </c>
      <c r="R219" s="29">
        <v>32937</v>
      </c>
      <c r="S219" s="30">
        <f t="shared" si="22"/>
        <v>1.0217961366836437E-4</v>
      </c>
      <c r="T219" s="29">
        <v>13240</v>
      </c>
      <c r="U219" s="30">
        <f t="shared" si="23"/>
        <v>1.0947342414804313E-4</v>
      </c>
    </row>
    <row r="220" spans="1:21">
      <c r="A220" s="13" t="s">
        <v>450</v>
      </c>
      <c r="B220" s="26" t="s">
        <v>451</v>
      </c>
      <c r="C220" s="27">
        <v>3</v>
      </c>
      <c r="D220" s="28">
        <f t="shared" si="18"/>
        <v>1.3404825737265416E-3</v>
      </c>
      <c r="E220" s="27">
        <v>27</v>
      </c>
      <c r="F220" s="28">
        <f t="shared" si="18"/>
        <v>2.8610484152970722E-4</v>
      </c>
      <c r="G220" s="29">
        <v>37170</v>
      </c>
      <c r="H220" s="30">
        <f t="shared" si="19"/>
        <v>1.0685385737638697E-4</v>
      </c>
      <c r="I220" s="29">
        <v>11484</v>
      </c>
      <c r="J220" s="30">
        <f t="shared" si="19"/>
        <v>8.7066992774152271E-5</v>
      </c>
      <c r="L220" s="13" t="s">
        <v>452</v>
      </c>
      <c r="M220" s="26" t="s">
        <v>453</v>
      </c>
      <c r="N220" s="27">
        <v>10</v>
      </c>
      <c r="O220" s="28">
        <f t="shared" si="20"/>
        <v>4.5105999097880016E-3</v>
      </c>
      <c r="P220" s="27">
        <v>247</v>
      </c>
      <c r="Q220" s="28">
        <f t="shared" si="21"/>
        <v>2.6454459772084654E-3</v>
      </c>
      <c r="R220" s="29">
        <v>395041</v>
      </c>
      <c r="S220" s="30">
        <f t="shared" si="22"/>
        <v>1.2255256023063525E-3</v>
      </c>
      <c r="T220" s="29">
        <v>193080</v>
      </c>
      <c r="U220" s="30">
        <f t="shared" si="23"/>
        <v>1.5964598742072634E-3</v>
      </c>
    </row>
    <row r="221" spans="1:21">
      <c r="A221" s="13" t="s">
        <v>452</v>
      </c>
      <c r="B221" s="26" t="s">
        <v>453</v>
      </c>
      <c r="C221" s="27">
        <v>9</v>
      </c>
      <c r="D221" s="28">
        <f t="shared" si="18"/>
        <v>4.0214477211796247E-3</v>
      </c>
      <c r="E221" s="27">
        <v>219</v>
      </c>
      <c r="F221" s="28">
        <f t="shared" si="18"/>
        <v>2.3206281590742919E-3</v>
      </c>
      <c r="G221" s="29">
        <v>351688</v>
      </c>
      <c r="H221" s="30">
        <f t="shared" si="19"/>
        <v>1.0110093998651273E-3</v>
      </c>
      <c r="I221" s="29">
        <v>135241</v>
      </c>
      <c r="J221" s="30">
        <f t="shared" si="19"/>
        <v>1.0253419688060891E-3</v>
      </c>
      <c r="L221" s="13" t="s">
        <v>454</v>
      </c>
      <c r="M221" s="26" t="s">
        <v>455</v>
      </c>
      <c r="N221" s="27">
        <v>1</v>
      </c>
      <c r="O221" s="28">
        <f t="shared" si="20"/>
        <v>4.5105999097880018E-4</v>
      </c>
      <c r="P221" s="27">
        <v>65</v>
      </c>
      <c r="Q221" s="28">
        <f t="shared" si="21"/>
        <v>6.961699940022277E-4</v>
      </c>
      <c r="R221" s="29" t="s">
        <v>27</v>
      </c>
      <c r="S221" s="30" t="str">
        <f t="shared" si="22"/>
        <v>X</v>
      </c>
      <c r="T221" s="29" t="s">
        <v>27</v>
      </c>
      <c r="U221" s="30" t="str">
        <f t="shared" si="23"/>
        <v>X</v>
      </c>
    </row>
    <row r="222" spans="1:21">
      <c r="A222" s="13" t="s">
        <v>454</v>
      </c>
      <c r="B222" s="26" t="s">
        <v>455</v>
      </c>
      <c r="C222" s="27">
        <v>1</v>
      </c>
      <c r="D222" s="28">
        <f t="shared" si="18"/>
        <v>4.4682752457551384E-4</v>
      </c>
      <c r="E222" s="27">
        <v>57</v>
      </c>
      <c r="F222" s="28">
        <f t="shared" si="18"/>
        <v>6.0399910989604856E-4</v>
      </c>
      <c r="G222" s="29" t="s">
        <v>27</v>
      </c>
      <c r="H222" s="30" t="str">
        <f t="shared" si="19"/>
        <v>X</v>
      </c>
      <c r="I222" s="29" t="s">
        <v>27</v>
      </c>
      <c r="J222" s="30" t="str">
        <f t="shared" si="19"/>
        <v>X</v>
      </c>
      <c r="L222" s="13" t="s">
        <v>456</v>
      </c>
      <c r="M222" s="26" t="s">
        <v>457</v>
      </c>
      <c r="N222" s="27">
        <v>4</v>
      </c>
      <c r="O222" s="28">
        <f t="shared" si="20"/>
        <v>1.8042399639152007E-3</v>
      </c>
      <c r="P222" s="27">
        <v>42</v>
      </c>
      <c r="Q222" s="28">
        <f t="shared" si="21"/>
        <v>4.4983291920143946E-4</v>
      </c>
      <c r="R222" s="29">
        <v>40038</v>
      </c>
      <c r="S222" s="30">
        <f t="shared" si="22"/>
        <v>1.2420886456125248E-4</v>
      </c>
      <c r="T222" s="29">
        <v>27485</v>
      </c>
      <c r="U222" s="30">
        <f t="shared" si="23"/>
        <v>2.2725657573330555E-4</v>
      </c>
    </row>
    <row r="223" spans="1:21">
      <c r="A223" s="13" t="s">
        <v>456</v>
      </c>
      <c r="B223" s="26" t="s">
        <v>457</v>
      </c>
      <c r="C223" s="27">
        <v>5</v>
      </c>
      <c r="D223" s="28">
        <f t="shared" si="18"/>
        <v>2.2341376228775692E-3</v>
      </c>
      <c r="E223" s="27">
        <v>58</v>
      </c>
      <c r="F223" s="28">
        <f t="shared" si="18"/>
        <v>6.1459558550825994E-4</v>
      </c>
      <c r="G223" s="29">
        <v>51301</v>
      </c>
      <c r="H223" s="30">
        <f t="shared" si="19"/>
        <v>1.4747672147608361E-4</v>
      </c>
      <c r="I223" s="29">
        <v>37363</v>
      </c>
      <c r="J223" s="30">
        <f t="shared" si="19"/>
        <v>2.8327099016202119E-4</v>
      </c>
      <c r="L223" s="13" t="s">
        <v>458</v>
      </c>
      <c r="M223" s="26" t="s">
        <v>459</v>
      </c>
      <c r="N223" s="27">
        <v>4</v>
      </c>
      <c r="O223" s="28">
        <f t="shared" si="20"/>
        <v>1.8042399639152007E-3</v>
      </c>
      <c r="P223" s="27">
        <v>246</v>
      </c>
      <c r="Q223" s="28">
        <f t="shared" si="21"/>
        <v>2.6347356696084312E-3</v>
      </c>
      <c r="R223" s="29">
        <v>428650</v>
      </c>
      <c r="S223" s="30">
        <f t="shared" si="22"/>
        <v>1.3297899444073349E-3</v>
      </c>
      <c r="T223" s="29">
        <v>195610</v>
      </c>
      <c r="U223" s="30">
        <f t="shared" si="23"/>
        <v>1.6173788895467308E-3</v>
      </c>
    </row>
    <row r="224" spans="1:21">
      <c r="A224" s="13" t="s">
        <v>458</v>
      </c>
      <c r="B224" s="26" t="s">
        <v>459</v>
      </c>
      <c r="C224" s="27">
        <v>4</v>
      </c>
      <c r="D224" s="28">
        <f t="shared" si="18"/>
        <v>1.7873100983020554E-3</v>
      </c>
      <c r="E224" s="27">
        <v>232</v>
      </c>
      <c r="F224" s="28">
        <f t="shared" si="18"/>
        <v>2.4583823420330398E-3</v>
      </c>
      <c r="G224" s="29">
        <v>426659</v>
      </c>
      <c r="H224" s="30">
        <f t="shared" si="19"/>
        <v>1.2265310716801691E-3</v>
      </c>
      <c r="I224" s="29">
        <v>150593</v>
      </c>
      <c r="J224" s="30">
        <f t="shared" si="19"/>
        <v>1.141734556150985E-3</v>
      </c>
      <c r="L224" s="13" t="s">
        <v>460</v>
      </c>
      <c r="M224" s="26" t="s">
        <v>461</v>
      </c>
      <c r="N224" s="27">
        <v>5</v>
      </c>
      <c r="O224" s="28">
        <f t="shared" si="20"/>
        <v>2.2552999548940008E-3</v>
      </c>
      <c r="P224" s="27">
        <v>631</v>
      </c>
      <c r="Q224" s="28">
        <f t="shared" si="21"/>
        <v>6.7582040956216264E-3</v>
      </c>
      <c r="R224" s="29">
        <v>466084</v>
      </c>
      <c r="S224" s="30">
        <f t="shared" si="22"/>
        <v>1.4459204862921923E-3</v>
      </c>
      <c r="T224" s="29">
        <v>242875</v>
      </c>
      <c r="U224" s="30">
        <f t="shared" si="23"/>
        <v>2.0081841306613273E-3</v>
      </c>
    </row>
    <row r="225" spans="1:21">
      <c r="A225" s="13" t="s">
        <v>460</v>
      </c>
      <c r="B225" s="26" t="s">
        <v>461</v>
      </c>
      <c r="C225" s="27">
        <v>6</v>
      </c>
      <c r="D225" s="28">
        <f t="shared" si="18"/>
        <v>2.6809651474530832E-3</v>
      </c>
      <c r="E225" s="27">
        <v>446</v>
      </c>
      <c r="F225" s="28">
        <f t="shared" si="18"/>
        <v>4.7260281230462747E-3</v>
      </c>
      <c r="G225" s="29">
        <v>634827</v>
      </c>
      <c r="H225" s="30">
        <f t="shared" si="19"/>
        <v>1.8249586687296101E-3</v>
      </c>
      <c r="I225" s="29">
        <v>327891</v>
      </c>
      <c r="J225" s="30">
        <f t="shared" si="19"/>
        <v>2.4859355039802823E-3</v>
      </c>
      <c r="L225" s="13" t="s">
        <v>462</v>
      </c>
      <c r="M225" s="26" t="s">
        <v>463</v>
      </c>
      <c r="N225" s="27">
        <v>1</v>
      </c>
      <c r="O225" s="28">
        <f t="shared" si="20"/>
        <v>4.5105999097880018E-4</v>
      </c>
      <c r="P225" s="27">
        <v>46</v>
      </c>
      <c r="Q225" s="28">
        <f t="shared" si="21"/>
        <v>4.9267414960157659E-4</v>
      </c>
      <c r="R225" s="29" t="s">
        <v>27</v>
      </c>
      <c r="S225" s="30" t="str">
        <f t="shared" si="22"/>
        <v>X</v>
      </c>
      <c r="T225" s="29" t="s">
        <v>27</v>
      </c>
      <c r="U225" s="30" t="str">
        <f t="shared" si="23"/>
        <v>X</v>
      </c>
    </row>
    <row r="226" spans="1:21">
      <c r="A226" s="13" t="s">
        <v>462</v>
      </c>
      <c r="B226" s="26" t="s">
        <v>463</v>
      </c>
      <c r="C226" s="27">
        <v>1</v>
      </c>
      <c r="D226" s="28">
        <f t="shared" si="18"/>
        <v>4.4682752457551384E-4</v>
      </c>
      <c r="E226" s="27">
        <v>46</v>
      </c>
      <c r="F226" s="28">
        <f t="shared" si="18"/>
        <v>4.8743787816172342E-4</v>
      </c>
      <c r="G226" s="29" t="s">
        <v>27</v>
      </c>
      <c r="H226" s="30" t="str">
        <f t="shared" si="19"/>
        <v>X</v>
      </c>
      <c r="I226" s="29" t="s">
        <v>27</v>
      </c>
      <c r="J226" s="30" t="str">
        <f t="shared" si="19"/>
        <v>X</v>
      </c>
      <c r="L226" s="13" t="s">
        <v>464</v>
      </c>
      <c r="M226" s="26" t="s">
        <v>465</v>
      </c>
      <c r="N226" s="27">
        <v>8</v>
      </c>
      <c r="O226" s="28">
        <f t="shared" si="20"/>
        <v>3.6084799278304014E-3</v>
      </c>
      <c r="P226" s="27">
        <v>276</v>
      </c>
      <c r="Q226" s="28">
        <f t="shared" si="21"/>
        <v>2.9560448976094595E-3</v>
      </c>
      <c r="R226" s="29">
        <v>630598</v>
      </c>
      <c r="S226" s="30">
        <f t="shared" si="22"/>
        <v>1.9562880657024999E-3</v>
      </c>
      <c r="T226" s="29">
        <v>391198</v>
      </c>
      <c r="U226" s="30">
        <f t="shared" si="23"/>
        <v>3.2345758746122489E-3</v>
      </c>
    </row>
    <row r="227" spans="1:21">
      <c r="A227" s="13" t="s">
        <v>464</v>
      </c>
      <c r="B227" s="26" t="s">
        <v>465</v>
      </c>
      <c r="C227" s="27">
        <v>8</v>
      </c>
      <c r="D227" s="28">
        <f t="shared" si="18"/>
        <v>3.5746201966041107E-3</v>
      </c>
      <c r="E227" s="27">
        <v>256</v>
      </c>
      <c r="F227" s="28">
        <f t="shared" si="18"/>
        <v>2.7126977567261128E-3</v>
      </c>
      <c r="G227" s="29">
        <v>570430</v>
      </c>
      <c r="H227" s="30">
        <f t="shared" si="19"/>
        <v>1.6398344326933661E-3</v>
      </c>
      <c r="I227" s="29">
        <v>289966</v>
      </c>
      <c r="J227" s="30">
        <f t="shared" si="19"/>
        <v>2.1984036595915917E-3</v>
      </c>
      <c r="L227" s="13" t="s">
        <v>466</v>
      </c>
      <c r="M227" s="26" t="s">
        <v>467</v>
      </c>
      <c r="N227" s="27">
        <v>8</v>
      </c>
      <c r="O227" s="28">
        <f t="shared" si="20"/>
        <v>3.6084799278304014E-3</v>
      </c>
      <c r="P227" s="27">
        <v>224</v>
      </c>
      <c r="Q227" s="28">
        <f t="shared" si="21"/>
        <v>2.3991089024076773E-3</v>
      </c>
      <c r="R227" s="29">
        <v>437634</v>
      </c>
      <c r="S227" s="30">
        <f t="shared" si="22"/>
        <v>1.3576607780957882E-3</v>
      </c>
      <c r="T227" s="29">
        <v>307927</v>
      </c>
      <c r="U227" s="30">
        <f t="shared" si="23"/>
        <v>2.5460591448364408E-3</v>
      </c>
    </row>
    <row r="228" spans="1:21">
      <c r="A228" s="13" t="s">
        <v>466</v>
      </c>
      <c r="B228" s="26" t="s">
        <v>467</v>
      </c>
      <c r="C228" s="27">
        <v>8</v>
      </c>
      <c r="D228" s="28">
        <f t="shared" si="18"/>
        <v>3.5746201966041107E-3</v>
      </c>
      <c r="E228" s="27">
        <v>207</v>
      </c>
      <c r="F228" s="28">
        <f t="shared" si="18"/>
        <v>2.1934704517277553E-3</v>
      </c>
      <c r="G228" s="29">
        <v>259343</v>
      </c>
      <c r="H228" s="30">
        <f t="shared" si="19"/>
        <v>7.4554210205984199E-4</v>
      </c>
      <c r="I228" s="29">
        <v>140931</v>
      </c>
      <c r="J228" s="30">
        <f t="shared" si="19"/>
        <v>1.068481222453331E-3</v>
      </c>
      <c r="L228" s="13" t="s">
        <v>468</v>
      </c>
      <c r="M228" s="26" t="s">
        <v>469</v>
      </c>
      <c r="N228" s="27">
        <v>5</v>
      </c>
      <c r="O228" s="28">
        <f t="shared" si="20"/>
        <v>2.2552999548940008E-3</v>
      </c>
      <c r="P228" s="27">
        <v>164</v>
      </c>
      <c r="Q228" s="28">
        <f t="shared" si="21"/>
        <v>1.7564904464056207E-3</v>
      </c>
      <c r="R228" s="29">
        <v>514328</v>
      </c>
      <c r="S228" s="30">
        <f t="shared" si="22"/>
        <v>1.5955866150172303E-3</v>
      </c>
      <c r="T228" s="29">
        <v>155771</v>
      </c>
      <c r="U228" s="30">
        <f t="shared" si="23"/>
        <v>1.2879746792269506E-3</v>
      </c>
    </row>
    <row r="229" spans="1:21">
      <c r="A229" s="13" t="s">
        <v>468</v>
      </c>
      <c r="B229" s="26" t="s">
        <v>469</v>
      </c>
      <c r="C229" s="27">
        <v>5</v>
      </c>
      <c r="D229" s="28">
        <f t="shared" si="18"/>
        <v>2.2341376228775692E-3</v>
      </c>
      <c r="E229" s="27">
        <v>169</v>
      </c>
      <c r="F229" s="28">
        <f t="shared" si="18"/>
        <v>1.790804378463723E-3</v>
      </c>
      <c r="G229" s="29">
        <v>524012</v>
      </c>
      <c r="H229" s="30">
        <f t="shared" si="19"/>
        <v>1.5063950366294133E-3</v>
      </c>
      <c r="I229" s="29">
        <v>117309</v>
      </c>
      <c r="J229" s="30">
        <f t="shared" si="19"/>
        <v>8.8938887629249643E-4</v>
      </c>
      <c r="L229" s="13" t="s">
        <v>470</v>
      </c>
      <c r="M229" s="26" t="s">
        <v>471</v>
      </c>
      <c r="N229" s="27">
        <v>1</v>
      </c>
      <c r="O229" s="28">
        <f t="shared" si="20"/>
        <v>4.5105999097880018E-4</v>
      </c>
      <c r="P229" s="27">
        <v>73</v>
      </c>
      <c r="Q229" s="28">
        <f t="shared" si="21"/>
        <v>7.8185245480250196E-4</v>
      </c>
      <c r="R229" s="29" t="s">
        <v>27</v>
      </c>
      <c r="S229" s="30" t="str">
        <f t="shared" si="22"/>
        <v>X</v>
      </c>
      <c r="T229" s="29" t="s">
        <v>27</v>
      </c>
      <c r="U229" s="30" t="str">
        <f t="shared" si="23"/>
        <v>X</v>
      </c>
    </row>
    <row r="230" spans="1:21">
      <c r="A230" s="13" t="s">
        <v>470</v>
      </c>
      <c r="B230" s="26" t="s">
        <v>471</v>
      </c>
      <c r="C230" s="27">
        <v>1</v>
      </c>
      <c r="D230" s="28">
        <f t="shared" si="18"/>
        <v>4.4682752457551384E-4</v>
      </c>
      <c r="E230" s="27">
        <v>71</v>
      </c>
      <c r="F230" s="28">
        <f t="shared" si="18"/>
        <v>7.5234976846700783E-4</v>
      </c>
      <c r="G230" s="29" t="s">
        <v>27</v>
      </c>
      <c r="H230" s="30" t="str">
        <f t="shared" si="19"/>
        <v>X</v>
      </c>
      <c r="I230" s="29" t="s">
        <v>27</v>
      </c>
      <c r="J230" s="30" t="str">
        <f t="shared" si="19"/>
        <v>X</v>
      </c>
      <c r="L230" s="13" t="s">
        <v>472</v>
      </c>
      <c r="M230" s="26" t="s">
        <v>473</v>
      </c>
      <c r="N230" s="27">
        <v>2</v>
      </c>
      <c r="O230" s="28">
        <f t="shared" si="20"/>
        <v>9.0211998195760036E-4</v>
      </c>
      <c r="P230" s="27">
        <v>9</v>
      </c>
      <c r="Q230" s="28">
        <f t="shared" si="21"/>
        <v>9.6392768400308451E-5</v>
      </c>
      <c r="R230" s="29" t="s">
        <v>27</v>
      </c>
      <c r="S230" s="30" t="str">
        <f t="shared" si="22"/>
        <v>X</v>
      </c>
      <c r="T230" s="29" t="s">
        <v>27</v>
      </c>
      <c r="U230" s="30" t="str">
        <f t="shared" si="23"/>
        <v>X</v>
      </c>
    </row>
    <row r="231" spans="1:21">
      <c r="A231" s="13" t="s">
        <v>472</v>
      </c>
      <c r="B231" s="26" t="s">
        <v>473</v>
      </c>
      <c r="C231" s="27">
        <v>4</v>
      </c>
      <c r="D231" s="28">
        <f t="shared" si="18"/>
        <v>1.7873100983020554E-3</v>
      </c>
      <c r="E231" s="27">
        <v>106</v>
      </c>
      <c r="F231" s="28">
        <f t="shared" si="18"/>
        <v>1.1232264148944061E-3</v>
      </c>
      <c r="G231" s="29">
        <v>434153</v>
      </c>
      <c r="H231" s="30">
        <f t="shared" si="19"/>
        <v>1.248074327186724E-3</v>
      </c>
      <c r="I231" s="29">
        <v>185894</v>
      </c>
      <c r="J231" s="30">
        <f t="shared" si="19"/>
        <v>1.4093723053603502E-3</v>
      </c>
      <c r="L231" s="13" t="s">
        <v>474</v>
      </c>
      <c r="M231" s="26" t="s">
        <v>475</v>
      </c>
      <c r="N231" s="27">
        <v>1</v>
      </c>
      <c r="O231" s="28">
        <f t="shared" si="20"/>
        <v>4.5105999097880018E-4</v>
      </c>
      <c r="P231" s="27">
        <v>2</v>
      </c>
      <c r="Q231" s="28">
        <f t="shared" si="21"/>
        <v>2.1420615200068546E-5</v>
      </c>
      <c r="R231" s="29" t="s">
        <v>27</v>
      </c>
      <c r="S231" s="30" t="str">
        <f t="shared" si="22"/>
        <v>X</v>
      </c>
      <c r="T231" s="29" t="s">
        <v>27</v>
      </c>
      <c r="U231" s="30" t="str">
        <f t="shared" si="23"/>
        <v>X</v>
      </c>
    </row>
    <row r="232" spans="1:21">
      <c r="A232" s="13" t="s">
        <v>474</v>
      </c>
      <c r="B232" s="26" t="s">
        <v>475</v>
      </c>
      <c r="C232" s="27">
        <v>1</v>
      </c>
      <c r="D232" s="28">
        <f t="shared" si="18"/>
        <v>4.4682752457551384E-4</v>
      </c>
      <c r="E232" s="27">
        <v>2</v>
      </c>
      <c r="F232" s="28">
        <f t="shared" si="18"/>
        <v>2.1192951224422756E-5</v>
      </c>
      <c r="G232" s="29" t="s">
        <v>27</v>
      </c>
      <c r="H232" s="30" t="str">
        <f t="shared" si="19"/>
        <v>X</v>
      </c>
      <c r="I232" s="29" t="s">
        <v>27</v>
      </c>
      <c r="J232" s="30" t="str">
        <f t="shared" si="19"/>
        <v>X</v>
      </c>
      <c r="L232" s="13" t="s">
        <v>476</v>
      </c>
      <c r="M232" s="26" t="s">
        <v>477</v>
      </c>
      <c r="N232" s="27">
        <v>2</v>
      </c>
      <c r="O232" s="28">
        <f t="shared" si="20"/>
        <v>9.0211998195760036E-4</v>
      </c>
      <c r="P232" s="27">
        <v>29</v>
      </c>
      <c r="Q232" s="28">
        <f t="shared" si="21"/>
        <v>3.105989204009939E-4</v>
      </c>
      <c r="R232" s="29" t="s">
        <v>27</v>
      </c>
      <c r="S232" s="30" t="str">
        <f t="shared" si="22"/>
        <v>X</v>
      </c>
      <c r="T232" s="29" t="s">
        <v>27</v>
      </c>
      <c r="U232" s="30" t="str">
        <f t="shared" si="23"/>
        <v>X</v>
      </c>
    </row>
    <row r="233" spans="1:21">
      <c r="A233" s="13" t="s">
        <v>476</v>
      </c>
      <c r="B233" s="26" t="s">
        <v>477</v>
      </c>
      <c r="C233" s="27">
        <v>3</v>
      </c>
      <c r="D233" s="28">
        <f t="shared" si="18"/>
        <v>1.3404825737265416E-3</v>
      </c>
      <c r="E233" s="27">
        <v>73</v>
      </c>
      <c r="F233" s="28">
        <f t="shared" si="18"/>
        <v>7.7354271969143058E-4</v>
      </c>
      <c r="G233" s="29">
        <v>133271</v>
      </c>
      <c r="H233" s="30">
        <f t="shared" si="19"/>
        <v>3.8311865553964134E-4</v>
      </c>
      <c r="I233" s="29">
        <v>53384</v>
      </c>
      <c r="J233" s="30">
        <f t="shared" si="19"/>
        <v>4.0473566198670713E-4</v>
      </c>
      <c r="L233" s="13" t="s">
        <v>478</v>
      </c>
      <c r="M233" s="26" t="s">
        <v>479</v>
      </c>
      <c r="N233" s="27">
        <v>4</v>
      </c>
      <c r="O233" s="28">
        <f t="shared" si="20"/>
        <v>1.8042399639152007E-3</v>
      </c>
      <c r="P233" s="27">
        <v>292</v>
      </c>
      <c r="Q233" s="28">
        <f t="shared" si="21"/>
        <v>3.1274098192100078E-3</v>
      </c>
      <c r="R233" s="29">
        <v>1343049</v>
      </c>
      <c r="S233" s="30">
        <f t="shared" si="22"/>
        <v>4.1665066022310198E-3</v>
      </c>
      <c r="T233" s="29">
        <v>155467</v>
      </c>
      <c r="U233" s="30">
        <f t="shared" si="23"/>
        <v>1.2854610900320106E-3</v>
      </c>
    </row>
    <row r="234" spans="1:21">
      <c r="A234" s="13" t="s">
        <v>478</v>
      </c>
      <c r="B234" s="26" t="s">
        <v>479</v>
      </c>
      <c r="C234" s="27">
        <v>3</v>
      </c>
      <c r="D234" s="28">
        <f t="shared" si="18"/>
        <v>1.3404825737265416E-3</v>
      </c>
      <c r="E234" s="27">
        <v>214</v>
      </c>
      <c r="F234" s="28">
        <f t="shared" si="18"/>
        <v>2.267645781013235E-3</v>
      </c>
      <c r="G234" s="29">
        <v>339117</v>
      </c>
      <c r="H234" s="30">
        <f t="shared" si="19"/>
        <v>9.748711205786446E-4</v>
      </c>
      <c r="I234" s="29">
        <v>168685</v>
      </c>
      <c r="J234" s="30">
        <f t="shared" si="19"/>
        <v>1.2789007032486829E-3</v>
      </c>
      <c r="L234" s="13" t="s">
        <v>480</v>
      </c>
      <c r="M234" s="26" t="s">
        <v>481</v>
      </c>
      <c r="N234" s="27">
        <v>2</v>
      </c>
      <c r="O234" s="28">
        <f t="shared" si="20"/>
        <v>9.0211998195760036E-4</v>
      </c>
      <c r="P234" s="27">
        <v>32</v>
      </c>
      <c r="Q234" s="28">
        <f t="shared" si="21"/>
        <v>3.4272984320109673E-4</v>
      </c>
      <c r="R234" s="29" t="s">
        <v>27</v>
      </c>
      <c r="S234" s="30" t="str">
        <f t="shared" si="22"/>
        <v>X</v>
      </c>
      <c r="T234" s="29" t="s">
        <v>27</v>
      </c>
      <c r="U234" s="30" t="str">
        <f t="shared" si="23"/>
        <v>X</v>
      </c>
    </row>
    <row r="235" spans="1:21">
      <c r="A235" s="13" t="s">
        <v>480</v>
      </c>
      <c r="B235" s="26" t="s">
        <v>481</v>
      </c>
      <c r="C235" s="27">
        <v>2</v>
      </c>
      <c r="D235" s="28">
        <f t="shared" si="18"/>
        <v>8.9365504915102768E-4</v>
      </c>
      <c r="E235" s="27">
        <v>32</v>
      </c>
      <c r="F235" s="28">
        <f t="shared" si="18"/>
        <v>3.390872195907641E-4</v>
      </c>
      <c r="G235" s="29" t="s">
        <v>27</v>
      </c>
      <c r="H235" s="30" t="str">
        <f t="shared" si="19"/>
        <v>X</v>
      </c>
      <c r="I235" s="29" t="s">
        <v>27</v>
      </c>
      <c r="J235" s="30" t="str">
        <f t="shared" si="19"/>
        <v>X</v>
      </c>
      <c r="L235" s="13" t="s">
        <v>482</v>
      </c>
      <c r="M235" s="26" t="s">
        <v>483</v>
      </c>
      <c r="N235" s="27">
        <v>1</v>
      </c>
      <c r="O235" s="28">
        <f t="shared" si="20"/>
        <v>4.5105999097880018E-4</v>
      </c>
      <c r="P235" s="27">
        <v>8</v>
      </c>
      <c r="Q235" s="28">
        <f t="shared" si="21"/>
        <v>8.5682460800274183E-5</v>
      </c>
      <c r="R235" s="29" t="s">
        <v>27</v>
      </c>
      <c r="S235" s="30" t="str">
        <f t="shared" si="22"/>
        <v>X</v>
      </c>
      <c r="T235" s="29" t="s">
        <v>27</v>
      </c>
      <c r="U235" s="30" t="str">
        <f t="shared" si="23"/>
        <v>X</v>
      </c>
    </row>
    <row r="236" spans="1:21">
      <c r="A236" s="13" t="s">
        <v>482</v>
      </c>
      <c r="B236" s="26" t="s">
        <v>483</v>
      </c>
      <c r="C236" s="27">
        <v>1</v>
      </c>
      <c r="D236" s="28">
        <f t="shared" si="18"/>
        <v>4.4682752457551384E-4</v>
      </c>
      <c r="E236" s="27">
        <v>8</v>
      </c>
      <c r="F236" s="28">
        <f t="shared" si="18"/>
        <v>8.4771804897691025E-5</v>
      </c>
      <c r="G236" s="29" t="s">
        <v>27</v>
      </c>
      <c r="H236" s="30" t="str">
        <f t="shared" si="19"/>
        <v>X</v>
      </c>
      <c r="I236" s="29" t="s">
        <v>27</v>
      </c>
      <c r="J236" s="30" t="str">
        <f t="shared" si="19"/>
        <v>X</v>
      </c>
      <c r="L236" s="13" t="s">
        <v>484</v>
      </c>
      <c r="M236" s="26" t="s">
        <v>485</v>
      </c>
      <c r="N236" s="27">
        <v>2</v>
      </c>
      <c r="O236" s="28">
        <f t="shared" si="20"/>
        <v>9.0211998195760036E-4</v>
      </c>
      <c r="P236" s="27">
        <v>34</v>
      </c>
      <c r="Q236" s="28">
        <f t="shared" si="21"/>
        <v>3.6415045840116527E-4</v>
      </c>
      <c r="R236" s="29" t="s">
        <v>27</v>
      </c>
      <c r="S236" s="30" t="str">
        <f t="shared" si="22"/>
        <v>X</v>
      </c>
      <c r="T236" s="29" t="s">
        <v>27</v>
      </c>
      <c r="U236" s="30" t="str">
        <f t="shared" si="23"/>
        <v>X</v>
      </c>
    </row>
    <row r="237" spans="1:21">
      <c r="A237" s="13" t="s">
        <v>484</v>
      </c>
      <c r="B237" s="26" t="s">
        <v>485</v>
      </c>
      <c r="C237" s="27">
        <v>3</v>
      </c>
      <c r="D237" s="28">
        <f t="shared" si="18"/>
        <v>1.3404825737265416E-3</v>
      </c>
      <c r="E237" s="27">
        <v>34</v>
      </c>
      <c r="F237" s="28">
        <f t="shared" si="18"/>
        <v>3.6028017081518685E-4</v>
      </c>
      <c r="G237" s="29">
        <v>54812</v>
      </c>
      <c r="H237" s="30">
        <f t="shared" si="19"/>
        <v>1.5756991203966971E-4</v>
      </c>
      <c r="I237" s="29">
        <v>33416</v>
      </c>
      <c r="J237" s="30">
        <f t="shared" si="19"/>
        <v>2.5334644989037549E-4</v>
      </c>
      <c r="L237" s="13" t="s">
        <v>486</v>
      </c>
      <c r="M237" s="26" t="s">
        <v>487</v>
      </c>
      <c r="N237" s="27">
        <v>4</v>
      </c>
      <c r="O237" s="28">
        <f t="shared" si="20"/>
        <v>1.8042399639152007E-3</v>
      </c>
      <c r="P237" s="27">
        <v>78</v>
      </c>
      <c r="Q237" s="28">
        <f t="shared" si="21"/>
        <v>8.3540399280267327E-4</v>
      </c>
      <c r="R237" s="29">
        <v>104684</v>
      </c>
      <c r="S237" s="30">
        <f t="shared" si="22"/>
        <v>3.2475849886932798E-4</v>
      </c>
      <c r="T237" s="29">
        <v>57026</v>
      </c>
      <c r="U237" s="30">
        <f t="shared" si="23"/>
        <v>4.7151295207449454E-4</v>
      </c>
    </row>
    <row r="238" spans="1:21">
      <c r="A238" s="13" t="s">
        <v>486</v>
      </c>
      <c r="B238" s="26" t="s">
        <v>487</v>
      </c>
      <c r="C238" s="27">
        <v>5</v>
      </c>
      <c r="D238" s="28">
        <f t="shared" si="18"/>
        <v>2.2341376228775692E-3</v>
      </c>
      <c r="E238" s="27">
        <v>95</v>
      </c>
      <c r="F238" s="28">
        <f t="shared" si="18"/>
        <v>1.006665183160081E-3</v>
      </c>
      <c r="G238" s="29">
        <v>119274</v>
      </c>
      <c r="H238" s="30">
        <f t="shared" si="19"/>
        <v>3.4288100577646433E-4</v>
      </c>
      <c r="I238" s="29">
        <v>65360</v>
      </c>
      <c r="J238" s="30">
        <f t="shared" si="19"/>
        <v>4.9553279760698298E-4</v>
      </c>
      <c r="L238" s="13" t="s">
        <v>488</v>
      </c>
      <c r="M238" s="26" t="s">
        <v>489</v>
      </c>
      <c r="N238" s="27">
        <v>17</v>
      </c>
      <c r="O238" s="28">
        <f t="shared" si="20"/>
        <v>7.6680198466396029E-3</v>
      </c>
      <c r="P238" s="27">
        <v>178</v>
      </c>
      <c r="Q238" s="28">
        <f t="shared" si="21"/>
        <v>1.9064347528061007E-3</v>
      </c>
      <c r="R238" s="29">
        <v>214343</v>
      </c>
      <c r="S238" s="30">
        <f t="shared" si="22"/>
        <v>6.6495081314382688E-4</v>
      </c>
      <c r="T238" s="29">
        <v>108694</v>
      </c>
      <c r="U238" s="30">
        <f t="shared" si="23"/>
        <v>8.9872389458817213E-4</v>
      </c>
    </row>
    <row r="239" spans="1:21">
      <c r="A239" s="13" t="s">
        <v>488</v>
      </c>
      <c r="B239" s="26" t="s">
        <v>489</v>
      </c>
      <c r="C239" s="27">
        <v>14</v>
      </c>
      <c r="D239" s="28">
        <f t="shared" si="18"/>
        <v>6.2555853440571943E-3</v>
      </c>
      <c r="E239" s="27">
        <v>121</v>
      </c>
      <c r="F239" s="28">
        <f t="shared" si="18"/>
        <v>1.2821735490775768E-3</v>
      </c>
      <c r="G239" s="29">
        <v>174133</v>
      </c>
      <c r="H239" s="30">
        <f t="shared" si="19"/>
        <v>5.0058603030730139E-4</v>
      </c>
      <c r="I239" s="29">
        <v>68437</v>
      </c>
      <c r="J239" s="30">
        <f t="shared" si="19"/>
        <v>5.1886135357755647E-4</v>
      </c>
      <c r="L239" s="13" t="s">
        <v>490</v>
      </c>
      <c r="M239" s="26" t="s">
        <v>491</v>
      </c>
      <c r="N239" s="27">
        <v>11</v>
      </c>
      <c r="O239" s="28">
        <f t="shared" si="20"/>
        <v>4.9616599007668016E-3</v>
      </c>
      <c r="P239" s="27">
        <v>483</v>
      </c>
      <c r="Q239" s="28">
        <f t="shared" si="21"/>
        <v>5.173078570816554E-3</v>
      </c>
      <c r="R239" s="29">
        <v>1261441</v>
      </c>
      <c r="S239" s="30">
        <f t="shared" si="22"/>
        <v>3.9133361886460587E-3</v>
      </c>
      <c r="T239" s="29">
        <v>284708</v>
      </c>
      <c r="U239" s="30">
        <f t="shared" si="23"/>
        <v>2.3540755016873915E-3</v>
      </c>
    </row>
    <row r="240" spans="1:21">
      <c r="A240" s="13" t="s">
        <v>490</v>
      </c>
      <c r="B240" s="26" t="s">
        <v>491</v>
      </c>
      <c r="C240" s="27">
        <v>11</v>
      </c>
      <c r="D240" s="28">
        <f t="shared" si="18"/>
        <v>4.9151027703306528E-3</v>
      </c>
      <c r="E240" s="27">
        <v>486</v>
      </c>
      <c r="F240" s="28">
        <f t="shared" si="18"/>
        <v>5.1498871475347298E-3</v>
      </c>
      <c r="G240" s="29">
        <v>1245982</v>
      </c>
      <c r="H240" s="30">
        <f t="shared" si="19"/>
        <v>3.5818666376525527E-3</v>
      </c>
      <c r="I240" s="29">
        <v>280259</v>
      </c>
      <c r="J240" s="30">
        <f t="shared" si="19"/>
        <v>2.1248091542921577E-3</v>
      </c>
      <c r="L240" s="13" t="s">
        <v>492</v>
      </c>
      <c r="M240" s="26" t="s">
        <v>493</v>
      </c>
      <c r="N240" s="27">
        <v>2</v>
      </c>
      <c r="O240" s="28">
        <f t="shared" si="20"/>
        <v>9.0211998195760036E-4</v>
      </c>
      <c r="P240" s="27">
        <v>184</v>
      </c>
      <c r="Q240" s="28">
        <f t="shared" si="21"/>
        <v>1.9706965984063064E-3</v>
      </c>
      <c r="R240" s="29" t="s">
        <v>27</v>
      </c>
      <c r="S240" s="30" t="str">
        <f t="shared" si="22"/>
        <v>X</v>
      </c>
      <c r="T240" s="29" t="s">
        <v>27</v>
      </c>
      <c r="U240" s="30" t="str">
        <f t="shared" si="23"/>
        <v>X</v>
      </c>
    </row>
    <row r="241" spans="1:21">
      <c r="A241" s="13" t="s">
        <v>492</v>
      </c>
      <c r="B241" s="26" t="s">
        <v>493</v>
      </c>
      <c r="C241" s="27">
        <v>1</v>
      </c>
      <c r="D241" s="28">
        <f t="shared" si="18"/>
        <v>4.4682752457551384E-4</v>
      </c>
      <c r="E241" s="27">
        <v>6</v>
      </c>
      <c r="F241" s="28">
        <f t="shared" si="18"/>
        <v>6.3578853673268272E-5</v>
      </c>
      <c r="G241" s="29" t="s">
        <v>27</v>
      </c>
      <c r="H241" s="30" t="str">
        <f t="shared" si="19"/>
        <v>X</v>
      </c>
      <c r="I241" s="29" t="s">
        <v>27</v>
      </c>
      <c r="J241" s="30" t="str">
        <f t="shared" si="19"/>
        <v>X</v>
      </c>
      <c r="L241" s="13" t="s">
        <v>494</v>
      </c>
      <c r="M241" s="26" t="s">
        <v>495</v>
      </c>
      <c r="N241" s="27">
        <v>7</v>
      </c>
      <c r="O241" s="28">
        <f t="shared" si="20"/>
        <v>3.1574199368516014E-3</v>
      </c>
      <c r="P241" s="27">
        <v>73</v>
      </c>
      <c r="Q241" s="28">
        <f t="shared" si="21"/>
        <v>7.8185245480250196E-4</v>
      </c>
      <c r="R241" s="29">
        <v>87569</v>
      </c>
      <c r="S241" s="30">
        <f t="shared" si="22"/>
        <v>2.7166307160108693E-4</v>
      </c>
      <c r="T241" s="29">
        <v>46711</v>
      </c>
      <c r="U241" s="30">
        <f t="shared" si="23"/>
        <v>3.8622455554223885E-4</v>
      </c>
    </row>
    <row r="242" spans="1:21">
      <c r="A242" s="13" t="s">
        <v>494</v>
      </c>
      <c r="B242" s="26" t="s">
        <v>495</v>
      </c>
      <c r="C242" s="27">
        <v>6</v>
      </c>
      <c r="D242" s="28">
        <f t="shared" si="18"/>
        <v>2.6809651474530832E-3</v>
      </c>
      <c r="E242" s="27">
        <v>70</v>
      </c>
      <c r="F242" s="28">
        <f t="shared" si="18"/>
        <v>7.4175329285479645E-4</v>
      </c>
      <c r="G242" s="29">
        <v>69614</v>
      </c>
      <c r="H242" s="30">
        <f t="shared" si="19"/>
        <v>2.0012172255581929E-4</v>
      </c>
      <c r="I242" s="29">
        <v>39785</v>
      </c>
      <c r="J242" s="30">
        <f t="shared" si="19"/>
        <v>3.0163360392891398E-4</v>
      </c>
      <c r="L242" s="13" t="s">
        <v>496</v>
      </c>
      <c r="M242" s="26" t="s">
        <v>497</v>
      </c>
      <c r="N242" s="27">
        <v>1</v>
      </c>
      <c r="O242" s="28">
        <f t="shared" si="20"/>
        <v>4.5105999097880018E-4</v>
      </c>
      <c r="P242" s="27">
        <v>12</v>
      </c>
      <c r="Q242" s="28">
        <f t="shared" si="21"/>
        <v>1.2852369120041127E-4</v>
      </c>
      <c r="R242" s="29" t="s">
        <v>27</v>
      </c>
      <c r="S242" s="30" t="str">
        <f t="shared" si="22"/>
        <v>X</v>
      </c>
      <c r="T242" s="29" t="s">
        <v>27</v>
      </c>
      <c r="U242" s="30" t="str">
        <f t="shared" si="23"/>
        <v>X</v>
      </c>
    </row>
    <row r="243" spans="1:21">
      <c r="A243" s="13" t="s">
        <v>496</v>
      </c>
      <c r="B243" s="26" t="s">
        <v>497</v>
      </c>
      <c r="C243" s="27">
        <v>1</v>
      </c>
      <c r="D243" s="28">
        <f t="shared" si="18"/>
        <v>4.4682752457551384E-4</v>
      </c>
      <c r="E243" s="27">
        <v>12</v>
      </c>
      <c r="F243" s="28">
        <f t="shared" si="18"/>
        <v>1.2715770734653654E-4</v>
      </c>
      <c r="G243" s="29" t="s">
        <v>27</v>
      </c>
      <c r="H243" s="30" t="str">
        <f t="shared" si="19"/>
        <v>X</v>
      </c>
      <c r="I243" s="29" t="s">
        <v>27</v>
      </c>
      <c r="J243" s="30" t="str">
        <f t="shared" si="19"/>
        <v>X</v>
      </c>
      <c r="L243" s="13" t="s">
        <v>498</v>
      </c>
      <c r="M243" s="26" t="s">
        <v>499</v>
      </c>
      <c r="N243" s="27">
        <v>1</v>
      </c>
      <c r="O243" s="28">
        <f t="shared" si="20"/>
        <v>4.5105999097880018E-4</v>
      </c>
      <c r="P243" s="27">
        <v>17</v>
      </c>
      <c r="Q243" s="28">
        <f t="shared" si="21"/>
        <v>1.8207522920058263E-4</v>
      </c>
      <c r="R243" s="29" t="s">
        <v>27</v>
      </c>
      <c r="S243" s="30" t="str">
        <f t="shared" si="22"/>
        <v>X</v>
      </c>
      <c r="T243" s="29" t="s">
        <v>27</v>
      </c>
      <c r="U243" s="30" t="str">
        <f t="shared" si="23"/>
        <v>X</v>
      </c>
    </row>
    <row r="244" spans="1:21">
      <c r="A244" s="13" t="s">
        <v>498</v>
      </c>
      <c r="B244" s="26" t="s">
        <v>499</v>
      </c>
      <c r="C244" s="27">
        <v>1</v>
      </c>
      <c r="D244" s="28">
        <f t="shared" si="18"/>
        <v>4.4682752457551384E-4</v>
      </c>
      <c r="E244" s="27">
        <v>17</v>
      </c>
      <c r="F244" s="28">
        <f t="shared" si="18"/>
        <v>1.8014008540759343E-4</v>
      </c>
      <c r="G244" s="29" t="s">
        <v>27</v>
      </c>
      <c r="H244" s="30" t="str">
        <f t="shared" si="19"/>
        <v>X</v>
      </c>
      <c r="I244" s="29" t="s">
        <v>27</v>
      </c>
      <c r="J244" s="30" t="str">
        <f t="shared" si="19"/>
        <v>X</v>
      </c>
      <c r="L244" s="13" t="s">
        <v>500</v>
      </c>
      <c r="M244" s="26" t="s">
        <v>501</v>
      </c>
      <c r="N244" s="27">
        <v>2</v>
      </c>
      <c r="O244" s="28">
        <f t="shared" si="20"/>
        <v>9.0211998195760036E-4</v>
      </c>
      <c r="P244" s="27">
        <v>15</v>
      </c>
      <c r="Q244" s="28">
        <f t="shared" si="21"/>
        <v>1.606546140005141E-4</v>
      </c>
      <c r="R244" s="29" t="s">
        <v>27</v>
      </c>
      <c r="S244" s="30" t="str">
        <f t="shared" si="22"/>
        <v>X</v>
      </c>
      <c r="T244" s="29" t="s">
        <v>27</v>
      </c>
      <c r="U244" s="30" t="str">
        <f t="shared" si="23"/>
        <v>X</v>
      </c>
    </row>
    <row r="245" spans="1:21">
      <c r="A245" s="13" t="s">
        <v>500</v>
      </c>
      <c r="B245" s="26" t="s">
        <v>501</v>
      </c>
      <c r="C245" s="27">
        <v>2</v>
      </c>
      <c r="D245" s="28">
        <f t="shared" si="18"/>
        <v>8.9365504915102768E-4</v>
      </c>
      <c r="E245" s="27">
        <v>15</v>
      </c>
      <c r="F245" s="28">
        <f t="shared" si="18"/>
        <v>1.5894713418317067E-4</v>
      </c>
      <c r="G245" s="29" t="s">
        <v>27</v>
      </c>
      <c r="H245" s="30" t="str">
        <f t="shared" si="19"/>
        <v>X</v>
      </c>
      <c r="I245" s="29" t="s">
        <v>27</v>
      </c>
      <c r="J245" s="30" t="str">
        <f t="shared" si="19"/>
        <v>X</v>
      </c>
      <c r="L245" s="13" t="s">
        <v>502</v>
      </c>
      <c r="M245" s="26" t="s">
        <v>503</v>
      </c>
      <c r="N245" s="27">
        <v>4</v>
      </c>
      <c r="O245" s="28">
        <f t="shared" si="20"/>
        <v>1.8042399639152007E-3</v>
      </c>
      <c r="P245" s="27">
        <v>94</v>
      </c>
      <c r="Q245" s="28">
        <f t="shared" si="21"/>
        <v>1.0067689144032217E-3</v>
      </c>
      <c r="R245" s="29">
        <v>106725</v>
      </c>
      <c r="S245" s="30">
        <f t="shared" si="22"/>
        <v>3.3109024102851467E-4</v>
      </c>
      <c r="T245" s="29">
        <v>61963</v>
      </c>
      <c r="U245" s="30">
        <f t="shared" si="23"/>
        <v>5.1233397133573994E-4</v>
      </c>
    </row>
    <row r="246" spans="1:21">
      <c r="A246" s="13" t="s">
        <v>502</v>
      </c>
      <c r="B246" s="26" t="s">
        <v>503</v>
      </c>
      <c r="C246" s="27">
        <v>3</v>
      </c>
      <c r="D246" s="28">
        <f t="shared" si="18"/>
        <v>1.3404825737265416E-3</v>
      </c>
      <c r="E246" s="27">
        <v>77</v>
      </c>
      <c r="F246" s="28">
        <f t="shared" si="18"/>
        <v>8.159286221402762E-4</v>
      </c>
      <c r="G246" s="29">
        <v>94231</v>
      </c>
      <c r="H246" s="30">
        <f t="shared" si="19"/>
        <v>2.7088904585510684E-4</v>
      </c>
      <c r="I246" s="29">
        <v>65171</v>
      </c>
      <c r="J246" s="30">
        <f t="shared" si="19"/>
        <v>4.9409987687950869E-4</v>
      </c>
      <c r="L246" s="13" t="s">
        <v>504</v>
      </c>
      <c r="M246" s="26" t="s">
        <v>505</v>
      </c>
      <c r="N246" s="27">
        <v>5</v>
      </c>
      <c r="O246" s="28">
        <f t="shared" si="20"/>
        <v>2.2552999548940008E-3</v>
      </c>
      <c r="P246" s="27">
        <v>110</v>
      </c>
      <c r="Q246" s="28">
        <f t="shared" si="21"/>
        <v>1.1781338360037699E-3</v>
      </c>
      <c r="R246" s="29">
        <v>145677</v>
      </c>
      <c r="S246" s="30">
        <f t="shared" si="22"/>
        <v>4.5193003553348259E-4</v>
      </c>
      <c r="T246" s="29">
        <v>74562</v>
      </c>
      <c r="U246" s="30">
        <f t="shared" si="23"/>
        <v>6.1650736037208392E-4</v>
      </c>
    </row>
    <row r="247" spans="1:21">
      <c r="A247" s="13" t="s">
        <v>504</v>
      </c>
      <c r="B247" s="26" t="s">
        <v>505</v>
      </c>
      <c r="C247" s="27">
        <v>6</v>
      </c>
      <c r="D247" s="28">
        <f t="shared" si="18"/>
        <v>2.6809651474530832E-3</v>
      </c>
      <c r="E247" s="27">
        <v>123</v>
      </c>
      <c r="F247" s="28">
        <f t="shared" si="18"/>
        <v>1.3033665003019995E-3</v>
      </c>
      <c r="G247" s="29">
        <v>183297</v>
      </c>
      <c r="H247" s="30">
        <f t="shared" si="19"/>
        <v>5.2693009135107893E-4</v>
      </c>
      <c r="I247" s="29">
        <v>90785</v>
      </c>
      <c r="J247" s="30">
        <f t="shared" si="19"/>
        <v>6.8829475261245325E-4</v>
      </c>
      <c r="L247" s="13" t="s">
        <v>506</v>
      </c>
      <c r="M247" s="26" t="s">
        <v>507</v>
      </c>
      <c r="N247" s="27">
        <v>1</v>
      </c>
      <c r="O247" s="28">
        <f t="shared" si="20"/>
        <v>4.5105999097880018E-4</v>
      </c>
      <c r="P247" s="27">
        <v>13</v>
      </c>
      <c r="Q247" s="28">
        <f t="shared" si="21"/>
        <v>1.3923399880044554E-4</v>
      </c>
      <c r="R247" s="29" t="s">
        <v>27</v>
      </c>
      <c r="S247" s="30" t="str">
        <f t="shared" si="22"/>
        <v>X</v>
      </c>
      <c r="T247" s="29" t="s">
        <v>27</v>
      </c>
      <c r="U247" s="30" t="str">
        <f t="shared" si="23"/>
        <v>X</v>
      </c>
    </row>
    <row r="248" spans="1:21">
      <c r="A248" s="13" t="s">
        <v>506</v>
      </c>
      <c r="B248" s="26" t="s">
        <v>507</v>
      </c>
      <c r="C248" s="27">
        <v>1</v>
      </c>
      <c r="D248" s="28">
        <f t="shared" si="18"/>
        <v>4.4682752457551384E-4</v>
      </c>
      <c r="E248" s="27">
        <v>14</v>
      </c>
      <c r="F248" s="28">
        <f t="shared" si="18"/>
        <v>1.483506585709593E-4</v>
      </c>
      <c r="G248" s="29" t="s">
        <v>27</v>
      </c>
      <c r="H248" s="30" t="str">
        <f t="shared" si="19"/>
        <v>X</v>
      </c>
      <c r="I248" s="29" t="s">
        <v>27</v>
      </c>
      <c r="J248" s="30" t="str">
        <f t="shared" si="19"/>
        <v>X</v>
      </c>
      <c r="L248" s="13" t="s">
        <v>508</v>
      </c>
      <c r="M248" s="26" t="s">
        <v>509</v>
      </c>
      <c r="N248" s="27">
        <v>12</v>
      </c>
      <c r="O248" s="28">
        <f t="shared" si="20"/>
        <v>5.4127198917456026E-3</v>
      </c>
      <c r="P248" s="27">
        <v>127</v>
      </c>
      <c r="Q248" s="28">
        <f t="shared" si="21"/>
        <v>1.3602090652043526E-3</v>
      </c>
      <c r="R248" s="29">
        <v>150086</v>
      </c>
      <c r="S248" s="30">
        <f t="shared" si="22"/>
        <v>4.6560796359808532E-4</v>
      </c>
      <c r="T248" s="29">
        <v>97500</v>
      </c>
      <c r="U248" s="30">
        <f t="shared" si="23"/>
        <v>8.0616758719291581E-4</v>
      </c>
    </row>
    <row r="249" spans="1:21">
      <c r="A249" s="13" t="s">
        <v>508</v>
      </c>
      <c r="B249" s="26" t="s">
        <v>509</v>
      </c>
      <c r="C249" s="27">
        <v>13</v>
      </c>
      <c r="D249" s="28">
        <f t="shared" si="18"/>
        <v>5.8087578194816799E-3</v>
      </c>
      <c r="E249" s="27">
        <v>212</v>
      </c>
      <c r="F249" s="28">
        <f t="shared" si="18"/>
        <v>2.2464528297888122E-3</v>
      </c>
      <c r="G249" s="29">
        <v>340092</v>
      </c>
      <c r="H249" s="30">
        <f t="shared" si="19"/>
        <v>9.776739860869034E-4</v>
      </c>
      <c r="I249" s="29">
        <v>143167</v>
      </c>
      <c r="J249" s="30">
        <f t="shared" si="19"/>
        <v>1.0854336602662015E-3</v>
      </c>
      <c r="L249" s="13" t="s">
        <v>510</v>
      </c>
      <c r="M249" s="26" t="s">
        <v>511</v>
      </c>
      <c r="N249" s="27">
        <v>2</v>
      </c>
      <c r="O249" s="28">
        <f t="shared" si="20"/>
        <v>9.0211998195760036E-4</v>
      </c>
      <c r="P249" s="27">
        <v>328</v>
      </c>
      <c r="Q249" s="28">
        <f t="shared" si="21"/>
        <v>3.5129808928112414E-3</v>
      </c>
      <c r="R249" s="29" t="s">
        <v>27</v>
      </c>
      <c r="S249" s="30" t="str">
        <f t="shared" si="22"/>
        <v>X</v>
      </c>
      <c r="T249" s="29" t="s">
        <v>27</v>
      </c>
      <c r="U249" s="30" t="str">
        <f t="shared" si="23"/>
        <v>X</v>
      </c>
    </row>
    <row r="250" spans="1:21">
      <c r="A250" s="13" t="s">
        <v>510</v>
      </c>
      <c r="B250" s="26" t="s">
        <v>511</v>
      </c>
      <c r="C250" s="27">
        <v>2</v>
      </c>
      <c r="D250" s="28">
        <f t="shared" si="18"/>
        <v>8.9365504915102768E-4</v>
      </c>
      <c r="E250" s="27">
        <v>314</v>
      </c>
      <c r="F250" s="28">
        <f t="shared" si="18"/>
        <v>3.327293342234373E-3</v>
      </c>
      <c r="G250" s="29" t="s">
        <v>27</v>
      </c>
      <c r="H250" s="30" t="str">
        <f t="shared" si="19"/>
        <v>X</v>
      </c>
      <c r="I250" s="29" t="s">
        <v>27</v>
      </c>
      <c r="J250" s="30" t="str">
        <f t="shared" si="19"/>
        <v>X</v>
      </c>
      <c r="L250" s="13" t="s">
        <v>512</v>
      </c>
      <c r="M250" s="26" t="s">
        <v>513</v>
      </c>
      <c r="N250" s="27">
        <v>76</v>
      </c>
      <c r="O250" s="28">
        <f t="shared" si="20"/>
        <v>3.4280559314388816E-2</v>
      </c>
      <c r="P250" s="27">
        <v>8509</v>
      </c>
      <c r="Q250" s="28">
        <f t="shared" si="21"/>
        <v>9.1134007368691622E-2</v>
      </c>
      <c r="R250" s="29">
        <v>54482808</v>
      </c>
      <c r="S250" s="30">
        <f t="shared" si="22"/>
        <v>0.16902062340248572</v>
      </c>
      <c r="T250" s="29">
        <v>23141119</v>
      </c>
      <c r="U250" s="30">
        <f t="shared" si="23"/>
        <v>0.19133969301717066</v>
      </c>
    </row>
    <row r="251" spans="1:21">
      <c r="A251" s="13" t="s">
        <v>512</v>
      </c>
      <c r="B251" s="26" t="s">
        <v>513</v>
      </c>
      <c r="C251" s="27">
        <v>76</v>
      </c>
      <c r="D251" s="28">
        <f t="shared" si="18"/>
        <v>3.3958891867739052E-2</v>
      </c>
      <c r="E251" s="27">
        <v>8550</v>
      </c>
      <c r="F251" s="28">
        <f t="shared" si="18"/>
        <v>9.0599866484407279E-2</v>
      </c>
      <c r="G251" s="29">
        <v>71529894</v>
      </c>
      <c r="H251" s="30">
        <f t="shared" si="19"/>
        <v>0.20562940789949094</v>
      </c>
      <c r="I251" s="29">
        <v>32014200</v>
      </c>
      <c r="J251" s="30">
        <f t="shared" si="19"/>
        <v>0.24271857541538364</v>
      </c>
      <c r="L251" s="13" t="s">
        <v>514</v>
      </c>
      <c r="M251" s="26" t="s">
        <v>515</v>
      </c>
      <c r="N251" s="27">
        <v>4</v>
      </c>
      <c r="O251" s="28">
        <f t="shared" si="20"/>
        <v>1.8042399639152007E-3</v>
      </c>
      <c r="P251" s="27">
        <v>169</v>
      </c>
      <c r="Q251" s="28">
        <f t="shared" si="21"/>
        <v>1.8100419844057922E-3</v>
      </c>
      <c r="R251" s="29">
        <v>1152207</v>
      </c>
      <c r="S251" s="30">
        <f t="shared" si="22"/>
        <v>3.5744623410142121E-3</v>
      </c>
      <c r="T251" s="29">
        <v>361742</v>
      </c>
      <c r="U251" s="30">
        <f t="shared" si="23"/>
        <v>2.991022311039382E-3</v>
      </c>
    </row>
    <row r="252" spans="1:21">
      <c r="A252" s="13" t="s">
        <v>514</v>
      </c>
      <c r="B252" s="26" t="s">
        <v>515</v>
      </c>
      <c r="C252" s="27">
        <v>4</v>
      </c>
      <c r="D252" s="28">
        <f t="shared" si="18"/>
        <v>1.7873100983020554E-3</v>
      </c>
      <c r="E252" s="27">
        <v>177</v>
      </c>
      <c r="F252" s="28">
        <f t="shared" si="18"/>
        <v>1.8755761833614141E-3</v>
      </c>
      <c r="G252" s="29">
        <v>1001226</v>
      </c>
      <c r="H252" s="30">
        <f t="shared" si="19"/>
        <v>2.8782582783301162E-3</v>
      </c>
      <c r="I252" s="29">
        <v>338583</v>
      </c>
      <c r="J252" s="30">
        <f t="shared" si="19"/>
        <v>2.5669978765631139E-3</v>
      </c>
      <c r="L252" s="13" t="s">
        <v>516</v>
      </c>
      <c r="M252" s="26" t="s">
        <v>517</v>
      </c>
      <c r="N252" s="27">
        <v>14</v>
      </c>
      <c r="O252" s="28">
        <f t="shared" si="20"/>
        <v>6.3148398737032027E-3</v>
      </c>
      <c r="P252" s="27">
        <v>313</v>
      </c>
      <c r="Q252" s="28">
        <f t="shared" si="21"/>
        <v>3.3523262788107276E-3</v>
      </c>
      <c r="R252" s="29">
        <v>425388</v>
      </c>
      <c r="S252" s="30">
        <f t="shared" si="22"/>
        <v>1.3196703251406681E-3</v>
      </c>
      <c r="T252" s="29">
        <v>217302</v>
      </c>
      <c r="U252" s="30">
        <f t="shared" si="23"/>
        <v>1.7967367080225127E-3</v>
      </c>
    </row>
    <row r="253" spans="1:21">
      <c r="A253" s="13" t="s">
        <v>516</v>
      </c>
      <c r="B253" s="26" t="s">
        <v>517</v>
      </c>
      <c r="C253" s="27">
        <v>14</v>
      </c>
      <c r="D253" s="28">
        <f t="shared" si="18"/>
        <v>6.2555853440571943E-3</v>
      </c>
      <c r="E253" s="27">
        <v>302</v>
      </c>
      <c r="F253" s="28">
        <f t="shared" si="18"/>
        <v>3.2001356348878361E-3</v>
      </c>
      <c r="G253" s="29">
        <v>469555</v>
      </c>
      <c r="H253" s="30">
        <f t="shared" si="19"/>
        <v>1.3498456551081352E-3</v>
      </c>
      <c r="I253" s="29">
        <v>206213</v>
      </c>
      <c r="J253" s="30">
        <f t="shared" si="19"/>
        <v>1.5634226559505626E-3</v>
      </c>
      <c r="L253" s="13" t="s">
        <v>518</v>
      </c>
      <c r="M253" s="26" t="s">
        <v>519</v>
      </c>
      <c r="N253" s="27">
        <v>6</v>
      </c>
      <c r="O253" s="28">
        <f t="shared" si="20"/>
        <v>2.7063599458728013E-3</v>
      </c>
      <c r="P253" s="27">
        <v>127</v>
      </c>
      <c r="Q253" s="28">
        <f t="shared" si="21"/>
        <v>1.3602090652043526E-3</v>
      </c>
      <c r="R253" s="29">
        <v>157815</v>
      </c>
      <c r="S253" s="30">
        <f t="shared" si="22"/>
        <v>4.895854428476462E-4</v>
      </c>
      <c r="T253" s="29">
        <v>72983</v>
      </c>
      <c r="U253" s="30">
        <f t="shared" si="23"/>
        <v>6.0345157965231353E-4</v>
      </c>
    </row>
    <row r="254" spans="1:21">
      <c r="A254" s="13" t="s">
        <v>518</v>
      </c>
      <c r="B254" s="26" t="s">
        <v>519</v>
      </c>
      <c r="C254" s="27">
        <v>6</v>
      </c>
      <c r="D254" s="28">
        <f t="shared" si="18"/>
        <v>2.6809651474530832E-3</v>
      </c>
      <c r="E254" s="27">
        <v>123</v>
      </c>
      <c r="F254" s="28">
        <f t="shared" si="18"/>
        <v>1.3033665003019995E-3</v>
      </c>
      <c r="G254" s="29">
        <v>164729</v>
      </c>
      <c r="H254" s="30">
        <f t="shared" si="19"/>
        <v>4.7355203313841402E-4</v>
      </c>
      <c r="I254" s="29">
        <v>82415</v>
      </c>
      <c r="J254" s="30">
        <f t="shared" si="19"/>
        <v>6.2483683468144888E-4</v>
      </c>
      <c r="L254" s="13" t="s">
        <v>520</v>
      </c>
      <c r="M254" s="26" t="s">
        <v>521</v>
      </c>
      <c r="N254" s="27">
        <v>6</v>
      </c>
      <c r="O254" s="28">
        <f t="shared" si="20"/>
        <v>2.7063599458728013E-3</v>
      </c>
      <c r="P254" s="27">
        <v>92</v>
      </c>
      <c r="Q254" s="28">
        <f t="shared" si="21"/>
        <v>9.8534829920315318E-4</v>
      </c>
      <c r="R254" s="29">
        <v>108232</v>
      </c>
      <c r="S254" s="30">
        <f t="shared" si="22"/>
        <v>3.3576536862963877E-4</v>
      </c>
      <c r="T254" s="29">
        <v>64746</v>
      </c>
      <c r="U254" s="30">
        <f t="shared" si="23"/>
        <v>5.3534488820915411E-4</v>
      </c>
    </row>
    <row r="255" spans="1:21">
      <c r="A255" s="13" t="s">
        <v>520</v>
      </c>
      <c r="B255" s="26" t="s">
        <v>521</v>
      </c>
      <c r="C255" s="27">
        <v>6</v>
      </c>
      <c r="D255" s="28">
        <f t="shared" si="18"/>
        <v>2.6809651474530832E-3</v>
      </c>
      <c r="E255" s="27">
        <v>93</v>
      </c>
      <c r="F255" s="28">
        <f t="shared" si="18"/>
        <v>9.8547223193565822E-4</v>
      </c>
      <c r="G255" s="29">
        <v>130016</v>
      </c>
      <c r="H255" s="30">
        <f t="shared" si="19"/>
        <v>3.7376139684283904E-4</v>
      </c>
      <c r="I255" s="29">
        <v>85191</v>
      </c>
      <c r="J255" s="30">
        <f t="shared" si="19"/>
        <v>6.4588333171567455E-4</v>
      </c>
      <c r="L255" s="13" t="s">
        <v>522</v>
      </c>
      <c r="M255" s="26" t="s">
        <v>523</v>
      </c>
      <c r="N255" s="27">
        <v>6</v>
      </c>
      <c r="O255" s="28">
        <f t="shared" si="20"/>
        <v>2.7063599458728013E-3</v>
      </c>
      <c r="P255" s="27">
        <v>133</v>
      </c>
      <c r="Q255" s="28">
        <f t="shared" si="21"/>
        <v>1.4244709108045582E-3</v>
      </c>
      <c r="R255" s="29">
        <v>131160</v>
      </c>
      <c r="S255" s="30">
        <f t="shared" si="22"/>
        <v>4.0689431729491667E-4</v>
      </c>
      <c r="T255" s="29">
        <v>68022</v>
      </c>
      <c r="U255" s="30">
        <f t="shared" si="23"/>
        <v>5.6243211913883603E-4</v>
      </c>
    </row>
    <row r="256" spans="1:21">
      <c r="A256" s="13" t="s">
        <v>522</v>
      </c>
      <c r="B256" s="26" t="s">
        <v>523</v>
      </c>
      <c r="C256" s="27">
        <v>6</v>
      </c>
      <c r="D256" s="28">
        <f t="shared" si="18"/>
        <v>2.6809651474530832E-3</v>
      </c>
      <c r="E256" s="27">
        <v>99</v>
      </c>
      <c r="F256" s="28">
        <f t="shared" si="18"/>
        <v>1.0490510856089265E-3</v>
      </c>
      <c r="G256" s="29">
        <v>66093</v>
      </c>
      <c r="H256" s="30">
        <f t="shared" si="19"/>
        <v>1.8999978465368696E-4</v>
      </c>
      <c r="I256" s="29">
        <v>31748</v>
      </c>
      <c r="J256" s="30">
        <f t="shared" si="19"/>
        <v>2.4070035585107855E-4</v>
      </c>
      <c r="L256" s="13" t="s">
        <v>524</v>
      </c>
      <c r="M256" s="26" t="s">
        <v>525</v>
      </c>
      <c r="N256" s="27">
        <v>26</v>
      </c>
      <c r="O256" s="28">
        <f t="shared" si="20"/>
        <v>1.1727559765448805E-2</v>
      </c>
      <c r="P256" s="27">
        <v>1660</v>
      </c>
      <c r="Q256" s="28">
        <f t="shared" si="21"/>
        <v>1.7779110616056894E-2</v>
      </c>
      <c r="R256" s="29">
        <v>5372127</v>
      </c>
      <c r="S256" s="30">
        <f t="shared" si="22"/>
        <v>1.6665812351986803E-2</v>
      </c>
      <c r="T256" s="29">
        <v>1774280</v>
      </c>
      <c r="U256" s="30">
        <f t="shared" si="23"/>
        <v>1.467043104209894E-2</v>
      </c>
    </row>
    <row r="257" spans="1:21">
      <c r="A257" s="13" t="s">
        <v>524</v>
      </c>
      <c r="B257" s="26" t="s">
        <v>525</v>
      </c>
      <c r="C257" s="27">
        <v>27</v>
      </c>
      <c r="D257" s="28">
        <f t="shared" si="18"/>
        <v>1.2064343163538873E-2</v>
      </c>
      <c r="E257" s="27">
        <v>1751</v>
      </c>
      <c r="F257" s="28">
        <f t="shared" si="18"/>
        <v>1.8554428796982124E-2</v>
      </c>
      <c r="G257" s="29">
        <v>6158553</v>
      </c>
      <c r="H257" s="30">
        <f t="shared" si="19"/>
        <v>1.7704200804598336E-2</v>
      </c>
      <c r="I257" s="29">
        <v>2219755</v>
      </c>
      <c r="J257" s="30">
        <f t="shared" si="19"/>
        <v>1.6829274864628038E-2</v>
      </c>
      <c r="L257" s="13" t="s">
        <v>526</v>
      </c>
      <c r="M257" s="26" t="s">
        <v>527</v>
      </c>
      <c r="N257" s="27">
        <v>1</v>
      </c>
      <c r="O257" s="28">
        <f t="shared" si="20"/>
        <v>4.5105999097880018E-4</v>
      </c>
      <c r="P257" s="27">
        <v>4</v>
      </c>
      <c r="Q257" s="28">
        <f t="shared" si="21"/>
        <v>4.2841230400137091E-5</v>
      </c>
      <c r="R257" s="29" t="s">
        <v>27</v>
      </c>
      <c r="S257" s="30" t="str">
        <f t="shared" si="22"/>
        <v>X</v>
      </c>
      <c r="T257" s="29" t="s">
        <v>27</v>
      </c>
      <c r="U257" s="30" t="str">
        <f t="shared" si="23"/>
        <v>X</v>
      </c>
    </row>
    <row r="258" spans="1:21">
      <c r="A258" s="13" t="s">
        <v>526</v>
      </c>
      <c r="B258" s="26" t="s">
        <v>527</v>
      </c>
      <c r="C258" s="27">
        <v>1</v>
      </c>
      <c r="D258" s="28">
        <f t="shared" si="18"/>
        <v>4.4682752457551384E-4</v>
      </c>
      <c r="E258" s="27">
        <v>4</v>
      </c>
      <c r="F258" s="28">
        <f t="shared" si="18"/>
        <v>4.2385902448845512E-5</v>
      </c>
      <c r="G258" s="29" t="s">
        <v>27</v>
      </c>
      <c r="H258" s="30" t="str">
        <f t="shared" si="19"/>
        <v>X</v>
      </c>
      <c r="I258" s="29" t="s">
        <v>27</v>
      </c>
      <c r="J258" s="30" t="str">
        <f t="shared" si="19"/>
        <v>X</v>
      </c>
      <c r="L258" s="13" t="s">
        <v>528</v>
      </c>
      <c r="M258" s="26" t="s">
        <v>529</v>
      </c>
      <c r="N258" s="27">
        <v>1</v>
      </c>
      <c r="O258" s="28">
        <f t="shared" si="20"/>
        <v>4.5105999097880018E-4</v>
      </c>
      <c r="P258" s="27">
        <v>3</v>
      </c>
      <c r="Q258" s="28">
        <f t="shared" si="21"/>
        <v>3.2130922800102817E-5</v>
      </c>
      <c r="R258" s="29" t="s">
        <v>27</v>
      </c>
      <c r="S258" s="30" t="str">
        <f t="shared" si="22"/>
        <v>X</v>
      </c>
      <c r="T258" s="29" t="s">
        <v>27</v>
      </c>
      <c r="U258" s="30" t="str">
        <f t="shared" si="23"/>
        <v>X</v>
      </c>
    </row>
    <row r="259" spans="1:21">
      <c r="A259" s="13" t="s">
        <v>530</v>
      </c>
      <c r="B259" s="26" t="s">
        <v>531</v>
      </c>
      <c r="C259" s="27">
        <v>1</v>
      </c>
      <c r="D259" s="28">
        <f t="shared" si="18"/>
        <v>4.4682752457551384E-4</v>
      </c>
      <c r="E259" s="27">
        <v>52</v>
      </c>
      <c r="F259" s="28">
        <f t="shared" si="18"/>
        <v>5.5101673183499168E-4</v>
      </c>
      <c r="G259" s="29" t="s">
        <v>27</v>
      </c>
      <c r="H259" s="30" t="str">
        <f t="shared" si="19"/>
        <v>X</v>
      </c>
      <c r="I259" s="29" t="s">
        <v>27</v>
      </c>
      <c r="J259" s="30" t="str">
        <f t="shared" si="19"/>
        <v>X</v>
      </c>
      <c r="L259" s="13" t="s">
        <v>532</v>
      </c>
      <c r="M259" s="26" t="s">
        <v>533</v>
      </c>
      <c r="N259" s="27">
        <v>1</v>
      </c>
      <c r="O259" s="28">
        <f t="shared" si="20"/>
        <v>4.5105999097880018E-4</v>
      </c>
      <c r="P259" s="27">
        <v>2</v>
      </c>
      <c r="Q259" s="28">
        <f t="shared" si="21"/>
        <v>2.1420615200068546E-5</v>
      </c>
      <c r="R259" s="29" t="s">
        <v>27</v>
      </c>
      <c r="S259" s="30" t="str">
        <f t="shared" si="22"/>
        <v>X</v>
      </c>
      <c r="T259" s="29" t="s">
        <v>27</v>
      </c>
      <c r="U259" s="30" t="str">
        <f t="shared" si="23"/>
        <v>X</v>
      </c>
    </row>
    <row r="260" spans="1:21">
      <c r="A260" s="13" t="s">
        <v>528</v>
      </c>
      <c r="B260" s="26" t="s">
        <v>529</v>
      </c>
      <c r="C260" s="27">
        <v>1</v>
      </c>
      <c r="D260" s="28">
        <f t="shared" si="18"/>
        <v>4.4682752457551384E-4</v>
      </c>
      <c r="E260" s="27">
        <v>3</v>
      </c>
      <c r="F260" s="28">
        <f t="shared" si="18"/>
        <v>3.1789426836634136E-5</v>
      </c>
      <c r="G260" s="29" t="s">
        <v>27</v>
      </c>
      <c r="H260" s="30" t="str">
        <f t="shared" si="19"/>
        <v>X</v>
      </c>
      <c r="I260" s="29" t="s">
        <v>27</v>
      </c>
      <c r="J260" s="30" t="str">
        <f t="shared" si="19"/>
        <v>X</v>
      </c>
      <c r="L260" s="13" t="s">
        <v>534</v>
      </c>
      <c r="M260" s="26" t="s">
        <v>535</v>
      </c>
      <c r="N260" s="27">
        <v>5</v>
      </c>
      <c r="O260" s="28">
        <f t="shared" si="20"/>
        <v>2.2552999548940008E-3</v>
      </c>
      <c r="P260" s="27">
        <v>142</v>
      </c>
      <c r="Q260" s="28">
        <f t="shared" si="21"/>
        <v>1.5208636792048667E-3</v>
      </c>
      <c r="R260" s="29">
        <v>81837</v>
      </c>
      <c r="S260" s="30">
        <f t="shared" si="22"/>
        <v>2.5388083443476743E-4</v>
      </c>
      <c r="T260" s="29">
        <v>17239</v>
      </c>
      <c r="U260" s="30">
        <f t="shared" si="23"/>
        <v>1.4253869780121717E-4</v>
      </c>
    </row>
    <row r="261" spans="1:21">
      <c r="A261" s="13" t="s">
        <v>532</v>
      </c>
      <c r="B261" s="26" t="s">
        <v>533</v>
      </c>
      <c r="C261" s="27">
        <v>1</v>
      </c>
      <c r="D261" s="28">
        <f t="shared" si="18"/>
        <v>4.4682752457551384E-4</v>
      </c>
      <c r="E261" s="27">
        <v>2</v>
      </c>
      <c r="F261" s="28">
        <f t="shared" si="18"/>
        <v>2.1192951224422756E-5</v>
      </c>
      <c r="G261" s="29" t="s">
        <v>27</v>
      </c>
      <c r="H261" s="30" t="str">
        <f t="shared" si="19"/>
        <v>X</v>
      </c>
      <c r="I261" s="29" t="s">
        <v>27</v>
      </c>
      <c r="J261" s="30" t="str">
        <f t="shared" si="19"/>
        <v>X</v>
      </c>
      <c r="L261" s="13" t="s">
        <v>536</v>
      </c>
      <c r="M261" s="26" t="s">
        <v>537</v>
      </c>
      <c r="N261" s="27">
        <v>9</v>
      </c>
      <c r="O261" s="28">
        <f t="shared" si="20"/>
        <v>4.0595399188092015E-3</v>
      </c>
      <c r="P261" s="27">
        <v>213</v>
      </c>
      <c r="Q261" s="28">
        <f t="shared" si="21"/>
        <v>2.2812955188073001E-3</v>
      </c>
      <c r="R261" s="29">
        <v>220039</v>
      </c>
      <c r="S261" s="30">
        <f t="shared" si="22"/>
        <v>6.8262136842982745E-4</v>
      </c>
      <c r="T261" s="29">
        <v>126833</v>
      </c>
      <c r="U261" s="30">
        <f t="shared" si="23"/>
        <v>1.0487041393480933E-3</v>
      </c>
    </row>
    <row r="262" spans="1:21">
      <c r="A262" s="13" t="s">
        <v>534</v>
      </c>
      <c r="B262" s="26" t="s">
        <v>535</v>
      </c>
      <c r="C262" s="27">
        <v>6</v>
      </c>
      <c r="D262" s="28">
        <f t="shared" si="18"/>
        <v>2.6809651474530832E-3</v>
      </c>
      <c r="E262" s="27">
        <v>218</v>
      </c>
      <c r="F262" s="28">
        <f t="shared" si="18"/>
        <v>2.3100316834620805E-3</v>
      </c>
      <c r="G262" s="29">
        <v>445076</v>
      </c>
      <c r="H262" s="30">
        <f t="shared" si="19"/>
        <v>1.2794750450807859E-3</v>
      </c>
      <c r="I262" s="29">
        <v>170175</v>
      </c>
      <c r="J262" s="30">
        <f t="shared" si="19"/>
        <v>1.2901972740631629E-3</v>
      </c>
      <c r="L262" s="13" t="s">
        <v>538</v>
      </c>
      <c r="M262" s="26" t="s">
        <v>539</v>
      </c>
      <c r="N262" s="27">
        <v>1</v>
      </c>
      <c r="O262" s="28">
        <f t="shared" si="20"/>
        <v>4.5105999097880018E-4</v>
      </c>
      <c r="P262" s="27">
        <v>8</v>
      </c>
      <c r="Q262" s="28">
        <f t="shared" si="21"/>
        <v>8.5682460800274183E-5</v>
      </c>
      <c r="R262" s="29" t="s">
        <v>27</v>
      </c>
      <c r="S262" s="30" t="str">
        <f t="shared" si="22"/>
        <v>X</v>
      </c>
      <c r="T262" s="29" t="s">
        <v>27</v>
      </c>
      <c r="U262" s="30" t="str">
        <f t="shared" si="23"/>
        <v>X</v>
      </c>
    </row>
    <row r="263" spans="1:21">
      <c r="A263" s="13" t="s">
        <v>536</v>
      </c>
      <c r="B263" s="26" t="s">
        <v>537</v>
      </c>
      <c r="C263" s="27">
        <v>9</v>
      </c>
      <c r="D263" s="28">
        <f t="shared" ref="D263:F316" si="24">C263/C$5</f>
        <v>4.0214477211796247E-3</v>
      </c>
      <c r="E263" s="27">
        <v>208</v>
      </c>
      <c r="F263" s="28">
        <f t="shared" si="24"/>
        <v>2.2040669273399667E-3</v>
      </c>
      <c r="G263" s="29">
        <v>222832</v>
      </c>
      <c r="H263" s="30">
        <f t="shared" ref="H263:J316" si="25">IF(G263="X","X",G263/G$5)</f>
        <v>6.4058269429365241E-4</v>
      </c>
      <c r="I263" s="29">
        <v>124747</v>
      </c>
      <c r="J263" s="30">
        <f t="shared" si="25"/>
        <v>9.4578075127108789E-4</v>
      </c>
      <c r="L263" s="13" t="s">
        <v>540</v>
      </c>
      <c r="M263" s="26" t="s">
        <v>541</v>
      </c>
      <c r="N263" s="27">
        <v>1</v>
      </c>
      <c r="O263" s="28">
        <f t="shared" ref="O263:O314" si="26">N263/N$5</f>
        <v>4.5105999097880018E-4</v>
      </c>
      <c r="P263" s="27">
        <v>32</v>
      </c>
      <c r="Q263" s="28">
        <f t="shared" ref="Q263:Q314" si="27">P263/P$5</f>
        <v>3.4272984320109673E-4</v>
      </c>
      <c r="R263" s="29" t="s">
        <v>27</v>
      </c>
      <c r="S263" s="30" t="str">
        <f t="shared" ref="S263:S314" si="28">IF(R263="X","X",R263/R$5)</f>
        <v>X</v>
      </c>
      <c r="T263" s="29" t="s">
        <v>27</v>
      </c>
      <c r="U263" s="30" t="str">
        <f t="shared" ref="U263:U314" si="29">IF(T263="X","X",T263/T$5)</f>
        <v>X</v>
      </c>
    </row>
    <row r="264" spans="1:21">
      <c r="A264" s="13" t="s">
        <v>538</v>
      </c>
      <c r="B264" s="26" t="s">
        <v>539</v>
      </c>
      <c r="C264" s="27">
        <v>1</v>
      </c>
      <c r="D264" s="28">
        <f t="shared" si="24"/>
        <v>4.4682752457551384E-4</v>
      </c>
      <c r="E264" s="27">
        <v>8</v>
      </c>
      <c r="F264" s="28">
        <f t="shared" si="24"/>
        <v>8.4771804897691025E-5</v>
      </c>
      <c r="G264" s="29" t="s">
        <v>27</v>
      </c>
      <c r="H264" s="30" t="str">
        <f t="shared" si="25"/>
        <v>X</v>
      </c>
      <c r="I264" s="29" t="s">
        <v>27</v>
      </c>
      <c r="J264" s="30" t="str">
        <f t="shared" si="25"/>
        <v>X</v>
      </c>
      <c r="L264" s="13" t="s">
        <v>542</v>
      </c>
      <c r="M264" s="26" t="s">
        <v>543</v>
      </c>
      <c r="N264" s="27">
        <v>4</v>
      </c>
      <c r="O264" s="28">
        <f t="shared" si="26"/>
        <v>1.8042399639152007E-3</v>
      </c>
      <c r="P264" s="27">
        <v>1625</v>
      </c>
      <c r="Q264" s="28">
        <f t="shared" si="27"/>
        <v>1.7404249850055693E-2</v>
      </c>
      <c r="R264" s="29">
        <v>10164960</v>
      </c>
      <c r="S264" s="30">
        <f t="shared" si="28"/>
        <v>3.1534495726823243E-2</v>
      </c>
      <c r="T264" s="29">
        <v>4312458</v>
      </c>
      <c r="U264" s="30">
        <f t="shared" si="29"/>
        <v>3.5657065238264486E-2</v>
      </c>
    </row>
    <row r="265" spans="1:21">
      <c r="A265" s="13" t="s">
        <v>540</v>
      </c>
      <c r="B265" s="26" t="s">
        <v>541</v>
      </c>
      <c r="C265" s="27">
        <v>1</v>
      </c>
      <c r="D265" s="28">
        <f t="shared" si="24"/>
        <v>4.4682752457551384E-4</v>
      </c>
      <c r="E265" s="27">
        <v>32</v>
      </c>
      <c r="F265" s="28">
        <f t="shared" si="24"/>
        <v>3.390872195907641E-4</v>
      </c>
      <c r="G265" s="29" t="s">
        <v>27</v>
      </c>
      <c r="H265" s="30" t="str">
        <f t="shared" si="25"/>
        <v>X</v>
      </c>
      <c r="I265" s="29" t="s">
        <v>27</v>
      </c>
      <c r="J265" s="30" t="str">
        <f t="shared" si="25"/>
        <v>X</v>
      </c>
      <c r="L265" s="13" t="s">
        <v>544</v>
      </c>
      <c r="M265" s="26" t="s">
        <v>545</v>
      </c>
      <c r="N265" s="27">
        <v>9</v>
      </c>
      <c r="O265" s="28">
        <f t="shared" si="26"/>
        <v>4.0595399188092015E-3</v>
      </c>
      <c r="P265" s="27">
        <v>6198</v>
      </c>
      <c r="Q265" s="28">
        <f t="shared" si="27"/>
        <v>6.6382486505012425E-2</v>
      </c>
      <c r="R265" s="29">
        <v>25490323</v>
      </c>
      <c r="S265" s="30">
        <f t="shared" si="28"/>
        <v>7.9077977849282652E-2</v>
      </c>
      <c r="T265" s="29">
        <v>14245085</v>
      </c>
      <c r="U265" s="30">
        <f t="shared" si="29"/>
        <v>0.11778385439803074</v>
      </c>
    </row>
    <row r="266" spans="1:21">
      <c r="A266" s="13" t="s">
        <v>542</v>
      </c>
      <c r="B266" s="26" t="s">
        <v>543</v>
      </c>
      <c r="C266" s="27">
        <v>4</v>
      </c>
      <c r="D266" s="28">
        <f t="shared" si="24"/>
        <v>1.7873100983020554E-3</v>
      </c>
      <c r="E266" s="27">
        <v>2171</v>
      </c>
      <c r="F266" s="28">
        <f t="shared" si="24"/>
        <v>2.3004948554110904E-2</v>
      </c>
      <c r="G266" s="29">
        <v>10902183</v>
      </c>
      <c r="H266" s="30">
        <f t="shared" si="25"/>
        <v>3.1340874559410023E-2</v>
      </c>
      <c r="I266" s="29">
        <v>4430433</v>
      </c>
      <c r="J266" s="30">
        <f t="shared" si="25"/>
        <v>3.3589731626381555E-2</v>
      </c>
      <c r="L266" s="13" t="s">
        <v>546</v>
      </c>
      <c r="M266" s="26" t="s">
        <v>547</v>
      </c>
      <c r="N266" s="27">
        <v>3</v>
      </c>
      <c r="O266" s="28">
        <f t="shared" si="26"/>
        <v>1.3531799729364006E-3</v>
      </c>
      <c r="P266" s="27">
        <v>1513</v>
      </c>
      <c r="Q266" s="28">
        <f t="shared" si="27"/>
        <v>1.6204695398851856E-2</v>
      </c>
      <c r="R266" s="29">
        <v>3249000</v>
      </c>
      <c r="S266" s="30">
        <f t="shared" si="28"/>
        <v>1.0079289698773896E-2</v>
      </c>
      <c r="T266" s="29">
        <v>1350076</v>
      </c>
      <c r="U266" s="30">
        <f t="shared" si="29"/>
        <v>1.1162948835354491E-2</v>
      </c>
    </row>
    <row r="267" spans="1:21">
      <c r="A267" s="13" t="s">
        <v>544</v>
      </c>
      <c r="B267" s="26" t="s">
        <v>545</v>
      </c>
      <c r="C267" s="27">
        <v>9</v>
      </c>
      <c r="D267" s="28">
        <f t="shared" si="24"/>
        <v>4.0214477211796247E-3</v>
      </c>
      <c r="E267" s="27">
        <v>5985</v>
      </c>
      <c r="F267" s="28">
        <f t="shared" si="24"/>
        <v>6.3419906539085094E-2</v>
      </c>
      <c r="G267" s="29">
        <v>23912439</v>
      </c>
      <c r="H267" s="30">
        <f t="shared" si="25"/>
        <v>6.8741897939939553E-2</v>
      </c>
      <c r="I267" s="29">
        <v>14373610</v>
      </c>
      <c r="J267" s="30">
        <f t="shared" si="25"/>
        <v>0.10897483437900407</v>
      </c>
      <c r="L267" s="13" t="s">
        <v>548</v>
      </c>
      <c r="M267" s="26" t="s">
        <v>549</v>
      </c>
      <c r="N267" s="27">
        <v>3</v>
      </c>
      <c r="O267" s="28">
        <f t="shared" si="26"/>
        <v>1.3531799729364006E-3</v>
      </c>
      <c r="P267" s="27">
        <v>82</v>
      </c>
      <c r="Q267" s="28">
        <f t="shared" si="27"/>
        <v>8.7824522320281034E-4</v>
      </c>
      <c r="R267" s="29">
        <v>112609</v>
      </c>
      <c r="S267" s="30">
        <f t="shared" si="28"/>
        <v>3.4934402391173584E-4</v>
      </c>
      <c r="T267" s="29">
        <v>31725</v>
      </c>
      <c r="U267" s="30">
        <f t="shared" si="29"/>
        <v>2.6231453029431029E-4</v>
      </c>
    </row>
    <row r="268" spans="1:21">
      <c r="A268" s="13" t="s">
        <v>546</v>
      </c>
      <c r="B268" s="26" t="s">
        <v>547</v>
      </c>
      <c r="C268" s="27">
        <v>1</v>
      </c>
      <c r="D268" s="28">
        <f t="shared" si="24"/>
        <v>4.4682752457551384E-4</v>
      </c>
      <c r="E268" s="27">
        <v>297</v>
      </c>
      <c r="F268" s="28">
        <f t="shared" si="24"/>
        <v>3.1471532568267792E-3</v>
      </c>
      <c r="G268" s="29" t="s">
        <v>27</v>
      </c>
      <c r="H268" s="30" t="str">
        <f t="shared" si="25"/>
        <v>X</v>
      </c>
      <c r="I268" s="29" t="s">
        <v>27</v>
      </c>
      <c r="J268" s="30" t="str">
        <f t="shared" si="25"/>
        <v>X</v>
      </c>
      <c r="L268" s="13" t="s">
        <v>550</v>
      </c>
      <c r="M268" s="26" t="s">
        <v>551</v>
      </c>
      <c r="N268" s="27">
        <v>9</v>
      </c>
      <c r="O268" s="28">
        <f t="shared" si="26"/>
        <v>4.0595399188092015E-3</v>
      </c>
      <c r="P268" s="27">
        <v>614</v>
      </c>
      <c r="Q268" s="28">
        <f t="shared" si="27"/>
        <v>6.5761288664210439E-3</v>
      </c>
      <c r="R268" s="29">
        <v>380594</v>
      </c>
      <c r="S268" s="30">
        <f t="shared" si="28"/>
        <v>1.1807070432795176E-3</v>
      </c>
      <c r="T268" s="29">
        <v>183969</v>
      </c>
      <c r="U268" s="30">
        <f t="shared" si="29"/>
        <v>1.5211266138286516E-3</v>
      </c>
    </row>
    <row r="269" spans="1:21">
      <c r="A269" s="13" t="s">
        <v>548</v>
      </c>
      <c r="B269" s="26" t="s">
        <v>549</v>
      </c>
      <c r="C269" s="27">
        <v>3</v>
      </c>
      <c r="D269" s="28">
        <f t="shared" si="24"/>
        <v>1.3404825737265416E-3</v>
      </c>
      <c r="E269" s="27">
        <v>83</v>
      </c>
      <c r="F269" s="28">
        <f t="shared" si="24"/>
        <v>8.7950747581354446E-4</v>
      </c>
      <c r="G269" s="29">
        <v>138327</v>
      </c>
      <c r="H269" s="30">
        <f t="shared" si="25"/>
        <v>3.9765330990862202E-4</v>
      </c>
      <c r="I269" s="29">
        <v>38397</v>
      </c>
      <c r="J269" s="30">
        <f t="shared" si="25"/>
        <v>2.911103554118012E-4</v>
      </c>
      <c r="L269" s="13" t="s">
        <v>552</v>
      </c>
      <c r="M269" s="26" t="s">
        <v>553</v>
      </c>
      <c r="N269" s="27">
        <v>3</v>
      </c>
      <c r="O269" s="28">
        <f t="shared" si="26"/>
        <v>1.3531799729364006E-3</v>
      </c>
      <c r="P269" s="27">
        <v>38</v>
      </c>
      <c r="Q269" s="28">
        <f t="shared" si="27"/>
        <v>4.0699168880130239E-4</v>
      </c>
      <c r="R269" s="29" t="s">
        <v>27</v>
      </c>
      <c r="S269" s="30" t="str">
        <f t="shared" si="28"/>
        <v>X</v>
      </c>
      <c r="T269" s="29" t="s">
        <v>27</v>
      </c>
      <c r="U269" s="30" t="str">
        <f t="shared" si="29"/>
        <v>X</v>
      </c>
    </row>
    <row r="270" spans="1:21">
      <c r="A270" s="13" t="s">
        <v>550</v>
      </c>
      <c r="B270" s="26" t="s">
        <v>551</v>
      </c>
      <c r="C270" s="27">
        <v>9</v>
      </c>
      <c r="D270" s="28">
        <f t="shared" si="24"/>
        <v>4.0214477211796247E-3</v>
      </c>
      <c r="E270" s="27">
        <v>621</v>
      </c>
      <c r="F270" s="28">
        <f t="shared" si="24"/>
        <v>6.580411355183266E-3</v>
      </c>
      <c r="G270" s="29">
        <v>404962</v>
      </c>
      <c r="H270" s="30">
        <f t="shared" si="25"/>
        <v>1.1641579712363848E-3</v>
      </c>
      <c r="I270" s="29">
        <v>195629</v>
      </c>
      <c r="J270" s="30">
        <f t="shared" si="25"/>
        <v>1.4831790952120024E-3</v>
      </c>
      <c r="L270" s="13" t="s">
        <v>554</v>
      </c>
      <c r="M270" s="26" t="s">
        <v>555</v>
      </c>
      <c r="N270" s="27">
        <v>6</v>
      </c>
      <c r="O270" s="28">
        <f t="shared" si="26"/>
        <v>2.7063599458728013E-3</v>
      </c>
      <c r="P270" s="27">
        <v>369</v>
      </c>
      <c r="Q270" s="28">
        <f t="shared" si="27"/>
        <v>3.9521035044126464E-3</v>
      </c>
      <c r="R270" s="29">
        <v>545321</v>
      </c>
      <c r="S270" s="30">
        <f t="shared" si="28"/>
        <v>1.6917354071483781E-3</v>
      </c>
      <c r="T270" s="29">
        <v>241954</v>
      </c>
      <c r="U270" s="30">
        <f t="shared" si="29"/>
        <v>2.0005689476069203E-3</v>
      </c>
    </row>
    <row r="271" spans="1:21">
      <c r="A271" s="13" t="s">
        <v>552</v>
      </c>
      <c r="B271" s="26" t="s">
        <v>553</v>
      </c>
      <c r="C271" s="27">
        <v>3</v>
      </c>
      <c r="D271" s="28">
        <f t="shared" si="24"/>
        <v>1.3404825737265416E-3</v>
      </c>
      <c r="E271" s="27">
        <v>38</v>
      </c>
      <c r="F271" s="28">
        <f t="shared" si="24"/>
        <v>4.0266607326403236E-4</v>
      </c>
      <c r="G271" s="29" t="s">
        <v>27</v>
      </c>
      <c r="H271" s="30" t="str">
        <f t="shared" si="25"/>
        <v>X</v>
      </c>
      <c r="I271" s="29" t="s">
        <v>27</v>
      </c>
      <c r="J271" s="30" t="str">
        <f t="shared" si="25"/>
        <v>X</v>
      </c>
      <c r="L271" s="13" t="s">
        <v>556</v>
      </c>
      <c r="M271" s="26" t="s">
        <v>557</v>
      </c>
      <c r="N271" s="27">
        <v>1</v>
      </c>
      <c r="O271" s="28">
        <f t="shared" si="26"/>
        <v>4.5105999097880018E-4</v>
      </c>
      <c r="P271" s="27">
        <v>9</v>
      </c>
      <c r="Q271" s="28">
        <f t="shared" si="27"/>
        <v>9.6392768400308451E-5</v>
      </c>
      <c r="R271" s="29" t="s">
        <v>27</v>
      </c>
      <c r="S271" s="30" t="str">
        <f t="shared" si="28"/>
        <v>X</v>
      </c>
      <c r="T271" s="29" t="s">
        <v>27</v>
      </c>
      <c r="U271" s="30" t="str">
        <f t="shared" si="29"/>
        <v>X</v>
      </c>
    </row>
    <row r="272" spans="1:21">
      <c r="A272" s="13" t="s">
        <v>554</v>
      </c>
      <c r="B272" s="26" t="s">
        <v>555</v>
      </c>
      <c r="C272" s="27">
        <v>6</v>
      </c>
      <c r="D272" s="28">
        <f t="shared" si="24"/>
        <v>2.6809651474530832E-3</v>
      </c>
      <c r="E272" s="27">
        <v>376</v>
      </c>
      <c r="F272" s="28">
        <f t="shared" si="24"/>
        <v>3.9842748301914784E-3</v>
      </c>
      <c r="G272" s="29">
        <v>636287</v>
      </c>
      <c r="H272" s="30">
        <f t="shared" si="25"/>
        <v>1.8291557801573617E-3</v>
      </c>
      <c r="I272" s="29">
        <v>268832</v>
      </c>
      <c r="J272" s="30">
        <f t="shared" si="25"/>
        <v>2.0381743122135929E-3</v>
      </c>
      <c r="L272" s="13" t="s">
        <v>558</v>
      </c>
      <c r="M272" s="26" t="s">
        <v>559</v>
      </c>
      <c r="N272" s="27">
        <v>21</v>
      </c>
      <c r="O272" s="28">
        <f t="shared" si="26"/>
        <v>9.4722598105548041E-3</v>
      </c>
      <c r="P272" s="27">
        <v>979</v>
      </c>
      <c r="Q272" s="28">
        <f t="shared" si="27"/>
        <v>1.0485391140433554E-2</v>
      </c>
      <c r="R272" s="29">
        <v>1634020</v>
      </c>
      <c r="S272" s="30">
        <f t="shared" si="28"/>
        <v>5.0691785021823709E-3</v>
      </c>
      <c r="T272" s="29">
        <v>954405</v>
      </c>
      <c r="U272" s="30">
        <f t="shared" si="29"/>
        <v>7.8913884723574856E-3</v>
      </c>
    </row>
    <row r="273" spans="1:21">
      <c r="A273" s="13" t="s">
        <v>556</v>
      </c>
      <c r="B273" s="26" t="s">
        <v>557</v>
      </c>
      <c r="C273" s="27">
        <v>1</v>
      </c>
      <c r="D273" s="28">
        <f t="shared" si="24"/>
        <v>4.4682752457551384E-4</v>
      </c>
      <c r="E273" s="27">
        <v>9</v>
      </c>
      <c r="F273" s="28">
        <f t="shared" si="24"/>
        <v>9.5368280509902401E-5</v>
      </c>
      <c r="G273" s="29" t="s">
        <v>27</v>
      </c>
      <c r="H273" s="30" t="str">
        <f t="shared" si="25"/>
        <v>X</v>
      </c>
      <c r="I273" s="29" t="s">
        <v>27</v>
      </c>
      <c r="J273" s="30" t="str">
        <f t="shared" si="25"/>
        <v>X</v>
      </c>
      <c r="L273" s="13" t="s">
        <v>560</v>
      </c>
      <c r="M273" s="26" t="s">
        <v>561</v>
      </c>
      <c r="N273" s="27">
        <v>2</v>
      </c>
      <c r="O273" s="28">
        <f t="shared" si="26"/>
        <v>9.0211998195760036E-4</v>
      </c>
      <c r="P273" s="27">
        <v>41</v>
      </c>
      <c r="Q273" s="28">
        <f t="shared" si="27"/>
        <v>4.3912261160140517E-4</v>
      </c>
      <c r="R273" s="29" t="s">
        <v>27</v>
      </c>
      <c r="S273" s="30" t="str">
        <f t="shared" si="28"/>
        <v>X</v>
      </c>
      <c r="T273" s="29" t="s">
        <v>27</v>
      </c>
      <c r="U273" s="30" t="str">
        <f t="shared" si="29"/>
        <v>X</v>
      </c>
    </row>
    <row r="274" spans="1:21">
      <c r="A274" s="13" t="s">
        <v>558</v>
      </c>
      <c r="B274" s="26" t="s">
        <v>559</v>
      </c>
      <c r="C274" s="27">
        <v>21</v>
      </c>
      <c r="D274" s="28">
        <f t="shared" si="24"/>
        <v>9.3833780160857902E-3</v>
      </c>
      <c r="E274" s="27">
        <v>984</v>
      </c>
      <c r="F274" s="28">
        <f t="shared" si="24"/>
        <v>1.0426932002415996E-2</v>
      </c>
      <c r="G274" s="29">
        <v>1849926</v>
      </c>
      <c r="H274" s="30">
        <f t="shared" si="25"/>
        <v>5.3180449007497995E-3</v>
      </c>
      <c r="I274" s="29">
        <v>1213592</v>
      </c>
      <c r="J274" s="30">
        <f t="shared" si="25"/>
        <v>9.2009583677089002E-3</v>
      </c>
      <c r="L274" s="13" t="s">
        <v>562</v>
      </c>
      <c r="M274" s="26" t="s">
        <v>563</v>
      </c>
      <c r="N274" s="27">
        <v>4</v>
      </c>
      <c r="O274" s="28">
        <f t="shared" si="26"/>
        <v>1.8042399639152007E-3</v>
      </c>
      <c r="P274" s="27">
        <v>539</v>
      </c>
      <c r="Q274" s="28">
        <f t="shared" si="27"/>
        <v>5.7728557964184732E-3</v>
      </c>
      <c r="R274" s="29">
        <v>2049414</v>
      </c>
      <c r="S274" s="30">
        <f t="shared" si="28"/>
        <v>6.3578446964367517E-3</v>
      </c>
      <c r="T274" s="29">
        <v>1107653</v>
      </c>
      <c r="U274" s="30">
        <f t="shared" si="29"/>
        <v>9.1585020149435366E-3</v>
      </c>
    </row>
    <row r="275" spans="1:21">
      <c r="A275" s="13" t="s">
        <v>560</v>
      </c>
      <c r="B275" s="26" t="s">
        <v>561</v>
      </c>
      <c r="C275" s="27">
        <v>2</v>
      </c>
      <c r="D275" s="28">
        <f t="shared" si="24"/>
        <v>8.9365504915102768E-4</v>
      </c>
      <c r="E275" s="27">
        <v>41</v>
      </c>
      <c r="F275" s="28">
        <f t="shared" si="24"/>
        <v>4.3445550010066654E-4</v>
      </c>
      <c r="G275" s="29" t="s">
        <v>27</v>
      </c>
      <c r="H275" s="30" t="str">
        <f t="shared" si="25"/>
        <v>X</v>
      </c>
      <c r="I275" s="29" t="s">
        <v>27</v>
      </c>
      <c r="J275" s="30" t="str">
        <f t="shared" si="25"/>
        <v>X</v>
      </c>
      <c r="L275" s="13" t="s">
        <v>564</v>
      </c>
      <c r="M275" s="26" t="s">
        <v>565</v>
      </c>
      <c r="N275" s="27">
        <v>18</v>
      </c>
      <c r="O275" s="28">
        <f t="shared" si="26"/>
        <v>8.119079837618403E-3</v>
      </c>
      <c r="P275" s="27">
        <v>565</v>
      </c>
      <c r="Q275" s="28">
        <f t="shared" si="27"/>
        <v>6.0513237940193641E-3</v>
      </c>
      <c r="R275" s="29">
        <v>1016975</v>
      </c>
      <c r="S275" s="30">
        <f t="shared" si="28"/>
        <v>3.1549355621454554E-3</v>
      </c>
      <c r="T275" s="29">
        <v>294772</v>
      </c>
      <c r="U275" s="30">
        <f t="shared" si="29"/>
        <v>2.4372885334567199E-3</v>
      </c>
    </row>
    <row r="276" spans="1:21">
      <c r="A276" s="13" t="s">
        <v>562</v>
      </c>
      <c r="B276" s="26" t="s">
        <v>563</v>
      </c>
      <c r="C276" s="27">
        <v>4</v>
      </c>
      <c r="D276" s="28">
        <f t="shared" si="24"/>
        <v>1.7873100983020554E-3</v>
      </c>
      <c r="E276" s="27">
        <v>506</v>
      </c>
      <c r="F276" s="28">
        <f t="shared" si="24"/>
        <v>5.3618166597789573E-3</v>
      </c>
      <c r="G276" s="29">
        <v>2586431</v>
      </c>
      <c r="H276" s="30">
        <f t="shared" si="25"/>
        <v>7.4353007583499034E-3</v>
      </c>
      <c r="I276" s="29">
        <v>1522151</v>
      </c>
      <c r="J276" s="30">
        <f t="shared" si="25"/>
        <v>1.1540326551564669E-2</v>
      </c>
      <c r="L276" s="13" t="s">
        <v>566</v>
      </c>
      <c r="M276" s="26" t="s">
        <v>567</v>
      </c>
      <c r="N276" s="27">
        <v>1</v>
      </c>
      <c r="O276" s="28">
        <f t="shared" si="26"/>
        <v>4.5105999097880018E-4</v>
      </c>
      <c r="P276" s="27">
        <v>7</v>
      </c>
      <c r="Q276" s="28">
        <f t="shared" si="27"/>
        <v>7.4972153200239915E-5</v>
      </c>
      <c r="R276" s="29" t="s">
        <v>27</v>
      </c>
      <c r="S276" s="30" t="str">
        <f t="shared" si="28"/>
        <v>X</v>
      </c>
      <c r="T276" s="29" t="s">
        <v>27</v>
      </c>
      <c r="U276" s="30" t="str">
        <f t="shared" si="29"/>
        <v>X</v>
      </c>
    </row>
    <row r="277" spans="1:21">
      <c r="A277" s="13" t="s">
        <v>564</v>
      </c>
      <c r="B277" s="26" t="s">
        <v>565</v>
      </c>
      <c r="C277" s="27">
        <v>19</v>
      </c>
      <c r="D277" s="28">
        <f t="shared" si="24"/>
        <v>8.4897229669347631E-3</v>
      </c>
      <c r="E277" s="27">
        <v>907</v>
      </c>
      <c r="F277" s="28">
        <f t="shared" si="24"/>
        <v>9.6110033802757205E-3</v>
      </c>
      <c r="G277" s="29">
        <v>5046632</v>
      </c>
      <c r="H277" s="30">
        <f t="shared" si="25"/>
        <v>1.4507723862230577E-2</v>
      </c>
      <c r="I277" s="29">
        <v>2208458</v>
      </c>
      <c r="J277" s="30">
        <f t="shared" si="25"/>
        <v>1.6743625629399059E-2</v>
      </c>
      <c r="L277" s="13" t="s">
        <v>568</v>
      </c>
      <c r="M277" s="26" t="s">
        <v>569</v>
      </c>
      <c r="N277" s="27">
        <v>4</v>
      </c>
      <c r="O277" s="28">
        <f t="shared" si="26"/>
        <v>1.8042399639152007E-3</v>
      </c>
      <c r="P277" s="27">
        <v>728</v>
      </c>
      <c r="Q277" s="28">
        <f t="shared" si="27"/>
        <v>7.7971039328249506E-3</v>
      </c>
      <c r="R277" s="29">
        <v>1205360</v>
      </c>
      <c r="S277" s="30">
        <f t="shared" si="28"/>
        <v>3.739357535030503E-3</v>
      </c>
      <c r="T277" s="29">
        <v>310199</v>
      </c>
      <c r="U277" s="30">
        <f t="shared" si="29"/>
        <v>2.5648449167144133E-3</v>
      </c>
    </row>
    <row r="278" spans="1:21">
      <c r="A278" s="13" t="s">
        <v>566</v>
      </c>
      <c r="B278" s="26" t="s">
        <v>567</v>
      </c>
      <c r="C278" s="27">
        <v>1</v>
      </c>
      <c r="D278" s="28">
        <f t="shared" si="24"/>
        <v>4.4682752457551384E-4</v>
      </c>
      <c r="E278" s="27">
        <v>7</v>
      </c>
      <c r="F278" s="28">
        <f t="shared" si="24"/>
        <v>7.4175329285479648E-5</v>
      </c>
      <c r="G278" s="29" t="s">
        <v>27</v>
      </c>
      <c r="H278" s="30" t="str">
        <f t="shared" si="25"/>
        <v>X</v>
      </c>
      <c r="I278" s="29" t="s">
        <v>27</v>
      </c>
      <c r="J278" s="30" t="str">
        <f t="shared" si="25"/>
        <v>X</v>
      </c>
      <c r="L278" s="13" t="s">
        <v>570</v>
      </c>
      <c r="M278" s="26" t="s">
        <v>571</v>
      </c>
      <c r="N278" s="27">
        <v>4</v>
      </c>
      <c r="O278" s="28">
        <f t="shared" si="26"/>
        <v>1.8042399639152007E-3</v>
      </c>
      <c r="P278" s="27">
        <v>123</v>
      </c>
      <c r="Q278" s="28">
        <f t="shared" si="27"/>
        <v>1.3173678348042156E-3</v>
      </c>
      <c r="R278" s="29">
        <v>370626</v>
      </c>
      <c r="S278" s="30">
        <f t="shared" si="28"/>
        <v>1.1497835715290165E-3</v>
      </c>
      <c r="T278" s="29">
        <v>192714</v>
      </c>
      <c r="U278" s="30">
        <f t="shared" si="29"/>
        <v>1.5934336451107237E-3</v>
      </c>
    </row>
    <row r="279" spans="1:21">
      <c r="A279" s="13" t="s">
        <v>568</v>
      </c>
      <c r="B279" s="26" t="s">
        <v>569</v>
      </c>
      <c r="C279" s="27">
        <v>4</v>
      </c>
      <c r="D279" s="28">
        <f t="shared" si="24"/>
        <v>1.7873100983020554E-3</v>
      </c>
      <c r="E279" s="27">
        <v>810</v>
      </c>
      <c r="F279" s="28">
        <f t="shared" si="24"/>
        <v>8.5831452458912157E-3</v>
      </c>
      <c r="G279" s="29">
        <v>1173280</v>
      </c>
      <c r="H279" s="30">
        <f t="shared" si="25"/>
        <v>3.3728677369536534E-3</v>
      </c>
      <c r="I279" s="29">
        <v>281188</v>
      </c>
      <c r="J279" s="30">
        <f t="shared" si="25"/>
        <v>2.1318524524711188E-3</v>
      </c>
      <c r="L279" s="13" t="s">
        <v>572</v>
      </c>
      <c r="M279" s="26" t="s">
        <v>573</v>
      </c>
      <c r="N279" s="27">
        <v>1</v>
      </c>
      <c r="O279" s="28">
        <f t="shared" si="26"/>
        <v>4.5105999097880018E-4</v>
      </c>
      <c r="P279" s="27">
        <v>20</v>
      </c>
      <c r="Q279" s="28">
        <f t="shared" si="27"/>
        <v>2.1420615200068546E-4</v>
      </c>
      <c r="R279" s="29" t="s">
        <v>27</v>
      </c>
      <c r="S279" s="30" t="str">
        <f t="shared" si="28"/>
        <v>X</v>
      </c>
      <c r="T279" s="29" t="s">
        <v>27</v>
      </c>
      <c r="U279" s="30" t="str">
        <f t="shared" si="29"/>
        <v>X</v>
      </c>
    </row>
    <row r="280" spans="1:21">
      <c r="A280" s="13" t="s">
        <v>570</v>
      </c>
      <c r="B280" s="26" t="s">
        <v>571</v>
      </c>
      <c r="C280" s="27">
        <v>6</v>
      </c>
      <c r="D280" s="28">
        <f t="shared" si="24"/>
        <v>2.6809651474530832E-3</v>
      </c>
      <c r="E280" s="27">
        <v>320</v>
      </c>
      <c r="F280" s="28">
        <f t="shared" si="24"/>
        <v>3.3908721959076413E-3</v>
      </c>
      <c r="G280" s="29">
        <v>758477</v>
      </c>
      <c r="H280" s="30">
        <f t="shared" si="25"/>
        <v>2.1804195098539107E-3</v>
      </c>
      <c r="I280" s="29">
        <v>323361</v>
      </c>
      <c r="J280" s="30">
        <f t="shared" si="25"/>
        <v>2.4515908960678033E-3</v>
      </c>
      <c r="L280" s="13" t="s">
        <v>574</v>
      </c>
      <c r="M280" s="26" t="s">
        <v>575</v>
      </c>
      <c r="N280" s="27">
        <v>1</v>
      </c>
      <c r="O280" s="28">
        <f t="shared" si="26"/>
        <v>4.5105999097880018E-4</v>
      </c>
      <c r="P280" s="27">
        <v>30</v>
      </c>
      <c r="Q280" s="28">
        <f t="shared" si="27"/>
        <v>3.213092280010282E-4</v>
      </c>
      <c r="R280" s="29" t="s">
        <v>27</v>
      </c>
      <c r="S280" s="30" t="str">
        <f t="shared" si="28"/>
        <v>X</v>
      </c>
      <c r="T280" s="29" t="s">
        <v>27</v>
      </c>
      <c r="U280" s="30" t="str">
        <f t="shared" si="29"/>
        <v>X</v>
      </c>
    </row>
    <row r="281" spans="1:21">
      <c r="A281" s="13" t="s">
        <v>574</v>
      </c>
      <c r="B281" s="26" t="s">
        <v>575</v>
      </c>
      <c r="C281" s="27">
        <v>1</v>
      </c>
      <c r="D281" s="28">
        <f t="shared" si="24"/>
        <v>4.4682752457551384E-4</v>
      </c>
      <c r="E281" s="27">
        <v>30</v>
      </c>
      <c r="F281" s="28">
        <f t="shared" si="24"/>
        <v>3.1789426836634135E-4</v>
      </c>
      <c r="G281" s="29" t="s">
        <v>27</v>
      </c>
      <c r="H281" s="30" t="str">
        <f t="shared" si="25"/>
        <v>X</v>
      </c>
      <c r="I281" s="29" t="s">
        <v>27</v>
      </c>
      <c r="J281" s="30" t="str">
        <f t="shared" si="25"/>
        <v>X</v>
      </c>
      <c r="L281" s="13" t="s">
        <v>576</v>
      </c>
      <c r="M281" s="26" t="s">
        <v>577</v>
      </c>
      <c r="N281" s="27">
        <v>1</v>
      </c>
      <c r="O281" s="28">
        <f t="shared" si="26"/>
        <v>4.5105999097880018E-4</v>
      </c>
      <c r="P281" s="27">
        <v>58</v>
      </c>
      <c r="Q281" s="28">
        <f t="shared" si="27"/>
        <v>6.211978408019878E-4</v>
      </c>
      <c r="R281" s="29" t="s">
        <v>27</v>
      </c>
      <c r="S281" s="30" t="str">
        <f t="shared" si="28"/>
        <v>X</v>
      </c>
      <c r="T281" s="29" t="s">
        <v>27</v>
      </c>
      <c r="U281" s="30" t="str">
        <f t="shared" si="29"/>
        <v>X</v>
      </c>
    </row>
    <row r="282" spans="1:21">
      <c r="A282" s="13" t="s">
        <v>576</v>
      </c>
      <c r="B282" s="26" t="s">
        <v>577</v>
      </c>
      <c r="C282" s="27">
        <v>1</v>
      </c>
      <c r="D282" s="28">
        <f t="shared" si="24"/>
        <v>4.4682752457551384E-4</v>
      </c>
      <c r="E282" s="27">
        <v>66</v>
      </c>
      <c r="F282" s="28">
        <f t="shared" si="24"/>
        <v>6.9936739040595095E-4</v>
      </c>
      <c r="G282" s="29" t="s">
        <v>27</v>
      </c>
      <c r="H282" s="30" t="str">
        <f t="shared" si="25"/>
        <v>X</v>
      </c>
      <c r="I282" s="29" t="s">
        <v>27</v>
      </c>
      <c r="J282" s="30" t="str">
        <f t="shared" si="25"/>
        <v>X</v>
      </c>
      <c r="L282" s="13" t="s">
        <v>578</v>
      </c>
      <c r="M282" s="26" t="s">
        <v>579</v>
      </c>
      <c r="N282" s="27">
        <v>1</v>
      </c>
      <c r="O282" s="28">
        <f t="shared" si="26"/>
        <v>4.5105999097880018E-4</v>
      </c>
      <c r="P282" s="27">
        <v>81</v>
      </c>
      <c r="Q282" s="28">
        <f t="shared" si="27"/>
        <v>8.675349156027761E-4</v>
      </c>
      <c r="R282" s="29" t="s">
        <v>27</v>
      </c>
      <c r="S282" s="30" t="str">
        <f t="shared" si="28"/>
        <v>X</v>
      </c>
      <c r="T282" s="29" t="s">
        <v>27</v>
      </c>
      <c r="U282" s="30" t="str">
        <f t="shared" si="29"/>
        <v>X</v>
      </c>
    </row>
    <row r="283" spans="1:21">
      <c r="A283" s="13" t="s">
        <v>578</v>
      </c>
      <c r="B283" s="26" t="s">
        <v>579</v>
      </c>
      <c r="C283" s="27">
        <v>1</v>
      </c>
      <c r="D283" s="28">
        <f t="shared" si="24"/>
        <v>4.4682752457551384E-4</v>
      </c>
      <c r="E283" s="27">
        <v>81</v>
      </c>
      <c r="F283" s="28">
        <f t="shared" si="24"/>
        <v>8.583145245891217E-4</v>
      </c>
      <c r="G283" s="29" t="s">
        <v>27</v>
      </c>
      <c r="H283" s="30" t="str">
        <f t="shared" si="25"/>
        <v>X</v>
      </c>
      <c r="I283" s="29" t="s">
        <v>27</v>
      </c>
      <c r="J283" s="30" t="str">
        <f t="shared" si="25"/>
        <v>X</v>
      </c>
      <c r="L283" s="13" t="s">
        <v>580</v>
      </c>
      <c r="M283" s="26" t="s">
        <v>581</v>
      </c>
      <c r="N283" s="27">
        <v>7</v>
      </c>
      <c r="O283" s="28">
        <f t="shared" si="26"/>
        <v>3.1574199368516014E-3</v>
      </c>
      <c r="P283" s="27">
        <v>765</v>
      </c>
      <c r="Q283" s="28">
        <f t="shared" si="27"/>
        <v>8.1933853140262192E-3</v>
      </c>
      <c r="R283" s="29">
        <v>4662978</v>
      </c>
      <c r="S283" s="30">
        <f t="shared" si="28"/>
        <v>1.4465837525703081E-2</v>
      </c>
      <c r="T283" s="29">
        <v>2544151</v>
      </c>
      <c r="U283" s="30">
        <f t="shared" si="29"/>
        <v>2.103602126281481E-2</v>
      </c>
    </row>
    <row r="284" spans="1:21">
      <c r="A284" s="13" t="s">
        <v>580</v>
      </c>
      <c r="B284" s="26" t="s">
        <v>581</v>
      </c>
      <c r="C284" s="27">
        <v>7</v>
      </c>
      <c r="D284" s="28">
        <f t="shared" si="24"/>
        <v>3.1277926720285972E-3</v>
      </c>
      <c r="E284" s="27">
        <v>841</v>
      </c>
      <c r="F284" s="28">
        <f t="shared" si="24"/>
        <v>8.9116359898697688E-3</v>
      </c>
      <c r="G284" s="29">
        <v>4234704</v>
      </c>
      <c r="H284" s="30">
        <f t="shared" si="25"/>
        <v>1.217364695311314E-2</v>
      </c>
      <c r="I284" s="29">
        <v>2154932</v>
      </c>
      <c r="J284" s="30">
        <f t="shared" si="25"/>
        <v>1.6337813381468957E-2</v>
      </c>
      <c r="L284" s="13" t="s">
        <v>582</v>
      </c>
      <c r="M284" s="26" t="s">
        <v>583</v>
      </c>
      <c r="N284" s="27">
        <v>2</v>
      </c>
      <c r="O284" s="28">
        <f t="shared" si="26"/>
        <v>9.0211998195760036E-4</v>
      </c>
      <c r="P284" s="27">
        <v>204</v>
      </c>
      <c r="Q284" s="28">
        <f t="shared" si="27"/>
        <v>2.1849027504069916E-3</v>
      </c>
      <c r="R284" s="29" t="s">
        <v>27</v>
      </c>
      <c r="S284" s="30" t="str">
        <f t="shared" si="28"/>
        <v>X</v>
      </c>
      <c r="T284" s="29" t="s">
        <v>27</v>
      </c>
      <c r="U284" s="30" t="str">
        <f t="shared" si="29"/>
        <v>X</v>
      </c>
    </row>
    <row r="285" spans="1:21">
      <c r="A285" s="13" t="s">
        <v>582</v>
      </c>
      <c r="B285" s="26" t="s">
        <v>583</v>
      </c>
      <c r="C285" s="27">
        <v>2</v>
      </c>
      <c r="D285" s="28">
        <f t="shared" si="24"/>
        <v>8.9365504915102768E-4</v>
      </c>
      <c r="E285" s="27">
        <v>274</v>
      </c>
      <c r="F285" s="28">
        <f t="shared" si="24"/>
        <v>2.9034343177459176E-3</v>
      </c>
      <c r="G285" s="29" t="s">
        <v>27</v>
      </c>
      <c r="H285" s="30" t="str">
        <f t="shared" si="25"/>
        <v>X</v>
      </c>
      <c r="I285" s="29" t="s">
        <v>27</v>
      </c>
      <c r="J285" s="30" t="str">
        <f t="shared" si="25"/>
        <v>X</v>
      </c>
      <c r="L285" s="13" t="s">
        <v>584</v>
      </c>
      <c r="M285" s="26" t="s">
        <v>585</v>
      </c>
      <c r="N285" s="27">
        <v>1</v>
      </c>
      <c r="O285" s="28">
        <f t="shared" si="26"/>
        <v>4.5105999097880018E-4</v>
      </c>
      <c r="P285" s="27">
        <v>164</v>
      </c>
      <c r="Q285" s="28">
        <f t="shared" si="27"/>
        <v>1.7564904464056207E-3</v>
      </c>
      <c r="R285" s="29" t="s">
        <v>27</v>
      </c>
      <c r="S285" s="30" t="str">
        <f t="shared" si="28"/>
        <v>X</v>
      </c>
      <c r="T285" s="29" t="s">
        <v>27</v>
      </c>
      <c r="U285" s="30" t="str">
        <f t="shared" si="29"/>
        <v>X</v>
      </c>
    </row>
    <row r="286" spans="1:21">
      <c r="A286" s="13" t="s">
        <v>584</v>
      </c>
      <c r="B286" s="26" t="s">
        <v>585</v>
      </c>
      <c r="C286" s="27">
        <v>1</v>
      </c>
      <c r="D286" s="28">
        <f t="shared" si="24"/>
        <v>4.4682752457551384E-4</v>
      </c>
      <c r="E286" s="27">
        <v>147</v>
      </c>
      <c r="F286" s="28">
        <f t="shared" si="24"/>
        <v>1.5576819149950725E-3</v>
      </c>
      <c r="G286" s="29" t="s">
        <v>27</v>
      </c>
      <c r="H286" s="30" t="str">
        <f t="shared" si="25"/>
        <v>X</v>
      </c>
      <c r="I286" s="29" t="s">
        <v>27</v>
      </c>
      <c r="J286" s="30" t="str">
        <f t="shared" si="25"/>
        <v>X</v>
      </c>
      <c r="L286" s="13" t="s">
        <v>586</v>
      </c>
      <c r="M286" s="26" t="s">
        <v>587</v>
      </c>
      <c r="N286" s="27">
        <v>9</v>
      </c>
      <c r="O286" s="28">
        <f t="shared" si="26"/>
        <v>4.0595399188092015E-3</v>
      </c>
      <c r="P286" s="27">
        <v>820</v>
      </c>
      <c r="Q286" s="28">
        <f t="shared" si="27"/>
        <v>8.7824522320281047E-3</v>
      </c>
      <c r="R286" s="29">
        <v>3682155</v>
      </c>
      <c r="S286" s="30">
        <f t="shared" si="28"/>
        <v>1.1423055389593352E-2</v>
      </c>
      <c r="T286" s="29">
        <v>1709945</v>
      </c>
      <c r="U286" s="30">
        <f t="shared" si="29"/>
        <v>1.413848446033426E-2</v>
      </c>
    </row>
    <row r="287" spans="1:21">
      <c r="A287" s="13" t="s">
        <v>586</v>
      </c>
      <c r="B287" s="26" t="s">
        <v>587</v>
      </c>
      <c r="C287" s="27">
        <v>8</v>
      </c>
      <c r="D287" s="28">
        <f t="shared" si="24"/>
        <v>3.5746201966041107E-3</v>
      </c>
      <c r="E287" s="27">
        <v>480</v>
      </c>
      <c r="F287" s="28">
        <f t="shared" si="24"/>
        <v>5.0863082938614615E-3</v>
      </c>
      <c r="G287" s="29">
        <v>750227</v>
      </c>
      <c r="H287" s="30">
        <f t="shared" si="25"/>
        <v>2.1567029555532597E-3</v>
      </c>
      <c r="I287" s="29">
        <v>427086</v>
      </c>
      <c r="J287" s="30">
        <f t="shared" si="25"/>
        <v>3.2379914381697665E-3</v>
      </c>
      <c r="L287" s="13" t="s">
        <v>588</v>
      </c>
      <c r="M287" s="26" t="s">
        <v>589</v>
      </c>
      <c r="N287" s="27">
        <v>1</v>
      </c>
      <c r="O287" s="28">
        <f t="shared" si="26"/>
        <v>4.5105999097880018E-4</v>
      </c>
      <c r="P287" s="27">
        <v>3</v>
      </c>
      <c r="Q287" s="28">
        <f t="shared" si="27"/>
        <v>3.2130922800102817E-5</v>
      </c>
      <c r="R287" s="29" t="s">
        <v>27</v>
      </c>
      <c r="S287" s="30" t="str">
        <f t="shared" si="28"/>
        <v>X</v>
      </c>
      <c r="T287" s="29" t="s">
        <v>27</v>
      </c>
      <c r="U287" s="30" t="str">
        <f t="shared" si="29"/>
        <v>X</v>
      </c>
    </row>
    <row r="288" spans="1:21">
      <c r="A288" s="13" t="s">
        <v>588</v>
      </c>
      <c r="B288" s="26" t="s">
        <v>589</v>
      </c>
      <c r="C288" s="27">
        <v>1</v>
      </c>
      <c r="D288" s="28">
        <f t="shared" si="24"/>
        <v>4.4682752457551384E-4</v>
      </c>
      <c r="E288" s="27">
        <v>3</v>
      </c>
      <c r="F288" s="28">
        <f t="shared" si="24"/>
        <v>3.1789426836634136E-5</v>
      </c>
      <c r="G288" s="29" t="s">
        <v>27</v>
      </c>
      <c r="H288" s="30" t="str">
        <f t="shared" si="25"/>
        <v>X</v>
      </c>
      <c r="I288" s="29" t="s">
        <v>27</v>
      </c>
      <c r="J288" s="30" t="str">
        <f t="shared" si="25"/>
        <v>X</v>
      </c>
      <c r="L288" s="13" t="s">
        <v>590</v>
      </c>
      <c r="M288" s="26" t="s">
        <v>591</v>
      </c>
      <c r="N288" s="27">
        <v>1</v>
      </c>
      <c r="O288" s="28">
        <f t="shared" si="26"/>
        <v>4.5105999097880018E-4</v>
      </c>
      <c r="P288" s="27">
        <v>95</v>
      </c>
      <c r="Q288" s="28">
        <f t="shared" si="27"/>
        <v>1.017479222003256E-3</v>
      </c>
      <c r="R288" s="29" t="s">
        <v>27</v>
      </c>
      <c r="S288" s="30" t="str">
        <f t="shared" si="28"/>
        <v>X</v>
      </c>
      <c r="T288" s="29" t="s">
        <v>27</v>
      </c>
      <c r="U288" s="30" t="str">
        <f t="shared" si="29"/>
        <v>X</v>
      </c>
    </row>
    <row r="289" spans="1:21">
      <c r="A289" s="13" t="s">
        <v>590</v>
      </c>
      <c r="B289" s="26" t="s">
        <v>591</v>
      </c>
      <c r="C289" s="27">
        <v>1</v>
      </c>
      <c r="D289" s="28">
        <f t="shared" si="24"/>
        <v>4.4682752457551384E-4</v>
      </c>
      <c r="E289" s="27">
        <v>95</v>
      </c>
      <c r="F289" s="28">
        <f t="shared" si="24"/>
        <v>1.006665183160081E-3</v>
      </c>
      <c r="G289" s="29" t="s">
        <v>27</v>
      </c>
      <c r="H289" s="30" t="str">
        <f t="shared" si="25"/>
        <v>X</v>
      </c>
      <c r="I289" s="29" t="s">
        <v>27</v>
      </c>
      <c r="J289" s="30" t="str">
        <f t="shared" si="25"/>
        <v>X</v>
      </c>
      <c r="L289" s="13" t="s">
        <v>592</v>
      </c>
      <c r="M289" s="26" t="s">
        <v>593</v>
      </c>
      <c r="N289" s="27">
        <v>1</v>
      </c>
      <c r="O289" s="28">
        <f t="shared" si="26"/>
        <v>4.5105999097880018E-4</v>
      </c>
      <c r="P289" s="27">
        <v>28</v>
      </c>
      <c r="Q289" s="28">
        <f t="shared" si="27"/>
        <v>2.9988861280095966E-4</v>
      </c>
      <c r="R289" s="29" t="s">
        <v>27</v>
      </c>
      <c r="S289" s="30" t="str">
        <f t="shared" si="28"/>
        <v>X</v>
      </c>
      <c r="T289" s="29" t="s">
        <v>27</v>
      </c>
      <c r="U289" s="30" t="str">
        <f t="shared" si="29"/>
        <v>X</v>
      </c>
    </row>
    <row r="290" spans="1:21">
      <c r="A290" s="13" t="s">
        <v>592</v>
      </c>
      <c r="B290" s="26" t="s">
        <v>593</v>
      </c>
      <c r="C290" s="27">
        <v>1</v>
      </c>
      <c r="D290" s="28">
        <f t="shared" si="24"/>
        <v>4.4682752457551384E-4</v>
      </c>
      <c r="E290" s="27">
        <v>42</v>
      </c>
      <c r="F290" s="28">
        <f t="shared" si="24"/>
        <v>4.4505197571287792E-4</v>
      </c>
      <c r="G290" s="29" t="s">
        <v>27</v>
      </c>
      <c r="H290" s="30" t="str">
        <f t="shared" si="25"/>
        <v>X</v>
      </c>
      <c r="I290" s="29" t="s">
        <v>27</v>
      </c>
      <c r="J290" s="30" t="str">
        <f t="shared" si="25"/>
        <v>X</v>
      </c>
      <c r="L290" s="13" t="s">
        <v>594</v>
      </c>
      <c r="M290" s="26" t="s">
        <v>595</v>
      </c>
      <c r="N290" s="27">
        <v>1</v>
      </c>
      <c r="O290" s="28">
        <f t="shared" si="26"/>
        <v>4.5105999097880018E-4</v>
      </c>
      <c r="P290" s="27">
        <v>483</v>
      </c>
      <c r="Q290" s="28">
        <f t="shared" si="27"/>
        <v>5.173078570816554E-3</v>
      </c>
      <c r="R290" s="29" t="s">
        <v>27</v>
      </c>
      <c r="S290" s="30" t="str">
        <f t="shared" si="28"/>
        <v>X</v>
      </c>
      <c r="T290" s="29" t="s">
        <v>27</v>
      </c>
      <c r="U290" s="30" t="str">
        <f t="shared" si="29"/>
        <v>X</v>
      </c>
    </row>
    <row r="291" spans="1:21">
      <c r="A291" s="13" t="s">
        <v>594</v>
      </c>
      <c r="B291" s="26" t="s">
        <v>595</v>
      </c>
      <c r="C291" s="27">
        <v>1</v>
      </c>
      <c r="D291" s="28">
        <f t="shared" si="24"/>
        <v>4.4682752457551384E-4</v>
      </c>
      <c r="E291" s="27">
        <v>445</v>
      </c>
      <c r="F291" s="28">
        <f t="shared" si="24"/>
        <v>4.7154316474340638E-3</v>
      </c>
      <c r="G291" s="29" t="s">
        <v>27</v>
      </c>
      <c r="H291" s="30" t="str">
        <f t="shared" si="25"/>
        <v>X</v>
      </c>
      <c r="I291" s="29" t="s">
        <v>27</v>
      </c>
      <c r="J291" s="30" t="str">
        <f t="shared" si="25"/>
        <v>X</v>
      </c>
      <c r="L291" s="13" t="s">
        <v>596</v>
      </c>
      <c r="M291" s="26" t="s">
        <v>597</v>
      </c>
      <c r="N291" s="27">
        <v>1</v>
      </c>
      <c r="O291" s="28">
        <f t="shared" si="26"/>
        <v>4.5105999097880018E-4</v>
      </c>
      <c r="P291" s="27">
        <v>4</v>
      </c>
      <c r="Q291" s="28">
        <f t="shared" si="27"/>
        <v>4.2841230400137091E-5</v>
      </c>
      <c r="R291" s="29" t="s">
        <v>27</v>
      </c>
      <c r="S291" s="30" t="str">
        <f t="shared" si="28"/>
        <v>X</v>
      </c>
      <c r="T291" s="29" t="s">
        <v>27</v>
      </c>
      <c r="U291" s="30" t="str">
        <f t="shared" si="29"/>
        <v>X</v>
      </c>
    </row>
    <row r="292" spans="1:21">
      <c r="A292" s="13" t="s">
        <v>596</v>
      </c>
      <c r="B292" s="26" t="s">
        <v>597</v>
      </c>
      <c r="C292" s="27">
        <v>1</v>
      </c>
      <c r="D292" s="28">
        <f t="shared" si="24"/>
        <v>4.4682752457551384E-4</v>
      </c>
      <c r="E292" s="27">
        <v>4</v>
      </c>
      <c r="F292" s="28">
        <f t="shared" si="24"/>
        <v>4.2385902448845512E-5</v>
      </c>
      <c r="G292" s="29" t="s">
        <v>27</v>
      </c>
      <c r="H292" s="30" t="str">
        <f t="shared" si="25"/>
        <v>X</v>
      </c>
      <c r="I292" s="29" t="s">
        <v>27</v>
      </c>
      <c r="J292" s="30" t="str">
        <f t="shared" si="25"/>
        <v>X</v>
      </c>
      <c r="L292" s="13" t="s">
        <v>598</v>
      </c>
      <c r="M292" s="26" t="s">
        <v>599</v>
      </c>
      <c r="N292" s="27">
        <v>2</v>
      </c>
      <c r="O292" s="28">
        <f t="shared" si="26"/>
        <v>9.0211998195760036E-4</v>
      </c>
      <c r="P292" s="27">
        <v>9</v>
      </c>
      <c r="Q292" s="28">
        <f t="shared" si="27"/>
        <v>9.6392768400308451E-5</v>
      </c>
      <c r="R292" s="29" t="s">
        <v>27</v>
      </c>
      <c r="S292" s="30" t="str">
        <f t="shared" si="28"/>
        <v>X</v>
      </c>
      <c r="T292" s="29" t="s">
        <v>27</v>
      </c>
      <c r="U292" s="30" t="str">
        <f t="shared" si="29"/>
        <v>X</v>
      </c>
    </row>
    <row r="293" spans="1:21">
      <c r="A293" s="13" t="s">
        <v>598</v>
      </c>
      <c r="B293" s="26" t="s">
        <v>599</v>
      </c>
      <c r="C293" s="27">
        <v>2</v>
      </c>
      <c r="D293" s="28">
        <f t="shared" si="24"/>
        <v>8.9365504915102768E-4</v>
      </c>
      <c r="E293" s="27">
        <v>9</v>
      </c>
      <c r="F293" s="28">
        <f t="shared" si="24"/>
        <v>9.5368280509902401E-5</v>
      </c>
      <c r="G293" s="29" t="s">
        <v>27</v>
      </c>
      <c r="H293" s="30" t="str">
        <f t="shared" si="25"/>
        <v>X</v>
      </c>
      <c r="I293" s="29" t="s">
        <v>27</v>
      </c>
      <c r="J293" s="30" t="str">
        <f t="shared" si="25"/>
        <v>X</v>
      </c>
      <c r="L293" s="13" t="s">
        <v>600</v>
      </c>
      <c r="M293" s="26" t="s">
        <v>601</v>
      </c>
      <c r="N293" s="27">
        <v>2</v>
      </c>
      <c r="O293" s="28">
        <f t="shared" si="26"/>
        <v>9.0211998195760036E-4</v>
      </c>
      <c r="P293" s="27">
        <v>3</v>
      </c>
      <c r="Q293" s="28">
        <f t="shared" si="27"/>
        <v>3.2130922800102817E-5</v>
      </c>
      <c r="R293" s="29" t="s">
        <v>27</v>
      </c>
      <c r="S293" s="30" t="str">
        <f t="shared" si="28"/>
        <v>X</v>
      </c>
      <c r="T293" s="29" t="s">
        <v>27</v>
      </c>
      <c r="U293" s="30" t="str">
        <f t="shared" si="29"/>
        <v>X</v>
      </c>
    </row>
    <row r="294" spans="1:21">
      <c r="A294" s="13" t="s">
        <v>600</v>
      </c>
      <c r="B294" s="26" t="s">
        <v>601</v>
      </c>
      <c r="C294" s="27">
        <v>2</v>
      </c>
      <c r="D294" s="28">
        <f t="shared" si="24"/>
        <v>8.9365504915102768E-4</v>
      </c>
      <c r="E294" s="27">
        <v>3</v>
      </c>
      <c r="F294" s="28">
        <f t="shared" si="24"/>
        <v>3.1789426836634136E-5</v>
      </c>
      <c r="G294" s="29" t="s">
        <v>27</v>
      </c>
      <c r="H294" s="30" t="str">
        <f t="shared" si="25"/>
        <v>X</v>
      </c>
      <c r="I294" s="29" t="s">
        <v>27</v>
      </c>
      <c r="J294" s="30" t="str">
        <f t="shared" si="25"/>
        <v>X</v>
      </c>
      <c r="L294" s="13" t="s">
        <v>602</v>
      </c>
      <c r="M294" s="26" t="s">
        <v>603</v>
      </c>
      <c r="N294" s="27">
        <v>2</v>
      </c>
      <c r="O294" s="28">
        <f t="shared" si="26"/>
        <v>9.0211998195760036E-4</v>
      </c>
      <c r="P294" s="27">
        <v>3425</v>
      </c>
      <c r="Q294" s="28">
        <f t="shared" si="27"/>
        <v>3.6682803530117387E-2</v>
      </c>
      <c r="R294" s="29" t="s">
        <v>27</v>
      </c>
      <c r="S294" s="30" t="str">
        <f t="shared" si="28"/>
        <v>X</v>
      </c>
      <c r="T294" s="29" t="s">
        <v>27</v>
      </c>
      <c r="U294" s="30" t="str">
        <f t="shared" si="29"/>
        <v>X</v>
      </c>
    </row>
    <row r="295" spans="1:21">
      <c r="A295" s="13" t="s">
        <v>602</v>
      </c>
      <c r="B295" s="26" t="s">
        <v>603</v>
      </c>
      <c r="C295" s="27">
        <v>2</v>
      </c>
      <c r="D295" s="28">
        <f t="shared" si="24"/>
        <v>8.9365504915102768E-4</v>
      </c>
      <c r="E295" s="27">
        <v>3409</v>
      </c>
      <c r="F295" s="28">
        <f t="shared" si="24"/>
        <v>3.6123385362028589E-2</v>
      </c>
      <c r="G295" s="29" t="s">
        <v>27</v>
      </c>
      <c r="H295" s="30" t="str">
        <f t="shared" si="25"/>
        <v>X</v>
      </c>
      <c r="I295" s="29" t="s">
        <v>27</v>
      </c>
      <c r="J295" s="30" t="str">
        <f t="shared" si="25"/>
        <v>X</v>
      </c>
      <c r="L295" s="13" t="s">
        <v>604</v>
      </c>
      <c r="M295" s="26" t="s">
        <v>605</v>
      </c>
      <c r="N295" s="27">
        <v>3</v>
      </c>
      <c r="O295" s="28">
        <f t="shared" si="26"/>
        <v>1.3531799729364006E-3</v>
      </c>
      <c r="P295" s="27">
        <v>175</v>
      </c>
      <c r="Q295" s="28">
        <f t="shared" si="27"/>
        <v>1.8743038300059979E-3</v>
      </c>
      <c r="R295" s="29">
        <v>364162</v>
      </c>
      <c r="S295" s="30">
        <f t="shared" si="28"/>
        <v>1.1297304694628809E-3</v>
      </c>
      <c r="T295" s="29">
        <v>134813</v>
      </c>
      <c r="U295" s="30">
        <f t="shared" si="29"/>
        <v>1.1146858557152673E-3</v>
      </c>
    </row>
    <row r="296" spans="1:21">
      <c r="A296" s="13" t="s">
        <v>604</v>
      </c>
      <c r="B296" s="26" t="s">
        <v>605</v>
      </c>
      <c r="C296" s="27">
        <v>3</v>
      </c>
      <c r="D296" s="28">
        <f t="shared" si="24"/>
        <v>1.3404825737265416E-3</v>
      </c>
      <c r="E296" s="27">
        <v>175</v>
      </c>
      <c r="F296" s="28">
        <f t="shared" si="24"/>
        <v>1.8543832321369913E-3</v>
      </c>
      <c r="G296" s="29">
        <v>365316</v>
      </c>
      <c r="H296" s="30">
        <f t="shared" si="25"/>
        <v>1.0501862728359479E-3</v>
      </c>
      <c r="I296" s="29">
        <v>131097</v>
      </c>
      <c r="J296" s="30">
        <f t="shared" si="25"/>
        <v>9.9392385507776388E-4</v>
      </c>
      <c r="L296" s="13" t="s">
        <v>606</v>
      </c>
      <c r="M296" s="26" t="s">
        <v>607</v>
      </c>
      <c r="N296" s="27">
        <v>40</v>
      </c>
      <c r="O296" s="28">
        <f t="shared" si="26"/>
        <v>1.8042399639152006E-2</v>
      </c>
      <c r="P296" s="27">
        <v>4734</v>
      </c>
      <c r="Q296" s="28">
        <f t="shared" si="27"/>
        <v>5.0702596178562251E-2</v>
      </c>
      <c r="R296" s="29">
        <v>14055630</v>
      </c>
      <c r="S296" s="30">
        <f t="shared" si="28"/>
        <v>4.3604421874046582E-2</v>
      </c>
      <c r="T296" s="29">
        <v>4220975</v>
      </c>
      <c r="U296" s="30">
        <f t="shared" si="29"/>
        <v>3.4900648526683259E-2</v>
      </c>
    </row>
    <row r="297" spans="1:21">
      <c r="A297" s="13" t="s">
        <v>606</v>
      </c>
      <c r="B297" s="26" t="s">
        <v>607</v>
      </c>
      <c r="C297" s="27">
        <v>41</v>
      </c>
      <c r="D297" s="28">
        <f t="shared" si="24"/>
        <v>1.8319928507596069E-2</v>
      </c>
      <c r="E297" s="27">
        <v>4909</v>
      </c>
      <c r="F297" s="28">
        <f t="shared" si="24"/>
        <v>5.2018098780345655E-2</v>
      </c>
      <c r="G297" s="29">
        <v>14579513</v>
      </c>
      <c r="H297" s="30">
        <f t="shared" si="25"/>
        <v>4.1912219605035772E-2</v>
      </c>
      <c r="I297" s="29">
        <v>3714463</v>
      </c>
      <c r="J297" s="30">
        <f t="shared" si="25"/>
        <v>2.8161539810245207E-2</v>
      </c>
      <c r="L297" s="13" t="s">
        <v>608</v>
      </c>
      <c r="M297" s="26" t="s">
        <v>609</v>
      </c>
      <c r="N297" s="27">
        <v>10</v>
      </c>
      <c r="O297" s="28">
        <f t="shared" si="26"/>
        <v>4.5105999097880016E-3</v>
      </c>
      <c r="P297" s="27">
        <v>1032</v>
      </c>
      <c r="Q297" s="28">
        <f t="shared" si="27"/>
        <v>1.105303744323537E-2</v>
      </c>
      <c r="R297" s="29">
        <v>5501429</v>
      </c>
      <c r="S297" s="30">
        <f t="shared" si="28"/>
        <v>1.7066942643347485E-2</v>
      </c>
      <c r="T297" s="29">
        <v>1253749</v>
      </c>
      <c r="U297" s="30">
        <f t="shared" si="29"/>
        <v>1.0366480064364421E-2</v>
      </c>
    </row>
    <row r="298" spans="1:21">
      <c r="A298" s="13" t="s">
        <v>610</v>
      </c>
      <c r="B298" s="26" t="s">
        <v>611</v>
      </c>
      <c r="C298" s="27">
        <v>1</v>
      </c>
      <c r="D298" s="28">
        <f t="shared" si="24"/>
        <v>4.4682752457551384E-4</v>
      </c>
      <c r="E298" s="27">
        <v>157</v>
      </c>
      <c r="F298" s="28">
        <f t="shared" si="24"/>
        <v>1.6636466711171865E-3</v>
      </c>
      <c r="G298" s="29" t="s">
        <v>27</v>
      </c>
      <c r="H298" s="30" t="str">
        <f t="shared" si="25"/>
        <v>X</v>
      </c>
      <c r="I298" s="29" t="s">
        <v>27</v>
      </c>
      <c r="J298" s="30" t="str">
        <f t="shared" si="25"/>
        <v>X</v>
      </c>
      <c r="L298" s="13" t="s">
        <v>612</v>
      </c>
      <c r="M298" s="26" t="s">
        <v>613</v>
      </c>
      <c r="N298" s="27">
        <v>4</v>
      </c>
      <c r="O298" s="28">
        <f t="shared" si="26"/>
        <v>1.8042399639152007E-3</v>
      </c>
      <c r="P298" s="27">
        <v>71</v>
      </c>
      <c r="Q298" s="28">
        <f t="shared" si="27"/>
        <v>7.6043183960243337E-4</v>
      </c>
      <c r="R298" s="29">
        <v>127351</v>
      </c>
      <c r="S298" s="30">
        <f t="shared" si="28"/>
        <v>3.9507775390229441E-4</v>
      </c>
      <c r="T298" s="29">
        <v>53008</v>
      </c>
      <c r="U298" s="30">
        <f t="shared" si="29"/>
        <v>4.3829057909663673E-4</v>
      </c>
    </row>
    <row r="299" spans="1:21">
      <c r="A299" s="13" t="s">
        <v>608</v>
      </c>
      <c r="B299" s="26" t="s">
        <v>609</v>
      </c>
      <c r="C299" s="27">
        <v>10</v>
      </c>
      <c r="D299" s="28">
        <f t="shared" si="24"/>
        <v>4.4682752457551383E-3</v>
      </c>
      <c r="E299" s="27">
        <v>1027</v>
      </c>
      <c r="F299" s="28">
        <f t="shared" si="24"/>
        <v>1.0882580453741086E-2</v>
      </c>
      <c r="G299" s="29">
        <v>5840494</v>
      </c>
      <c r="H299" s="30">
        <f t="shared" si="25"/>
        <v>1.6789865829530369E-2</v>
      </c>
      <c r="I299" s="29">
        <v>678166</v>
      </c>
      <c r="J299" s="30">
        <f t="shared" si="25"/>
        <v>5.1415773442768853E-3</v>
      </c>
      <c r="L299" s="13" t="s">
        <v>614</v>
      </c>
      <c r="M299" s="26" t="s">
        <v>615</v>
      </c>
      <c r="N299" s="27">
        <v>7</v>
      </c>
      <c r="O299" s="28">
        <f t="shared" si="26"/>
        <v>3.1574199368516014E-3</v>
      </c>
      <c r="P299" s="27">
        <v>202</v>
      </c>
      <c r="Q299" s="28">
        <f t="shared" si="27"/>
        <v>2.1634821352069233E-3</v>
      </c>
      <c r="R299" s="29">
        <v>453997</v>
      </c>
      <c r="S299" s="30">
        <f t="shared" si="28"/>
        <v>1.4084232949751472E-3</v>
      </c>
      <c r="T299" s="29">
        <v>111319</v>
      </c>
      <c r="U299" s="30">
        <f t="shared" si="29"/>
        <v>9.2042840655105838E-4</v>
      </c>
    </row>
    <row r="300" spans="1:21">
      <c r="A300" s="13" t="s">
        <v>612</v>
      </c>
      <c r="B300" s="26" t="s">
        <v>613</v>
      </c>
      <c r="C300" s="27">
        <v>4</v>
      </c>
      <c r="D300" s="28">
        <f t="shared" si="24"/>
        <v>1.7873100983020554E-3</v>
      </c>
      <c r="E300" s="27">
        <v>91</v>
      </c>
      <c r="F300" s="28">
        <f t="shared" si="24"/>
        <v>9.6427928071123547E-4</v>
      </c>
      <c r="G300" s="29">
        <v>144961</v>
      </c>
      <c r="H300" s="30">
        <f t="shared" si="25"/>
        <v>4.1672429430019992E-4</v>
      </c>
      <c r="I300" s="29">
        <v>70472</v>
      </c>
      <c r="J300" s="30">
        <f t="shared" si="25"/>
        <v>5.3428989156914476E-4</v>
      </c>
      <c r="L300" s="13" t="s">
        <v>616</v>
      </c>
      <c r="M300" s="26" t="s">
        <v>617</v>
      </c>
      <c r="N300" s="27">
        <v>11</v>
      </c>
      <c r="O300" s="28">
        <f t="shared" si="26"/>
        <v>4.9616599007668016E-3</v>
      </c>
      <c r="P300" s="27">
        <v>1252</v>
      </c>
      <c r="Q300" s="28">
        <f t="shared" si="27"/>
        <v>1.3409305115242911E-2</v>
      </c>
      <c r="R300" s="29">
        <v>6515636</v>
      </c>
      <c r="S300" s="30">
        <f t="shared" si="28"/>
        <v>2.0213291109806204E-2</v>
      </c>
      <c r="T300" s="29">
        <v>1088797</v>
      </c>
      <c r="U300" s="30">
        <f t="shared" si="29"/>
        <v>9.0025933377731807E-3</v>
      </c>
    </row>
    <row r="301" spans="1:21">
      <c r="A301" s="13" t="s">
        <v>614</v>
      </c>
      <c r="B301" s="26" t="s">
        <v>615</v>
      </c>
      <c r="C301" s="27">
        <v>7</v>
      </c>
      <c r="D301" s="28">
        <f t="shared" si="24"/>
        <v>3.1277926720285972E-3</v>
      </c>
      <c r="E301" s="27">
        <v>199</v>
      </c>
      <c r="F301" s="28">
        <f t="shared" si="24"/>
        <v>2.1086986468300643E-3</v>
      </c>
      <c r="G301" s="29">
        <v>440427</v>
      </c>
      <c r="H301" s="30">
        <f t="shared" si="25"/>
        <v>1.2661104073906373E-3</v>
      </c>
      <c r="I301" s="29">
        <v>116071</v>
      </c>
      <c r="J301" s="30">
        <f t="shared" si="25"/>
        <v>8.8000286644798222E-4</v>
      </c>
      <c r="L301" s="13" t="s">
        <v>618</v>
      </c>
      <c r="M301" s="26" t="s">
        <v>619</v>
      </c>
      <c r="N301" s="27">
        <v>2</v>
      </c>
      <c r="O301" s="28">
        <f t="shared" si="26"/>
        <v>9.0211998195760036E-4</v>
      </c>
      <c r="P301" s="27">
        <v>134</v>
      </c>
      <c r="Q301" s="28">
        <f t="shared" si="27"/>
        <v>1.4351812184045926E-3</v>
      </c>
      <c r="R301" s="29" t="s">
        <v>620</v>
      </c>
      <c r="S301" s="30" t="str">
        <f t="shared" si="28"/>
        <v>X</v>
      </c>
      <c r="T301" s="29" t="s">
        <v>27</v>
      </c>
      <c r="U301" s="30" t="str">
        <f t="shared" si="29"/>
        <v>X</v>
      </c>
    </row>
    <row r="302" spans="1:21">
      <c r="A302" s="13" t="s">
        <v>616</v>
      </c>
      <c r="B302" s="26" t="s">
        <v>617</v>
      </c>
      <c r="C302" s="27">
        <v>11</v>
      </c>
      <c r="D302" s="28">
        <f t="shared" si="24"/>
        <v>4.9151027703306528E-3</v>
      </c>
      <c r="E302" s="27">
        <v>1006</v>
      </c>
      <c r="F302" s="28">
        <f t="shared" si="24"/>
        <v>1.0660054465884647E-2</v>
      </c>
      <c r="G302" s="29">
        <v>6798452</v>
      </c>
      <c r="H302" s="30">
        <f t="shared" si="25"/>
        <v>1.95437401234386E-2</v>
      </c>
      <c r="I302" s="29">
        <v>1865069</v>
      </c>
      <c r="J302" s="30">
        <f t="shared" si="25"/>
        <v>1.4140190625765882E-2</v>
      </c>
      <c r="L302" s="13" t="s">
        <v>621</v>
      </c>
      <c r="M302" s="26" t="s">
        <v>622</v>
      </c>
      <c r="N302" s="27">
        <v>1</v>
      </c>
      <c r="O302" s="28">
        <f t="shared" si="26"/>
        <v>4.5105999097880018E-4</v>
      </c>
      <c r="P302" s="27">
        <v>118</v>
      </c>
      <c r="Q302" s="28">
        <f t="shared" si="27"/>
        <v>1.2638162968040443E-3</v>
      </c>
      <c r="R302" s="29" t="s">
        <v>27</v>
      </c>
      <c r="S302" s="30" t="str">
        <f t="shared" si="28"/>
        <v>X</v>
      </c>
      <c r="T302" s="29" t="s">
        <v>27</v>
      </c>
      <c r="U302" s="30" t="str">
        <f t="shared" si="29"/>
        <v>X</v>
      </c>
    </row>
    <row r="303" spans="1:21">
      <c r="A303" s="13" t="s">
        <v>618</v>
      </c>
      <c r="B303" s="26" t="s">
        <v>619</v>
      </c>
      <c r="C303" s="27">
        <v>2</v>
      </c>
      <c r="D303" s="28">
        <f t="shared" si="24"/>
        <v>8.9365504915102768E-4</v>
      </c>
      <c r="E303" s="27">
        <v>134</v>
      </c>
      <c r="F303" s="28">
        <f t="shared" si="24"/>
        <v>1.4199277320363247E-3</v>
      </c>
      <c r="G303" s="29" t="s">
        <v>27</v>
      </c>
      <c r="H303" s="30" t="str">
        <f t="shared" si="25"/>
        <v>X</v>
      </c>
      <c r="I303" s="29" t="s">
        <v>27</v>
      </c>
      <c r="J303" s="30" t="str">
        <f t="shared" si="25"/>
        <v>X</v>
      </c>
      <c r="L303" s="13" t="s">
        <v>623</v>
      </c>
      <c r="M303" s="26" t="s">
        <v>624</v>
      </c>
      <c r="N303" s="27">
        <v>1</v>
      </c>
      <c r="O303" s="28">
        <f t="shared" si="26"/>
        <v>4.5105999097880018E-4</v>
      </c>
      <c r="P303" s="27">
        <v>23</v>
      </c>
      <c r="Q303" s="28">
        <f t="shared" si="27"/>
        <v>2.4633707480078829E-4</v>
      </c>
      <c r="R303" s="29" t="s">
        <v>27</v>
      </c>
      <c r="S303" s="30" t="str">
        <f t="shared" si="28"/>
        <v>X</v>
      </c>
      <c r="T303" s="29" t="s">
        <v>27</v>
      </c>
      <c r="U303" s="30" t="str">
        <f t="shared" si="29"/>
        <v>X</v>
      </c>
    </row>
    <row r="304" spans="1:21">
      <c r="A304" s="13" t="s">
        <v>621</v>
      </c>
      <c r="B304" s="26" t="s">
        <v>622</v>
      </c>
      <c r="C304" s="27">
        <v>1</v>
      </c>
      <c r="D304" s="28">
        <f t="shared" si="24"/>
        <v>4.4682752457551384E-4</v>
      </c>
      <c r="E304" s="27">
        <v>120</v>
      </c>
      <c r="F304" s="28">
        <f t="shared" si="24"/>
        <v>1.2715770734653654E-3</v>
      </c>
      <c r="G304" s="29" t="s">
        <v>27</v>
      </c>
      <c r="H304" s="30" t="str">
        <f t="shared" si="25"/>
        <v>X</v>
      </c>
      <c r="I304" s="29" t="s">
        <v>27</v>
      </c>
      <c r="J304" s="30" t="str">
        <f t="shared" si="25"/>
        <v>X</v>
      </c>
      <c r="L304" s="13" t="s">
        <v>625</v>
      </c>
      <c r="M304" s="26" t="s">
        <v>626</v>
      </c>
      <c r="N304" s="27">
        <v>11</v>
      </c>
      <c r="O304" s="28">
        <f t="shared" si="26"/>
        <v>4.9616599007668016E-3</v>
      </c>
      <c r="P304" s="27">
        <v>357</v>
      </c>
      <c r="Q304" s="28">
        <f t="shared" si="27"/>
        <v>3.8235798132122355E-3</v>
      </c>
      <c r="R304" s="29">
        <v>512233</v>
      </c>
      <c r="S304" s="30">
        <f t="shared" si="28"/>
        <v>1.5890873500375652E-3</v>
      </c>
      <c r="T304" s="29">
        <v>207608</v>
      </c>
      <c r="U304" s="30">
        <f t="shared" si="29"/>
        <v>1.7165829788917627E-3</v>
      </c>
    </row>
    <row r="305" spans="1:21">
      <c r="A305" s="13" t="s">
        <v>623</v>
      </c>
      <c r="B305" s="26" t="s">
        <v>624</v>
      </c>
      <c r="C305" s="27">
        <v>1</v>
      </c>
      <c r="D305" s="28">
        <f t="shared" si="24"/>
        <v>4.4682752457551384E-4</v>
      </c>
      <c r="E305" s="27">
        <v>23</v>
      </c>
      <c r="F305" s="28">
        <f t="shared" si="24"/>
        <v>2.4371893908086171E-4</v>
      </c>
      <c r="G305" s="29" t="s">
        <v>27</v>
      </c>
      <c r="H305" s="30" t="str">
        <f t="shared" si="25"/>
        <v>X</v>
      </c>
      <c r="I305" s="29" t="s">
        <v>27</v>
      </c>
      <c r="J305" s="30" t="str">
        <f t="shared" si="25"/>
        <v>X</v>
      </c>
      <c r="L305" s="13" t="s">
        <v>627</v>
      </c>
      <c r="M305" s="26" t="s">
        <v>628</v>
      </c>
      <c r="N305" s="27">
        <v>1</v>
      </c>
      <c r="O305" s="28">
        <f t="shared" si="26"/>
        <v>4.5105999097880018E-4</v>
      </c>
      <c r="P305" s="27">
        <v>5</v>
      </c>
      <c r="Q305" s="28">
        <f t="shared" si="27"/>
        <v>5.3551538000171366E-5</v>
      </c>
      <c r="R305" s="29" t="s">
        <v>27</v>
      </c>
      <c r="S305" s="30" t="str">
        <f t="shared" si="28"/>
        <v>X</v>
      </c>
      <c r="T305" s="29" t="s">
        <v>27</v>
      </c>
      <c r="U305" s="30" t="str">
        <f t="shared" si="29"/>
        <v>X</v>
      </c>
    </row>
    <row r="306" spans="1:21">
      <c r="A306" s="13" t="s">
        <v>625</v>
      </c>
      <c r="B306" s="26" t="s">
        <v>626</v>
      </c>
      <c r="C306" s="27">
        <v>11</v>
      </c>
      <c r="D306" s="28">
        <f t="shared" si="24"/>
        <v>4.9151027703306528E-3</v>
      </c>
      <c r="E306" s="27">
        <v>370</v>
      </c>
      <c r="F306" s="28">
        <f t="shared" si="24"/>
        <v>3.9206959765182101E-3</v>
      </c>
      <c r="G306" s="29">
        <v>548945</v>
      </c>
      <c r="H306" s="30">
        <f t="shared" si="25"/>
        <v>1.578070775826762E-3</v>
      </c>
      <c r="I306" s="29">
        <v>251252</v>
      </c>
      <c r="J306" s="30">
        <f t="shared" si="25"/>
        <v>1.9048899397850318E-3</v>
      </c>
      <c r="L306" s="13" t="s">
        <v>629</v>
      </c>
      <c r="M306" s="26" t="s">
        <v>630</v>
      </c>
      <c r="N306" s="27">
        <v>18</v>
      </c>
      <c r="O306" s="28">
        <f t="shared" si="26"/>
        <v>8.119079837618403E-3</v>
      </c>
      <c r="P306" s="27">
        <v>119</v>
      </c>
      <c r="Q306" s="28">
        <f t="shared" si="27"/>
        <v>1.2745266044040784E-3</v>
      </c>
      <c r="R306" s="29">
        <v>108442</v>
      </c>
      <c r="S306" s="30">
        <f t="shared" si="28"/>
        <v>3.3641684626483195E-4</v>
      </c>
      <c r="T306" s="29">
        <v>57419</v>
      </c>
      <c r="U306" s="30">
        <f t="shared" si="29"/>
        <v>4.7476242757979518E-4</v>
      </c>
    </row>
    <row r="307" spans="1:21">
      <c r="A307" s="13" t="s">
        <v>627</v>
      </c>
      <c r="B307" s="26" t="s">
        <v>628</v>
      </c>
      <c r="C307" s="27">
        <v>1</v>
      </c>
      <c r="D307" s="28">
        <f t="shared" si="24"/>
        <v>4.4682752457551384E-4</v>
      </c>
      <c r="E307" s="27">
        <v>5</v>
      </c>
      <c r="F307" s="28">
        <f t="shared" si="24"/>
        <v>5.2982378061056895E-5</v>
      </c>
      <c r="G307" s="29" t="s">
        <v>27</v>
      </c>
      <c r="H307" s="30" t="str">
        <f t="shared" si="25"/>
        <v>X</v>
      </c>
      <c r="I307" s="29" t="s">
        <v>27</v>
      </c>
      <c r="J307" s="30" t="str">
        <f t="shared" si="25"/>
        <v>X</v>
      </c>
      <c r="L307" s="13" t="s">
        <v>631</v>
      </c>
      <c r="M307" s="26" t="s">
        <v>632</v>
      </c>
      <c r="N307" s="27">
        <v>2</v>
      </c>
      <c r="O307" s="28">
        <f t="shared" si="26"/>
        <v>9.0211998195760036E-4</v>
      </c>
      <c r="P307" s="27">
        <v>14</v>
      </c>
      <c r="Q307" s="28">
        <f t="shared" si="27"/>
        <v>1.4994430640047983E-4</v>
      </c>
      <c r="R307" s="29" t="s">
        <v>27</v>
      </c>
      <c r="S307" s="30" t="str">
        <f t="shared" si="28"/>
        <v>X</v>
      </c>
      <c r="T307" s="29" t="s">
        <v>27</v>
      </c>
      <c r="U307" s="30" t="str">
        <f t="shared" si="29"/>
        <v>X</v>
      </c>
    </row>
    <row r="308" spans="1:21">
      <c r="A308" s="13" t="s">
        <v>629</v>
      </c>
      <c r="B308" s="26" t="s">
        <v>630</v>
      </c>
      <c r="C308" s="27">
        <v>19</v>
      </c>
      <c r="D308" s="28">
        <f t="shared" si="24"/>
        <v>8.4897229669347631E-3</v>
      </c>
      <c r="E308" s="27">
        <v>148</v>
      </c>
      <c r="F308" s="28">
        <f t="shared" si="24"/>
        <v>1.5682783906072839E-3</v>
      </c>
      <c r="G308" s="29">
        <v>121182</v>
      </c>
      <c r="H308" s="30">
        <f t="shared" si="25"/>
        <v>3.4836599797108761E-4</v>
      </c>
      <c r="I308" s="29">
        <v>62586</v>
      </c>
      <c r="J308" s="30">
        <f t="shared" si="25"/>
        <v>4.7450146375505866E-4</v>
      </c>
      <c r="L308" s="13" t="s">
        <v>633</v>
      </c>
      <c r="M308" s="26" t="s">
        <v>634</v>
      </c>
      <c r="N308" s="27">
        <v>2</v>
      </c>
      <c r="O308" s="28">
        <f t="shared" si="26"/>
        <v>9.0211998195760036E-4</v>
      </c>
      <c r="P308" s="27">
        <v>12</v>
      </c>
      <c r="Q308" s="28">
        <f t="shared" si="27"/>
        <v>1.2852369120041127E-4</v>
      </c>
      <c r="R308" s="29" t="s">
        <v>27</v>
      </c>
      <c r="S308" s="30" t="str">
        <f t="shared" si="28"/>
        <v>X</v>
      </c>
      <c r="T308" s="29" t="s">
        <v>27</v>
      </c>
      <c r="U308" s="30" t="str">
        <f t="shared" si="29"/>
        <v>X</v>
      </c>
    </row>
    <row r="309" spans="1:21">
      <c r="A309" s="13" t="s">
        <v>631</v>
      </c>
      <c r="B309" s="26" t="s">
        <v>632</v>
      </c>
      <c r="C309" s="27">
        <v>1</v>
      </c>
      <c r="D309" s="28">
        <f t="shared" si="24"/>
        <v>4.4682752457551384E-4</v>
      </c>
      <c r="E309" s="27">
        <v>6</v>
      </c>
      <c r="F309" s="28">
        <f t="shared" si="24"/>
        <v>6.3578853673268272E-5</v>
      </c>
      <c r="G309" s="29" t="s">
        <v>27</v>
      </c>
      <c r="H309" s="30" t="str">
        <f t="shared" si="25"/>
        <v>X</v>
      </c>
      <c r="I309" s="29" t="s">
        <v>27</v>
      </c>
      <c r="J309" s="30" t="str">
        <f t="shared" si="25"/>
        <v>X</v>
      </c>
      <c r="L309" s="13" t="s">
        <v>635</v>
      </c>
      <c r="M309" s="26" t="s">
        <v>636</v>
      </c>
      <c r="N309" s="27">
        <v>2</v>
      </c>
      <c r="O309" s="28">
        <f t="shared" si="26"/>
        <v>9.0211998195760036E-4</v>
      </c>
      <c r="P309" s="27">
        <v>15</v>
      </c>
      <c r="Q309" s="28">
        <f t="shared" si="27"/>
        <v>1.606546140005141E-4</v>
      </c>
      <c r="R309" s="29" t="s">
        <v>27</v>
      </c>
      <c r="S309" s="30" t="str">
        <f t="shared" si="28"/>
        <v>X</v>
      </c>
      <c r="T309" s="29" t="s">
        <v>27</v>
      </c>
      <c r="U309" s="30" t="str">
        <f t="shared" si="29"/>
        <v>X</v>
      </c>
    </row>
    <row r="310" spans="1:21">
      <c r="A310" s="13" t="s">
        <v>633</v>
      </c>
      <c r="B310" s="26" t="s">
        <v>634</v>
      </c>
      <c r="C310" s="27">
        <v>2</v>
      </c>
      <c r="D310" s="28">
        <f t="shared" si="24"/>
        <v>8.9365504915102768E-4</v>
      </c>
      <c r="E310" s="27">
        <v>12</v>
      </c>
      <c r="F310" s="28">
        <f t="shared" si="24"/>
        <v>1.2715770734653654E-4</v>
      </c>
      <c r="G310" s="29" t="s">
        <v>27</v>
      </c>
      <c r="H310" s="30" t="str">
        <f t="shared" si="25"/>
        <v>X</v>
      </c>
      <c r="I310" s="29" t="s">
        <v>27</v>
      </c>
      <c r="J310" s="30" t="str">
        <f t="shared" si="25"/>
        <v>X</v>
      </c>
      <c r="L310" s="13" t="s">
        <v>637</v>
      </c>
      <c r="M310" s="26" t="s">
        <v>638</v>
      </c>
      <c r="N310" s="27">
        <v>41</v>
      </c>
      <c r="O310" s="28">
        <f t="shared" si="26"/>
        <v>1.8493459630130809E-2</v>
      </c>
      <c r="P310" s="27">
        <v>155</v>
      </c>
      <c r="Q310" s="28">
        <f t="shared" si="27"/>
        <v>1.6600976780053124E-3</v>
      </c>
      <c r="R310" s="29">
        <v>162892</v>
      </c>
      <c r="S310" s="30">
        <f t="shared" si="28"/>
        <v>5.0533569024705373E-4</v>
      </c>
      <c r="T310" s="29">
        <v>81502</v>
      </c>
      <c r="U310" s="30">
        <f t="shared" si="29"/>
        <v>6.7388995580920023E-4</v>
      </c>
    </row>
    <row r="311" spans="1:21">
      <c r="A311" s="13" t="s">
        <v>635</v>
      </c>
      <c r="B311" s="26" t="s">
        <v>636</v>
      </c>
      <c r="C311" s="27">
        <v>2</v>
      </c>
      <c r="D311" s="28">
        <f t="shared" si="24"/>
        <v>8.9365504915102768E-4</v>
      </c>
      <c r="E311" s="27">
        <v>15</v>
      </c>
      <c r="F311" s="28">
        <f t="shared" si="24"/>
        <v>1.5894713418317067E-4</v>
      </c>
      <c r="G311" s="29" t="s">
        <v>27</v>
      </c>
      <c r="H311" s="30" t="str">
        <f t="shared" si="25"/>
        <v>X</v>
      </c>
      <c r="I311" s="29" t="s">
        <v>27</v>
      </c>
      <c r="J311" s="30" t="str">
        <f t="shared" si="25"/>
        <v>X</v>
      </c>
      <c r="L311" s="13" t="s">
        <v>639</v>
      </c>
      <c r="M311" s="26" t="s">
        <v>640</v>
      </c>
      <c r="N311" s="27">
        <v>2</v>
      </c>
      <c r="O311" s="28">
        <f t="shared" si="26"/>
        <v>9.0211998195760036E-4</v>
      </c>
      <c r="P311" s="27">
        <v>54</v>
      </c>
      <c r="Q311" s="28">
        <f t="shared" si="27"/>
        <v>5.7835661040185073E-4</v>
      </c>
      <c r="R311" s="29" t="s">
        <v>27</v>
      </c>
      <c r="S311" s="30" t="str">
        <f t="shared" si="28"/>
        <v>X</v>
      </c>
      <c r="T311" s="29" t="s">
        <v>27</v>
      </c>
      <c r="U311" s="30" t="str">
        <f t="shared" si="29"/>
        <v>X</v>
      </c>
    </row>
    <row r="312" spans="1:21">
      <c r="A312" s="13" t="s">
        <v>637</v>
      </c>
      <c r="B312" s="26" t="s">
        <v>638</v>
      </c>
      <c r="C312" s="27">
        <v>41</v>
      </c>
      <c r="D312" s="28">
        <f t="shared" si="24"/>
        <v>1.8319928507596069E-2</v>
      </c>
      <c r="E312" s="27">
        <v>155</v>
      </c>
      <c r="F312" s="28">
        <f t="shared" si="24"/>
        <v>1.6424537198927638E-3</v>
      </c>
      <c r="G312" s="29">
        <v>169595</v>
      </c>
      <c r="H312" s="30">
        <f t="shared" si="25"/>
        <v>4.8754048807501607E-4</v>
      </c>
      <c r="I312" s="29">
        <v>93145</v>
      </c>
      <c r="J312" s="30">
        <f t="shared" si="25"/>
        <v>7.0618730772800534E-4</v>
      </c>
      <c r="L312" s="13" t="s">
        <v>641</v>
      </c>
      <c r="M312" s="26" t="s">
        <v>642</v>
      </c>
      <c r="N312" s="27">
        <v>1</v>
      </c>
      <c r="O312" s="28">
        <f t="shared" si="26"/>
        <v>4.5105999097880018E-4</v>
      </c>
      <c r="P312" s="27">
        <v>4</v>
      </c>
      <c r="Q312" s="28">
        <f t="shared" si="27"/>
        <v>4.2841230400137091E-5</v>
      </c>
      <c r="R312" s="29" t="s">
        <v>27</v>
      </c>
      <c r="S312" s="30" t="str">
        <f t="shared" si="28"/>
        <v>X</v>
      </c>
      <c r="T312" s="29" t="s">
        <v>27</v>
      </c>
      <c r="U312" s="30" t="str">
        <f t="shared" si="29"/>
        <v>X</v>
      </c>
    </row>
    <row r="313" spans="1:21">
      <c r="A313" s="13" t="s">
        <v>639</v>
      </c>
      <c r="B313" s="26" t="s">
        <v>640</v>
      </c>
      <c r="C313" s="27">
        <v>2</v>
      </c>
      <c r="D313" s="28">
        <f t="shared" si="24"/>
        <v>8.9365504915102768E-4</v>
      </c>
      <c r="E313" s="27">
        <v>54</v>
      </c>
      <c r="F313" s="28">
        <f t="shared" si="24"/>
        <v>5.7220968305941443E-4</v>
      </c>
      <c r="G313" s="29" t="s">
        <v>27</v>
      </c>
      <c r="H313" s="30" t="str">
        <f t="shared" si="25"/>
        <v>X</v>
      </c>
      <c r="I313" s="29" t="s">
        <v>27</v>
      </c>
      <c r="J313" s="30" t="str">
        <f t="shared" si="25"/>
        <v>X</v>
      </c>
      <c r="L313" s="13" t="s">
        <v>643</v>
      </c>
      <c r="M313" s="26" t="s">
        <v>644</v>
      </c>
      <c r="N313" s="27">
        <v>2</v>
      </c>
      <c r="O313" s="28">
        <f t="shared" si="26"/>
        <v>9.0211998195760036E-4</v>
      </c>
      <c r="P313" s="27">
        <v>24</v>
      </c>
      <c r="Q313" s="28">
        <f t="shared" si="27"/>
        <v>2.5704738240082254E-4</v>
      </c>
      <c r="R313" s="29" t="s">
        <v>27</v>
      </c>
      <c r="S313" s="30" t="str">
        <f t="shared" si="28"/>
        <v>X</v>
      </c>
      <c r="T313" s="29" t="s">
        <v>27</v>
      </c>
      <c r="U313" s="30" t="str">
        <f t="shared" si="29"/>
        <v>X</v>
      </c>
    </row>
    <row r="314" spans="1:21">
      <c r="A314" s="13" t="s">
        <v>641</v>
      </c>
      <c r="B314" s="26" t="s">
        <v>642</v>
      </c>
      <c r="C314" s="27">
        <v>1</v>
      </c>
      <c r="D314" s="28">
        <f t="shared" si="24"/>
        <v>4.4682752457551384E-4</v>
      </c>
      <c r="E314" s="27">
        <v>4</v>
      </c>
      <c r="F314" s="28">
        <f t="shared" si="24"/>
        <v>4.2385902448845512E-5</v>
      </c>
      <c r="G314" s="29" t="s">
        <v>27</v>
      </c>
      <c r="H314" s="30" t="str">
        <f t="shared" si="25"/>
        <v>X</v>
      </c>
      <c r="I314" s="29" t="s">
        <v>27</v>
      </c>
      <c r="J314" s="30" t="str">
        <f t="shared" si="25"/>
        <v>X</v>
      </c>
      <c r="L314" s="13" t="s">
        <v>645</v>
      </c>
      <c r="M314" s="26" t="s">
        <v>646</v>
      </c>
      <c r="N314" s="27">
        <v>5</v>
      </c>
      <c r="O314" s="28">
        <f t="shared" si="26"/>
        <v>2.2552999548940008E-3</v>
      </c>
      <c r="P314" s="27">
        <v>51</v>
      </c>
      <c r="Q314" s="28">
        <f t="shared" si="27"/>
        <v>5.462256876017479E-4</v>
      </c>
      <c r="R314" s="29">
        <v>33079</v>
      </c>
      <c r="S314" s="30">
        <f t="shared" si="28"/>
        <v>1.0262013664073307E-4</v>
      </c>
      <c r="T314" s="29">
        <v>24940</v>
      </c>
      <c r="U314" s="30">
        <f t="shared" si="29"/>
        <v>2.0621353461119303E-4</v>
      </c>
    </row>
    <row r="315" spans="1:21" s="31" customFormat="1">
      <c r="A315" s="13" t="s">
        <v>643</v>
      </c>
      <c r="B315" s="26" t="s">
        <v>644</v>
      </c>
      <c r="C315" s="27">
        <v>1</v>
      </c>
      <c r="D315" s="28">
        <f t="shared" si="24"/>
        <v>4.4682752457551384E-4</v>
      </c>
      <c r="E315" s="27">
        <v>8</v>
      </c>
      <c r="F315" s="28">
        <f t="shared" si="24"/>
        <v>8.4771804897691025E-5</v>
      </c>
      <c r="G315" s="29" t="s">
        <v>27</v>
      </c>
      <c r="H315" s="30" t="str">
        <f t="shared" si="25"/>
        <v>X</v>
      </c>
      <c r="I315" s="29" t="s">
        <v>27</v>
      </c>
      <c r="J315" s="30" t="str">
        <f t="shared" si="25"/>
        <v>X</v>
      </c>
      <c r="L315" s="32" t="s">
        <v>647</v>
      </c>
      <c r="M315" s="33"/>
      <c r="N315" s="34"/>
      <c r="O315" s="35"/>
      <c r="P315" s="34"/>
      <c r="Q315" s="35"/>
      <c r="R315" s="36"/>
      <c r="S315" s="37"/>
      <c r="T315" s="36"/>
      <c r="U315" s="37"/>
    </row>
    <row r="316" spans="1:21" s="31" customFormat="1">
      <c r="A316" s="13" t="s">
        <v>645</v>
      </c>
      <c r="B316" s="26" t="s">
        <v>646</v>
      </c>
      <c r="C316" s="27">
        <v>5</v>
      </c>
      <c r="D316" s="28">
        <f t="shared" si="24"/>
        <v>2.2341376228775692E-3</v>
      </c>
      <c r="E316" s="27">
        <v>49</v>
      </c>
      <c r="F316" s="28">
        <f t="shared" si="24"/>
        <v>5.1922730499835755E-4</v>
      </c>
      <c r="G316" s="29">
        <v>33450</v>
      </c>
      <c r="H316" s="30">
        <f t="shared" si="25"/>
        <v>9.6159847437184403E-5</v>
      </c>
      <c r="I316" s="29">
        <v>24985</v>
      </c>
      <c r="J316" s="30">
        <f t="shared" si="25"/>
        <v>1.8942605489918098E-4</v>
      </c>
      <c r="L316" s="32" t="s">
        <v>648</v>
      </c>
      <c r="M316" s="33"/>
      <c r="N316" s="34"/>
      <c r="O316" s="35"/>
      <c r="P316" s="34"/>
      <c r="Q316" s="35"/>
      <c r="R316" s="36"/>
      <c r="S316" s="37"/>
      <c r="T316" s="36"/>
      <c r="U316" s="37"/>
    </row>
    <row r="317" spans="1:21">
      <c r="A317" s="32" t="s">
        <v>649</v>
      </c>
      <c r="B317" s="33"/>
      <c r="C317" s="34"/>
      <c r="D317" s="35"/>
      <c r="E317" s="34"/>
      <c r="F317" s="35"/>
      <c r="G317" s="36"/>
      <c r="H317" s="37"/>
      <c r="I317" s="36"/>
      <c r="J317" s="37"/>
      <c r="L317" s="38" t="s">
        <v>650</v>
      </c>
    </row>
    <row r="318" spans="1:21">
      <c r="A318" s="32" t="s">
        <v>651</v>
      </c>
      <c r="B318" s="33"/>
      <c r="C318" s="34"/>
      <c r="D318" s="35"/>
      <c r="E318" s="34"/>
      <c r="F318" s="35"/>
      <c r="G318" s="36"/>
      <c r="H318" s="37"/>
      <c r="I318" s="36"/>
      <c r="J318" s="37"/>
    </row>
    <row r="319" spans="1:21">
      <c r="A319" s="38" t="s">
        <v>650</v>
      </c>
    </row>
    <row r="320" spans="1:21">
      <c r="A320" s="3" t="s">
        <v>653</v>
      </c>
    </row>
  </sheetData>
  <phoneticPr fontId="3"/>
  <pageMargins left="0.9055118110236221" right="0.59055118110236227" top="0.6692913385826772" bottom="0.59055118110236227" header="0.31496062992125984" footer="0.19685039370078741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2024-10-31T05:57:34Z</dcterms:created>
  <dcterms:modified xsi:type="dcterms:W3CDTF">2024-12-04T01:15:36Z</dcterms:modified>
</cp:coreProperties>
</file>