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R6経済構造実態調査\県版\起案\"/>
    </mc:Choice>
  </mc:AlternateContent>
  <bookViews>
    <workbookView xWindow="0" yWindow="0" windowWidth="16260" windowHeight="7010"/>
  </bookViews>
  <sheets>
    <sheet name="第4表" sheetId="1" r:id="rId1"/>
  </sheets>
  <definedNames>
    <definedName name="_xlnm.Print_Area" localSheetId="0">第4表!$A$2:$W$58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6" i="1" l="1"/>
  <c r="V56" i="1"/>
  <c r="S56" i="1"/>
  <c r="R56" i="1"/>
  <c r="L56" i="1"/>
  <c r="K56" i="1"/>
  <c r="H56" i="1"/>
  <c r="G56" i="1"/>
  <c r="W55" i="1"/>
  <c r="V55" i="1"/>
  <c r="S55" i="1"/>
  <c r="R55" i="1"/>
  <c r="L55" i="1"/>
  <c r="K55" i="1"/>
  <c r="H55" i="1"/>
  <c r="G55" i="1"/>
  <c r="W54" i="1"/>
  <c r="V54" i="1"/>
  <c r="S54" i="1"/>
  <c r="R54" i="1"/>
  <c r="L54" i="1"/>
  <c r="K54" i="1"/>
  <c r="H54" i="1"/>
  <c r="G54" i="1"/>
  <c r="W53" i="1"/>
  <c r="V53" i="1"/>
  <c r="S53" i="1"/>
  <c r="R53" i="1"/>
  <c r="L53" i="1"/>
  <c r="K53" i="1"/>
  <c r="H53" i="1"/>
  <c r="G53" i="1"/>
  <c r="W52" i="1"/>
  <c r="V52" i="1"/>
  <c r="S52" i="1"/>
  <c r="R52" i="1"/>
  <c r="L52" i="1"/>
  <c r="K52" i="1"/>
  <c r="H52" i="1"/>
  <c r="G52" i="1"/>
  <c r="W51" i="1"/>
  <c r="V51" i="1"/>
  <c r="S51" i="1"/>
  <c r="R51" i="1"/>
  <c r="L51" i="1"/>
  <c r="K51" i="1"/>
  <c r="H51" i="1"/>
  <c r="G51" i="1"/>
  <c r="W50" i="1"/>
  <c r="V50" i="1"/>
  <c r="S50" i="1"/>
  <c r="R50" i="1"/>
  <c r="L50" i="1"/>
  <c r="K50" i="1"/>
  <c r="H50" i="1"/>
  <c r="G50" i="1"/>
  <c r="W49" i="1"/>
  <c r="V49" i="1"/>
  <c r="S49" i="1"/>
  <c r="R49" i="1"/>
  <c r="L49" i="1"/>
  <c r="K49" i="1"/>
  <c r="H49" i="1"/>
  <c r="G49" i="1"/>
  <c r="W48" i="1"/>
  <c r="V48" i="1"/>
  <c r="S48" i="1"/>
  <c r="R48" i="1"/>
  <c r="L48" i="1"/>
  <c r="K48" i="1"/>
  <c r="H48" i="1"/>
  <c r="G48" i="1"/>
  <c r="W47" i="1"/>
  <c r="V47" i="1"/>
  <c r="S47" i="1"/>
  <c r="R47" i="1"/>
  <c r="L47" i="1"/>
  <c r="K47" i="1"/>
  <c r="H47" i="1"/>
  <c r="G47" i="1"/>
  <c r="W46" i="1"/>
  <c r="V46" i="1"/>
  <c r="S46" i="1"/>
  <c r="R46" i="1"/>
  <c r="L46" i="1"/>
  <c r="K46" i="1"/>
  <c r="H46" i="1"/>
  <c r="G46" i="1"/>
  <c r="W45" i="1"/>
  <c r="V45" i="1"/>
  <c r="S45" i="1"/>
  <c r="R45" i="1"/>
  <c r="L45" i="1"/>
  <c r="K45" i="1"/>
  <c r="H45" i="1"/>
  <c r="G45" i="1"/>
  <c r="W44" i="1"/>
  <c r="V44" i="1"/>
  <c r="S44" i="1"/>
  <c r="R44" i="1"/>
  <c r="L44" i="1"/>
  <c r="K44" i="1"/>
  <c r="H44" i="1"/>
  <c r="G44" i="1"/>
  <c r="W43" i="1"/>
  <c r="V43" i="1"/>
  <c r="S43" i="1"/>
  <c r="R43" i="1"/>
  <c r="L43" i="1"/>
  <c r="K43" i="1"/>
  <c r="H43" i="1"/>
  <c r="G43" i="1"/>
  <c r="W42" i="1"/>
  <c r="V42" i="1"/>
  <c r="S42" i="1"/>
  <c r="R42" i="1"/>
  <c r="L42" i="1"/>
  <c r="K42" i="1"/>
  <c r="H42" i="1"/>
  <c r="G42" i="1"/>
  <c r="W41" i="1"/>
  <c r="V41" i="1"/>
  <c r="S41" i="1"/>
  <c r="R41" i="1"/>
  <c r="L41" i="1"/>
  <c r="K41" i="1"/>
  <c r="H41" i="1"/>
  <c r="G41" i="1"/>
  <c r="W40" i="1"/>
  <c r="V40" i="1"/>
  <c r="S40" i="1"/>
  <c r="R40" i="1"/>
  <c r="L40" i="1"/>
  <c r="K40" i="1"/>
  <c r="H40" i="1"/>
  <c r="G40" i="1"/>
  <c r="W39" i="1"/>
  <c r="V39" i="1"/>
  <c r="S39" i="1"/>
  <c r="R39" i="1"/>
  <c r="L39" i="1"/>
  <c r="K39" i="1"/>
  <c r="H39" i="1"/>
  <c r="G39" i="1"/>
  <c r="W38" i="1"/>
  <c r="V38" i="1"/>
  <c r="S38" i="1"/>
  <c r="R38" i="1"/>
  <c r="L38" i="1"/>
  <c r="K38" i="1"/>
  <c r="H38" i="1"/>
  <c r="G38" i="1"/>
  <c r="W37" i="1"/>
  <c r="V37" i="1"/>
  <c r="S37" i="1"/>
  <c r="R37" i="1"/>
  <c r="L37" i="1"/>
  <c r="K37" i="1"/>
  <c r="H37" i="1"/>
  <c r="G37" i="1"/>
  <c r="W36" i="1"/>
  <c r="V36" i="1"/>
  <c r="S36" i="1"/>
  <c r="R36" i="1"/>
  <c r="L36" i="1"/>
  <c r="K36" i="1"/>
  <c r="H36" i="1"/>
  <c r="G36" i="1"/>
  <c r="W34" i="1"/>
  <c r="V34" i="1"/>
  <c r="S34" i="1"/>
  <c r="R34" i="1"/>
  <c r="L34" i="1"/>
  <c r="K34" i="1"/>
  <c r="H34" i="1"/>
  <c r="G34" i="1"/>
  <c r="W33" i="1"/>
  <c r="V33" i="1"/>
  <c r="S33" i="1"/>
  <c r="R33" i="1"/>
  <c r="L33" i="1"/>
  <c r="K33" i="1"/>
  <c r="H33" i="1"/>
  <c r="G33" i="1"/>
  <c r="W32" i="1"/>
  <c r="V32" i="1"/>
  <c r="S32" i="1"/>
  <c r="R32" i="1"/>
  <c r="L32" i="1"/>
  <c r="K32" i="1"/>
  <c r="H32" i="1"/>
  <c r="G32" i="1"/>
  <c r="W31" i="1"/>
  <c r="V31" i="1"/>
  <c r="S31" i="1"/>
  <c r="R31" i="1"/>
  <c r="L31" i="1"/>
  <c r="K31" i="1"/>
  <c r="H31" i="1"/>
  <c r="G31" i="1"/>
  <c r="W30" i="1"/>
  <c r="V30" i="1"/>
  <c r="S30" i="1"/>
  <c r="R30" i="1"/>
  <c r="L30" i="1"/>
  <c r="K30" i="1"/>
  <c r="H30" i="1"/>
  <c r="G30" i="1"/>
  <c r="W29" i="1"/>
  <c r="V29" i="1"/>
  <c r="S29" i="1"/>
  <c r="R29" i="1"/>
  <c r="L29" i="1"/>
  <c r="K29" i="1"/>
  <c r="H29" i="1"/>
  <c r="G29" i="1"/>
  <c r="W28" i="1"/>
  <c r="V28" i="1"/>
  <c r="S28" i="1"/>
  <c r="R28" i="1"/>
  <c r="L28" i="1"/>
  <c r="K28" i="1"/>
  <c r="H28" i="1"/>
  <c r="G28" i="1"/>
  <c r="W27" i="1"/>
  <c r="V27" i="1"/>
  <c r="S27" i="1"/>
  <c r="R27" i="1"/>
  <c r="L27" i="1"/>
  <c r="K27" i="1"/>
  <c r="H27" i="1"/>
  <c r="G27" i="1"/>
  <c r="W26" i="1"/>
  <c r="V26" i="1"/>
  <c r="S26" i="1"/>
  <c r="R26" i="1"/>
  <c r="L26" i="1"/>
  <c r="K26" i="1"/>
  <c r="H26" i="1"/>
  <c r="G26" i="1"/>
  <c r="W25" i="1"/>
  <c r="V25" i="1"/>
  <c r="S25" i="1"/>
  <c r="R25" i="1"/>
  <c r="L25" i="1"/>
  <c r="K25" i="1"/>
  <c r="H25" i="1"/>
  <c r="G25" i="1"/>
  <c r="W24" i="1"/>
  <c r="V24" i="1"/>
  <c r="S24" i="1"/>
  <c r="R24" i="1"/>
  <c r="L24" i="1"/>
  <c r="K24" i="1"/>
  <c r="H24" i="1"/>
  <c r="G24" i="1"/>
  <c r="W23" i="1"/>
  <c r="V23" i="1"/>
  <c r="S23" i="1"/>
  <c r="R23" i="1"/>
  <c r="L23" i="1"/>
  <c r="K23" i="1"/>
  <c r="H23" i="1"/>
  <c r="G23" i="1"/>
  <c r="W22" i="1"/>
  <c r="V22" i="1"/>
  <c r="S22" i="1"/>
  <c r="R22" i="1"/>
  <c r="L22" i="1"/>
  <c r="K22" i="1"/>
  <c r="H22" i="1"/>
  <c r="G22" i="1"/>
  <c r="W21" i="1"/>
  <c r="V21" i="1"/>
  <c r="S21" i="1"/>
  <c r="R21" i="1"/>
  <c r="L21" i="1"/>
  <c r="K21" i="1"/>
  <c r="H21" i="1"/>
  <c r="G21" i="1"/>
  <c r="W20" i="1"/>
  <c r="V20" i="1"/>
  <c r="S20" i="1"/>
  <c r="R20" i="1"/>
  <c r="L20" i="1"/>
  <c r="K20" i="1"/>
  <c r="H20" i="1"/>
  <c r="G20" i="1"/>
  <c r="W19" i="1"/>
  <c r="V19" i="1"/>
  <c r="S19" i="1"/>
  <c r="R19" i="1"/>
  <c r="L19" i="1"/>
  <c r="K19" i="1"/>
  <c r="H19" i="1"/>
  <c r="G19" i="1"/>
  <c r="W18" i="1"/>
  <c r="V18" i="1"/>
  <c r="S18" i="1"/>
  <c r="R18" i="1"/>
  <c r="L18" i="1"/>
  <c r="K18" i="1"/>
  <c r="H18" i="1"/>
  <c r="G18" i="1"/>
  <c r="W17" i="1"/>
  <c r="V17" i="1"/>
  <c r="S17" i="1"/>
  <c r="R17" i="1"/>
  <c r="L17" i="1"/>
  <c r="K17" i="1"/>
  <c r="H17" i="1"/>
  <c r="G17" i="1"/>
  <c r="W16" i="1"/>
  <c r="V16" i="1"/>
  <c r="S16" i="1"/>
  <c r="R16" i="1"/>
  <c r="L16" i="1"/>
  <c r="K16" i="1"/>
  <c r="H16" i="1"/>
  <c r="G16" i="1"/>
  <c r="W15" i="1"/>
  <c r="V15" i="1"/>
  <c r="S15" i="1"/>
  <c r="R15" i="1"/>
  <c r="L15" i="1"/>
  <c r="K15" i="1"/>
  <c r="H15" i="1"/>
  <c r="G15" i="1"/>
  <c r="W14" i="1"/>
  <c r="V14" i="1"/>
  <c r="S14" i="1"/>
  <c r="R14" i="1"/>
  <c r="L14" i="1"/>
  <c r="K14" i="1"/>
  <c r="H14" i="1"/>
  <c r="G14" i="1"/>
  <c r="W13" i="1"/>
  <c r="V13" i="1"/>
  <c r="S13" i="1"/>
  <c r="R13" i="1"/>
  <c r="L13" i="1"/>
  <c r="K13" i="1"/>
  <c r="H13" i="1"/>
  <c r="G13" i="1"/>
  <c r="W12" i="1"/>
  <c r="V12" i="1"/>
  <c r="S12" i="1"/>
  <c r="R12" i="1"/>
  <c r="L12" i="1"/>
  <c r="K12" i="1"/>
  <c r="H12" i="1"/>
  <c r="G12" i="1"/>
  <c r="W11" i="1"/>
  <c r="V11" i="1"/>
  <c r="S11" i="1"/>
  <c r="R11" i="1"/>
  <c r="L11" i="1"/>
  <c r="K11" i="1"/>
  <c r="H11" i="1"/>
  <c r="G11" i="1"/>
  <c r="W10" i="1"/>
  <c r="V10" i="1"/>
  <c r="S10" i="1"/>
  <c r="R10" i="1"/>
  <c r="L10" i="1"/>
  <c r="K10" i="1"/>
  <c r="H10" i="1"/>
  <c r="G10" i="1"/>
  <c r="W9" i="1"/>
  <c r="V9" i="1"/>
  <c r="S9" i="1"/>
  <c r="R9" i="1"/>
  <c r="L9" i="1"/>
  <c r="K9" i="1"/>
  <c r="H9" i="1"/>
  <c r="G9" i="1"/>
  <c r="W8" i="1"/>
  <c r="V8" i="1"/>
  <c r="S8" i="1"/>
  <c r="R8" i="1"/>
  <c r="L8" i="1"/>
  <c r="K8" i="1"/>
  <c r="H8" i="1"/>
  <c r="G8" i="1"/>
  <c r="W7" i="1"/>
  <c r="V7" i="1"/>
  <c r="S7" i="1"/>
  <c r="R7" i="1"/>
  <c r="L7" i="1"/>
  <c r="K7" i="1"/>
  <c r="H7" i="1"/>
  <c r="G7" i="1"/>
  <c r="W6" i="1"/>
  <c r="V6" i="1"/>
  <c r="S6" i="1"/>
  <c r="R6" i="1"/>
  <c r="L6" i="1"/>
  <c r="K6" i="1"/>
  <c r="H6" i="1"/>
  <c r="G6" i="1"/>
</calcChain>
</file>

<file path=xl/sharedStrings.xml><?xml version="1.0" encoding="utf-8"?>
<sst xmlns="http://schemas.openxmlformats.org/spreadsheetml/2006/main" count="248" uniqueCount="122">
  <si>
    <t>経済構造実態調査 製造業事業所調査結果（熊本県分）</t>
    <rPh sb="20" eb="22">
      <t>クマモト</t>
    </rPh>
    <rPh sb="22" eb="23">
      <t>ケン</t>
    </rPh>
    <rPh sb="23" eb="24">
      <t>ブン</t>
    </rPh>
    <phoneticPr fontId="7"/>
  </si>
  <si>
    <t>（その1/2）</t>
    <phoneticPr fontId="4"/>
  </si>
  <si>
    <t>（その2/2）</t>
    <phoneticPr fontId="4"/>
  </si>
  <si>
    <t>第4表　市町村別　事業所数、従業者数、製造品出荷額等、付加価値額　　（個人経営を除く従業者1人以上の事業所）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7"/>
  </si>
  <si>
    <t>事業所数</t>
  </si>
  <si>
    <t>従業者数</t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</si>
  <si>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</si>
  <si>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付加価値額
（従業者29人以下の事業所は粗付加価値額）</t>
    <rPh sb="0" eb="2">
      <t>フカ</t>
    </rPh>
    <rPh sb="2" eb="4">
      <t>カチ</t>
    </rPh>
    <rPh sb="4" eb="5">
      <t>ガク</t>
    </rPh>
    <phoneticPr fontId="4"/>
  </si>
  <si>
    <t>2022年</t>
    <rPh sb="4" eb="5">
      <t>ネン</t>
    </rPh>
    <phoneticPr fontId="4"/>
  </si>
  <si>
    <t>2023年</t>
    <rPh sb="4" eb="5">
      <t>ネン</t>
    </rPh>
    <phoneticPr fontId="4"/>
  </si>
  <si>
    <t>うち推計対象</t>
    <rPh sb="2" eb="4">
      <t>スイケイ</t>
    </rPh>
    <rPh sb="4" eb="6">
      <t>タイショウ</t>
    </rPh>
    <phoneticPr fontId="7"/>
  </si>
  <si>
    <t>増減率</t>
  </si>
  <si>
    <t>構成比</t>
    <rPh sb="0" eb="2">
      <t>コウセイ</t>
    </rPh>
    <rPh sb="2" eb="3">
      <t>ヒ</t>
    </rPh>
    <phoneticPr fontId="4"/>
  </si>
  <si>
    <t>（人）</t>
    <rPh sb="1" eb="2">
      <t>ニン</t>
    </rPh>
    <phoneticPr fontId="4"/>
  </si>
  <si>
    <t>増減率</t>
    <phoneticPr fontId="4"/>
  </si>
  <si>
    <t>（万円）</t>
    <rPh sb="1" eb="3">
      <t>マンエン</t>
    </rPh>
    <phoneticPr fontId="4"/>
  </si>
  <si>
    <t>総計</t>
    <rPh sb="0" eb="2">
      <t>ソウケイ</t>
    </rPh>
    <phoneticPr fontId="4"/>
  </si>
  <si>
    <t>熊本市</t>
    <rPh sb="0" eb="3">
      <t>クマモトシ</t>
    </rPh>
    <phoneticPr fontId="4"/>
  </si>
  <si>
    <t>43101</t>
  </si>
  <si>
    <t>熊本市中央区</t>
  </si>
  <si>
    <t>43102</t>
  </si>
  <si>
    <t>熊本市東区</t>
  </si>
  <si>
    <t>43103</t>
  </si>
  <si>
    <t>熊本市西区</t>
  </si>
  <si>
    <t>43104</t>
  </si>
  <si>
    <t>熊本市南区</t>
  </si>
  <si>
    <t>43105</t>
  </si>
  <si>
    <t>熊本市北区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</si>
  <si>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</si>
  <si>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</si>
  <si>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</si>
  <si>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</si>
  <si>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</si>
  <si>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</si>
  <si>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</si>
  <si>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</si>
  <si>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</si>
  <si>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</si>
  <si>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</si>
  <si>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</si>
  <si>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</si>
  <si>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</si>
  <si>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</si>
  <si>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</si>
  <si>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</si>
  <si>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</si>
  <si>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</si>
  <si>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</si>
  <si>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</si>
  <si>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</si>
  <si>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</si>
  <si>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</si>
  <si>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</si>
  <si>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</si>
  <si>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</si>
  <si>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下益城郡美里町</t>
  </si>
  <si>
    <t>43364</t>
  </si>
  <si>
    <t>玉名郡玉東町</t>
  </si>
  <si>
    <t>43367</t>
  </si>
  <si>
    <t>玉名郡南関町</t>
  </si>
  <si>
    <t>43368</t>
  </si>
  <si>
    <t>玉名郡長洲町</t>
  </si>
  <si>
    <t>43369</t>
  </si>
  <si>
    <t>玉名郡和水町</t>
  </si>
  <si>
    <t>43403</t>
  </si>
  <si>
    <t>菊池郡大津町</t>
  </si>
  <si>
    <t>43404</t>
  </si>
  <si>
    <t>菊池郡菊陽町</t>
  </si>
  <si>
    <t>43423</t>
  </si>
  <si>
    <t>阿蘇郡南小国町</t>
  </si>
  <si>
    <t>43424</t>
  </si>
  <si>
    <t>阿蘇郡小国町</t>
  </si>
  <si>
    <t>43425</t>
  </si>
  <si>
    <t>阿蘇郡産山村</t>
  </si>
  <si>
    <t>-</t>
  </si>
  <si>
    <t>-</t>
    <phoneticPr fontId="4"/>
  </si>
  <si>
    <t>43428</t>
  </si>
  <si>
    <t>阿蘇郡高森町</t>
  </si>
  <si>
    <t>43432</t>
  </si>
  <si>
    <t>阿蘇郡西原村</t>
  </si>
  <si>
    <t>43433</t>
  </si>
  <si>
    <t>阿蘇郡南阿蘇村</t>
  </si>
  <si>
    <t>43441</t>
  </si>
  <si>
    <t>上益城郡御船町</t>
  </si>
  <si>
    <t>43442</t>
  </si>
  <si>
    <t>上益城郡嘉島町</t>
  </si>
  <si>
    <t>43443</t>
  </si>
  <si>
    <t>上益城郡益城町</t>
  </si>
  <si>
    <t>43444</t>
  </si>
  <si>
    <t>上益城郡甲佐町</t>
  </si>
  <si>
    <t>43447</t>
  </si>
  <si>
    <t>上益城郡山都町</t>
  </si>
  <si>
    <t>43468</t>
  </si>
  <si>
    <t>八代郡氷川町</t>
  </si>
  <si>
    <t>43482</t>
  </si>
  <si>
    <t>葦北郡芦北町</t>
  </si>
  <si>
    <t>43484</t>
  </si>
  <si>
    <t>葦北郡津奈木町</t>
  </si>
  <si>
    <t>43501</t>
  </si>
  <si>
    <t>球磨郡錦町</t>
  </si>
  <si>
    <t>43505</t>
  </si>
  <si>
    <t>球磨郡多良木町</t>
  </si>
  <si>
    <t>43506</t>
  </si>
  <si>
    <t>球磨郡湯前町</t>
  </si>
  <si>
    <t>43507</t>
  </si>
  <si>
    <t>球磨郡水上村</t>
  </si>
  <si>
    <t>43510</t>
  </si>
  <si>
    <t>球磨郡相良村</t>
  </si>
  <si>
    <t>43511</t>
  </si>
  <si>
    <t>球磨郡五木村</t>
  </si>
  <si>
    <t>43512</t>
  </si>
  <si>
    <t>球磨郡山江村</t>
  </si>
  <si>
    <t>43513</t>
  </si>
  <si>
    <t>球磨郡球磨村</t>
  </si>
  <si>
    <t>43514</t>
  </si>
  <si>
    <t>球磨郡あさぎり町</t>
  </si>
  <si>
    <t>43531</t>
  </si>
  <si>
    <t>天草郡苓北町</t>
  </si>
  <si>
    <r>
      <t>※事業所数、従業者数については、各年6月1日現在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16" eb="17">
      <t>カク</t>
    </rPh>
    <rPh sb="17" eb="18">
      <t>ネン</t>
    </rPh>
    <rPh sb="19" eb="20">
      <t>ツキ</t>
    </rPh>
    <rPh sb="21" eb="22">
      <t>ヒ</t>
    </rPh>
    <rPh sb="25" eb="27">
      <t>スウチ</t>
    </rPh>
    <phoneticPr fontId="4"/>
  </si>
  <si>
    <r>
      <t>※製造品出荷額等、付加価値額については、各前</t>
    </r>
    <r>
      <rPr>
        <u/>
        <sz val="10"/>
        <rFont val="ＭＳ ゴシック"/>
        <family val="3"/>
        <charset val="128"/>
      </rPr>
      <t>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游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0" eb="21">
      <t>カク</t>
    </rPh>
    <rPh sb="21" eb="22">
      <t>ゼン</t>
    </rPh>
    <rPh sb="22" eb="23">
      <t>ネン</t>
    </rPh>
    <rPh sb="25" eb="26">
      <t>ガツ</t>
    </rPh>
    <rPh sb="30" eb="31">
      <t>ガツ</t>
    </rPh>
    <rPh sb="35" eb="36">
      <t>ネン</t>
    </rPh>
    <rPh sb="36" eb="37">
      <t>カン</t>
    </rPh>
    <rPh sb="38" eb="40">
      <t>スウチ</t>
    </rPh>
    <phoneticPr fontId="4"/>
  </si>
  <si>
    <t>第4表　市町村別　事業所数、従業者数、製造品出荷額等、付加価値額　（個人経営を除く従業者1人以上の事業所）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7"/>
  </si>
  <si>
    <t>※集計対象は、個人経営を除く従業者1人以上の事業所。</t>
    <rPh sb="1" eb="3">
      <t>シュウケイ</t>
    </rPh>
    <rPh sb="3" eb="5">
      <t>タイショウ</t>
    </rPh>
    <rPh sb="7" eb="9">
      <t>コジン</t>
    </rPh>
    <rPh sb="9" eb="11">
      <t>ケイエイ</t>
    </rPh>
    <rPh sb="12" eb="13">
      <t>ノゾ</t>
    </rPh>
    <rPh sb="14" eb="17">
      <t>ジュウギョウシャ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</si>
</sst>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▲ &quot;#,##0.0"/>
    <numFmt numFmtId="177" formatCode="0.0%"/>
    <numFmt numFmtId="178" formatCode="#,##0.0%;&quot;▲&quot;#,##0.0%"/>
  </numFmts>
  <fonts count="15">
    <font>
      <sz val="11"/>
      <color theme="1"/>
      <name val="游ゴシック"/>
      <family val="2"/>
      <charset val="128"/>
      <scheme val="minor"/>
    </font>
    <font>
      <u/>
      <sz val="12"/>
      <color theme="10"/>
      <name val="ＭＳ 明朝"/>
      <family val="1"/>
      <charset val="128"/>
    </font>
    <font>
      <u/>
      <sz val="12"/>
      <color theme="10"/>
      <name val="HG丸ｺﾞｼｯｸM-PRO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u/>
      <sz val="10"/>
      <name val="ＭＳ ゴシック"/>
      <family val="3"/>
      <charset val="128"/>
    </font>
    <font>
      <u val="double"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0" fontId="11" fillId="0" borderId="0"/>
  </cellStyleXfs>
  <cellXfs count="49">
    <xf numFmtId="0" fontId="0" fillId="0" borderId="0" xfId="0">
      <alignment vertical="center"/>
    </xf>
    <xf numFmtId="0" fontId="2" fillId="2" borderId="0" xfId="3" applyFont="1" applyFill="1" applyAlignment="1" applyProtection="1">
      <alignment vertical="center" shrinkToFit="1"/>
    </xf>
    <xf numFmtId="38" fontId="6" fillId="0" borderId="0" xfId="4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1" xfId="5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9" xfId="5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38" fontId="10" fillId="0" borderId="9" xfId="4" applyFont="1" applyBorder="1" applyAlignment="1">
      <alignment horizontal="center" vertical="center" wrapText="1" shrinkToFit="1"/>
    </xf>
    <xf numFmtId="38" fontId="10" fillId="0" borderId="9" xfId="4" applyFont="1" applyBorder="1" applyAlignment="1">
      <alignment horizontal="center" vertical="center" shrinkToFit="1"/>
    </xf>
    <xf numFmtId="0" fontId="10" fillId="0" borderId="3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 shrinkToFit="1"/>
    </xf>
    <xf numFmtId="0" fontId="10" fillId="0" borderId="3" xfId="5" applyFont="1" applyFill="1" applyBorder="1" applyAlignment="1">
      <alignment horizontal="left" vertical="center" shrinkToFit="1"/>
    </xf>
    <xf numFmtId="38" fontId="10" fillId="0" borderId="3" xfId="5" applyNumberFormat="1" applyFont="1" applyFill="1" applyBorder="1" applyAlignment="1">
      <alignment horizontal="right" vertical="center" shrinkToFit="1"/>
    </xf>
    <xf numFmtId="38" fontId="10" fillId="0" borderId="3" xfId="2" applyNumberFormat="1" applyFont="1" applyBorder="1" applyAlignment="1">
      <alignment vertical="center" shrinkToFit="1"/>
    </xf>
    <xf numFmtId="176" fontId="10" fillId="0" borderId="3" xfId="2" applyNumberFormat="1" applyFont="1" applyBorder="1" applyAlignment="1">
      <alignment vertical="center" shrinkToFit="1"/>
    </xf>
    <xf numFmtId="177" fontId="10" fillId="0" borderId="3" xfId="2" applyNumberFormat="1" applyFont="1" applyFill="1" applyBorder="1" applyAlignment="1">
      <alignment horizontal="right" vertical="center" shrinkToFit="1"/>
    </xf>
    <xf numFmtId="177" fontId="10" fillId="0" borderId="8" xfId="2" applyNumberFormat="1" applyFont="1" applyFill="1" applyBorder="1" applyAlignment="1">
      <alignment horizontal="right" vertical="center" shrinkToFit="1"/>
    </xf>
    <xf numFmtId="0" fontId="9" fillId="0" borderId="0" xfId="0" applyFont="1" applyFill="1" applyAlignment="1">
      <alignment vertical="center"/>
    </xf>
    <xf numFmtId="38" fontId="10" fillId="3" borderId="3" xfId="5" applyNumberFormat="1" applyFont="1" applyFill="1" applyBorder="1" applyAlignment="1">
      <alignment horizontal="right" vertical="center" shrinkToFit="1"/>
    </xf>
    <xf numFmtId="0" fontId="10" fillId="0" borderId="3" xfId="5" applyFont="1" applyFill="1" applyBorder="1" applyAlignment="1">
      <alignment vertical="center" shrinkToFit="1"/>
    </xf>
    <xf numFmtId="0" fontId="10" fillId="0" borderId="3" xfId="5" applyFont="1" applyFill="1" applyBorder="1" applyAlignment="1">
      <alignment horizontal="left" vertical="center" indent="1" shrinkToFit="1"/>
    </xf>
    <xf numFmtId="38" fontId="10" fillId="0" borderId="3" xfId="1" applyFont="1" applyFill="1" applyBorder="1" applyAlignment="1">
      <alignment horizontal="right" vertical="center" shrinkToFit="1"/>
    </xf>
    <xf numFmtId="38" fontId="10" fillId="3" borderId="3" xfId="1" applyFont="1" applyFill="1" applyBorder="1" applyAlignment="1">
      <alignment horizontal="right" vertical="center" shrinkToFit="1"/>
    </xf>
    <xf numFmtId="176" fontId="10" fillId="0" borderId="3" xfId="2" applyNumberFormat="1" applyFont="1" applyBorder="1" applyAlignment="1">
      <alignment horizontal="right" vertical="center" shrinkToFit="1"/>
    </xf>
    <xf numFmtId="178" fontId="10" fillId="0" borderId="3" xfId="2" applyNumberFormat="1" applyFont="1" applyBorder="1" applyAlignment="1">
      <alignment horizontal="right" vertical="center" shrinkToFit="1"/>
    </xf>
    <xf numFmtId="38" fontId="10" fillId="0" borderId="0" xfId="4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38" fontId="10" fillId="0" borderId="0" xfId="4" applyFont="1" applyAlignment="1">
      <alignment vertical="center"/>
    </xf>
    <xf numFmtId="38" fontId="14" fillId="0" borderId="0" xfId="4" applyFont="1" applyAlignment="1">
      <alignment vertical="center"/>
    </xf>
    <xf numFmtId="0" fontId="10" fillId="0" borderId="3" xfId="5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10" fillId="0" borderId="4" xfId="5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</cellXfs>
  <cellStyles count="6">
    <cellStyle name="パーセント" xfId="2" builtinId="5"/>
    <cellStyle name="ハイパーリンク" xfId="3" builtinId="8"/>
    <cellStyle name="桁区切り" xfId="1" builtinId="6"/>
    <cellStyle name="桁区切り 2" xfId="4"/>
    <cellStyle name="標準" xfId="0" builtinId="0"/>
    <cellStyle name="標準_Sheet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59"/>
  <sheetViews>
    <sheetView showGridLines="0"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"/>
    </sheetView>
  </sheetViews>
  <sheetFormatPr defaultColWidth="9" defaultRowHeight="18"/>
  <cols>
    <col min="1" max="1" width="1.58203125" style="3" customWidth="1"/>
    <col min="2" max="2" width="6.5" style="3" customWidth="1"/>
    <col min="3" max="3" width="15.83203125" style="3" customWidth="1"/>
    <col min="4" max="5" width="8.58203125" style="3" customWidth="1"/>
    <col min="6" max="8" width="8.25" style="3" customWidth="1"/>
    <col min="9" max="10" width="8.33203125" style="3" customWidth="1"/>
    <col min="11" max="12" width="8.25" style="3" customWidth="1"/>
    <col min="13" max="13" width="1.58203125" style="5" customWidth="1"/>
    <col min="14" max="14" width="8.5" style="3" bestFit="1" customWidth="1"/>
    <col min="15" max="15" width="15.83203125" style="3" bestFit="1" customWidth="1"/>
    <col min="16" max="17" width="11.25" style="3" customWidth="1"/>
    <col min="18" max="19" width="8.33203125" style="3" customWidth="1"/>
    <col min="20" max="21" width="11.33203125" style="3" customWidth="1"/>
    <col min="22" max="23" width="8.33203125" style="3" customWidth="1"/>
    <col min="24" max="24" width="4.08203125" style="3" customWidth="1"/>
    <col min="25" max="16384" width="9" style="3"/>
  </cols>
  <sheetData>
    <row r="1" spans="2:23" ht="30" customHeight="1">
      <c r="B1" s="1"/>
      <c r="C1" s="1"/>
      <c r="D1" s="2" t="s">
        <v>0</v>
      </c>
      <c r="L1" s="4" t="s">
        <v>1</v>
      </c>
      <c r="O1" s="2" t="s">
        <v>0</v>
      </c>
      <c r="W1" s="4" t="s">
        <v>2</v>
      </c>
    </row>
    <row r="2" spans="2:23" s="6" customFormat="1" ht="23.25" customHeight="1">
      <c r="B2" s="6" t="s">
        <v>120</v>
      </c>
      <c r="L2" s="7"/>
      <c r="M2" s="8"/>
      <c r="N2" s="6" t="s">
        <v>3</v>
      </c>
      <c r="W2" s="7"/>
    </row>
    <row r="3" spans="2:23" ht="29.25" customHeight="1">
      <c r="B3" s="9"/>
      <c r="C3" s="10"/>
      <c r="D3" s="44" t="s">
        <v>4</v>
      </c>
      <c r="E3" s="45"/>
      <c r="F3" s="45"/>
      <c r="G3" s="45"/>
      <c r="H3" s="45"/>
      <c r="I3" s="46" t="s">
        <v>5</v>
      </c>
      <c r="J3" s="47"/>
      <c r="K3" s="47"/>
      <c r="L3" s="48"/>
      <c r="M3" s="11"/>
      <c r="N3" s="9"/>
      <c r="O3" s="10"/>
      <c r="P3" s="46" t="s">
        <v>6</v>
      </c>
      <c r="Q3" s="47"/>
      <c r="R3" s="47"/>
      <c r="S3" s="48"/>
      <c r="T3" s="46" t="s">
        <v>7</v>
      </c>
      <c r="U3" s="47"/>
      <c r="V3" s="47"/>
      <c r="W3" s="48"/>
    </row>
    <row r="4" spans="2:23">
      <c r="B4" s="12"/>
      <c r="C4" s="13"/>
      <c r="D4" s="14" t="s">
        <v>8</v>
      </c>
      <c r="E4" s="9" t="s">
        <v>9</v>
      </c>
      <c r="F4" s="15"/>
      <c r="G4" s="15"/>
      <c r="H4" s="16"/>
      <c r="I4" s="14" t="s">
        <v>8</v>
      </c>
      <c r="J4" s="9" t="s">
        <v>9</v>
      </c>
      <c r="K4" s="15"/>
      <c r="L4" s="16"/>
      <c r="M4" s="17"/>
      <c r="N4" s="12"/>
      <c r="O4" s="13"/>
      <c r="P4" s="14" t="s">
        <v>8</v>
      </c>
      <c r="Q4" s="9" t="s">
        <v>9</v>
      </c>
      <c r="R4" s="15"/>
      <c r="S4" s="16"/>
      <c r="T4" s="14" t="s">
        <v>8</v>
      </c>
      <c r="U4" s="9" t="s">
        <v>9</v>
      </c>
      <c r="V4" s="15"/>
      <c r="W4" s="16"/>
    </row>
    <row r="5" spans="2:23" ht="24">
      <c r="B5" s="18"/>
      <c r="C5" s="19"/>
      <c r="D5" s="20"/>
      <c r="E5" s="20"/>
      <c r="F5" s="21" t="s">
        <v>10</v>
      </c>
      <c r="G5" s="22" t="s">
        <v>11</v>
      </c>
      <c r="H5" s="23" t="s">
        <v>12</v>
      </c>
      <c r="I5" s="20" t="s">
        <v>13</v>
      </c>
      <c r="J5" s="20" t="s">
        <v>13</v>
      </c>
      <c r="K5" s="23" t="s">
        <v>14</v>
      </c>
      <c r="L5" s="23" t="s">
        <v>12</v>
      </c>
      <c r="M5" s="17"/>
      <c r="N5" s="18"/>
      <c r="O5" s="19"/>
      <c r="P5" s="20" t="s">
        <v>15</v>
      </c>
      <c r="Q5" s="20" t="s">
        <v>15</v>
      </c>
      <c r="R5" s="23" t="s">
        <v>14</v>
      </c>
      <c r="S5" s="23" t="s">
        <v>12</v>
      </c>
      <c r="T5" s="20" t="s">
        <v>15</v>
      </c>
      <c r="U5" s="20" t="s">
        <v>15</v>
      </c>
      <c r="V5" s="23" t="s">
        <v>14</v>
      </c>
      <c r="W5" s="23" t="s">
        <v>12</v>
      </c>
    </row>
    <row r="6" spans="2:23" s="31" customFormat="1" ht="16.5" customHeight="1">
      <c r="B6" s="24"/>
      <c r="C6" s="25" t="s">
        <v>16</v>
      </c>
      <c r="D6" s="26">
        <v>2217</v>
      </c>
      <c r="E6" s="26">
        <v>2238</v>
      </c>
      <c r="F6" s="27">
        <v>1327</v>
      </c>
      <c r="G6" s="28">
        <f t="shared" ref="G6:G56" si="0">ROUND((E6-D6)/D6*100,1)</f>
        <v>0.9</v>
      </c>
      <c r="H6" s="29">
        <f>E6/E$6</f>
        <v>1</v>
      </c>
      <c r="I6" s="26">
        <v>93368</v>
      </c>
      <c r="J6" s="26">
        <v>94371</v>
      </c>
      <c r="K6" s="28">
        <f t="shared" ref="K6:K56" si="1">ROUND((J6-I6)/I6*100,1)</f>
        <v>1.1000000000000001</v>
      </c>
      <c r="L6" s="29">
        <f t="shared" ref="L6:L56" si="2">J6/J$6</f>
        <v>1</v>
      </c>
      <c r="M6" s="30"/>
      <c r="N6" s="24"/>
      <c r="O6" s="25" t="s">
        <v>16</v>
      </c>
      <c r="P6" s="26">
        <v>322344143</v>
      </c>
      <c r="Q6" s="26">
        <v>347858289</v>
      </c>
      <c r="R6" s="28">
        <f t="shared" ref="R6:R56" si="3">ROUND((Q6-P6)/P6*100,1)</f>
        <v>7.9</v>
      </c>
      <c r="S6" s="29">
        <f t="shared" ref="S6:S56" si="4">Q6/Q$6</f>
        <v>1</v>
      </c>
      <c r="T6" s="26">
        <v>120942595</v>
      </c>
      <c r="U6" s="26">
        <v>131898434</v>
      </c>
      <c r="V6" s="28">
        <f t="shared" ref="V6:V56" si="5">ROUND((U6-T6)/T6*100,1)</f>
        <v>9.1</v>
      </c>
      <c r="W6" s="29">
        <f t="shared" ref="W6:W56" si="6">U6/U$6</f>
        <v>1</v>
      </c>
    </row>
    <row r="7" spans="2:23" s="31" customFormat="1" ht="16.5" customHeight="1">
      <c r="B7" s="24"/>
      <c r="C7" s="25" t="s">
        <v>17</v>
      </c>
      <c r="D7" s="32">
        <v>539</v>
      </c>
      <c r="E7" s="32">
        <v>544</v>
      </c>
      <c r="F7" s="27">
        <v>354</v>
      </c>
      <c r="G7" s="28">
        <f t="shared" si="0"/>
        <v>0.9</v>
      </c>
      <c r="H7" s="29">
        <f t="shared" ref="H7:H56" si="7">E7/E$6</f>
        <v>0.24307417336907952</v>
      </c>
      <c r="I7" s="32">
        <v>17247</v>
      </c>
      <c r="J7" s="32">
        <v>17468</v>
      </c>
      <c r="K7" s="28">
        <f t="shared" si="1"/>
        <v>1.3</v>
      </c>
      <c r="L7" s="29">
        <f t="shared" si="2"/>
        <v>0.18509923599410835</v>
      </c>
      <c r="M7" s="30"/>
      <c r="N7" s="24"/>
      <c r="O7" s="25" t="s">
        <v>17</v>
      </c>
      <c r="P7" s="32">
        <v>45333808</v>
      </c>
      <c r="Q7" s="32">
        <v>46859029</v>
      </c>
      <c r="R7" s="28">
        <f t="shared" si="3"/>
        <v>3.4</v>
      </c>
      <c r="S7" s="29">
        <f t="shared" si="4"/>
        <v>0.13470723706112406</v>
      </c>
      <c r="T7" s="32">
        <v>16192329</v>
      </c>
      <c r="U7" s="32">
        <v>17112184</v>
      </c>
      <c r="V7" s="28">
        <f t="shared" si="5"/>
        <v>5.7</v>
      </c>
      <c r="W7" s="29">
        <f t="shared" si="6"/>
        <v>0.12973758278282516</v>
      </c>
    </row>
    <row r="8" spans="2:23" s="31" customFormat="1" ht="16.5" customHeight="1">
      <c r="B8" s="33" t="s">
        <v>18</v>
      </c>
      <c r="C8" s="34" t="s">
        <v>19</v>
      </c>
      <c r="D8" s="35">
        <v>87</v>
      </c>
      <c r="E8" s="35">
        <v>87</v>
      </c>
      <c r="F8" s="27">
        <v>69</v>
      </c>
      <c r="G8" s="28">
        <f t="shared" si="0"/>
        <v>0</v>
      </c>
      <c r="H8" s="29">
        <f t="shared" si="7"/>
        <v>3.8873994638069703E-2</v>
      </c>
      <c r="I8" s="35">
        <v>995</v>
      </c>
      <c r="J8" s="35">
        <v>1015</v>
      </c>
      <c r="K8" s="28">
        <f t="shared" si="1"/>
        <v>2</v>
      </c>
      <c r="L8" s="29">
        <f t="shared" si="2"/>
        <v>1.0755422746394549E-2</v>
      </c>
      <c r="M8" s="30"/>
      <c r="N8" s="33" t="s">
        <v>18</v>
      </c>
      <c r="O8" s="34" t="s">
        <v>19</v>
      </c>
      <c r="P8" s="35">
        <v>1343903</v>
      </c>
      <c r="Q8" s="35">
        <v>1339134</v>
      </c>
      <c r="R8" s="28">
        <f t="shared" si="3"/>
        <v>-0.4</v>
      </c>
      <c r="S8" s="29">
        <f t="shared" si="4"/>
        <v>3.84965384567852E-3</v>
      </c>
      <c r="T8" s="35">
        <v>531917</v>
      </c>
      <c r="U8" s="35">
        <v>562455</v>
      </c>
      <c r="V8" s="28">
        <f t="shared" si="5"/>
        <v>5.7</v>
      </c>
      <c r="W8" s="29">
        <f t="shared" si="6"/>
        <v>4.2643038506431398E-3</v>
      </c>
    </row>
    <row r="9" spans="2:23" s="31" customFormat="1" ht="16.5" customHeight="1">
      <c r="B9" s="33" t="s">
        <v>20</v>
      </c>
      <c r="C9" s="34" t="s">
        <v>21</v>
      </c>
      <c r="D9" s="35">
        <v>119</v>
      </c>
      <c r="E9" s="35">
        <v>120</v>
      </c>
      <c r="F9" s="27">
        <v>74</v>
      </c>
      <c r="G9" s="28">
        <f t="shared" si="0"/>
        <v>0.8</v>
      </c>
      <c r="H9" s="29">
        <f t="shared" si="7"/>
        <v>5.3619302949061663E-2</v>
      </c>
      <c r="I9" s="35">
        <v>3103</v>
      </c>
      <c r="J9" s="35">
        <v>3003</v>
      </c>
      <c r="K9" s="28">
        <f t="shared" si="1"/>
        <v>-3.2</v>
      </c>
      <c r="L9" s="29">
        <f t="shared" si="2"/>
        <v>3.1821216263470772E-2</v>
      </c>
      <c r="M9" s="30"/>
      <c r="N9" s="33" t="s">
        <v>20</v>
      </c>
      <c r="O9" s="34" t="s">
        <v>21</v>
      </c>
      <c r="P9" s="35">
        <v>8239763</v>
      </c>
      <c r="Q9" s="35">
        <v>8627322</v>
      </c>
      <c r="R9" s="28">
        <f t="shared" si="3"/>
        <v>4.7</v>
      </c>
      <c r="S9" s="29">
        <f t="shared" si="4"/>
        <v>2.480125462814543E-2</v>
      </c>
      <c r="T9" s="35">
        <v>2556567</v>
      </c>
      <c r="U9" s="35">
        <v>2865557</v>
      </c>
      <c r="V9" s="28">
        <f t="shared" si="5"/>
        <v>12.1</v>
      </c>
      <c r="W9" s="29">
        <f t="shared" si="6"/>
        <v>2.1725481592905039E-2</v>
      </c>
    </row>
    <row r="10" spans="2:23" s="31" customFormat="1" ht="16.5" customHeight="1">
      <c r="B10" s="33" t="s">
        <v>22</v>
      </c>
      <c r="C10" s="34" t="s">
        <v>23</v>
      </c>
      <c r="D10" s="35">
        <v>73</v>
      </c>
      <c r="E10" s="35">
        <v>73</v>
      </c>
      <c r="F10" s="27">
        <v>54</v>
      </c>
      <c r="G10" s="28">
        <f t="shared" si="0"/>
        <v>0</v>
      </c>
      <c r="H10" s="29">
        <f t="shared" si="7"/>
        <v>3.261840929401251E-2</v>
      </c>
      <c r="I10" s="35">
        <v>1211</v>
      </c>
      <c r="J10" s="35">
        <v>1173</v>
      </c>
      <c r="K10" s="28">
        <f t="shared" si="1"/>
        <v>-3.1</v>
      </c>
      <c r="L10" s="29">
        <f t="shared" si="2"/>
        <v>1.2429665893123948E-2</v>
      </c>
      <c r="M10" s="30"/>
      <c r="N10" s="33" t="s">
        <v>22</v>
      </c>
      <c r="O10" s="34" t="s">
        <v>23</v>
      </c>
      <c r="P10" s="35">
        <v>2445074</v>
      </c>
      <c r="Q10" s="35">
        <v>2595899</v>
      </c>
      <c r="R10" s="28">
        <f t="shared" si="3"/>
        <v>6.2</v>
      </c>
      <c r="S10" s="29">
        <f t="shared" si="4"/>
        <v>7.4625187384854868E-3</v>
      </c>
      <c r="T10" s="35">
        <v>989794</v>
      </c>
      <c r="U10" s="35">
        <v>933350</v>
      </c>
      <c r="V10" s="28">
        <f t="shared" si="5"/>
        <v>-5.7</v>
      </c>
      <c r="W10" s="29">
        <f t="shared" si="6"/>
        <v>7.0762781004663029E-3</v>
      </c>
    </row>
    <row r="11" spans="2:23" s="31" customFormat="1" ht="16.5" customHeight="1">
      <c r="B11" s="33" t="s">
        <v>24</v>
      </c>
      <c r="C11" s="34" t="s">
        <v>25</v>
      </c>
      <c r="D11" s="35">
        <v>129</v>
      </c>
      <c r="E11" s="35">
        <v>130</v>
      </c>
      <c r="F11" s="27">
        <v>79</v>
      </c>
      <c r="G11" s="28">
        <f t="shared" si="0"/>
        <v>0.8</v>
      </c>
      <c r="H11" s="29">
        <f t="shared" si="7"/>
        <v>5.8087578194816802E-2</v>
      </c>
      <c r="I11" s="35">
        <v>4718</v>
      </c>
      <c r="J11" s="35">
        <v>5001</v>
      </c>
      <c r="K11" s="28">
        <f t="shared" si="1"/>
        <v>6</v>
      </c>
      <c r="L11" s="29">
        <f t="shared" si="2"/>
        <v>5.2992974536669103E-2</v>
      </c>
      <c r="M11" s="30"/>
      <c r="N11" s="33" t="s">
        <v>24</v>
      </c>
      <c r="O11" s="34" t="s">
        <v>25</v>
      </c>
      <c r="P11" s="35">
        <v>14754958</v>
      </c>
      <c r="Q11" s="35">
        <v>15060288</v>
      </c>
      <c r="R11" s="28">
        <f t="shared" si="3"/>
        <v>2.1</v>
      </c>
      <c r="S11" s="29">
        <f t="shared" si="4"/>
        <v>4.3294319773992791E-2</v>
      </c>
      <c r="T11" s="35">
        <v>4197401</v>
      </c>
      <c r="U11" s="35">
        <v>5067282</v>
      </c>
      <c r="V11" s="28">
        <f t="shared" si="5"/>
        <v>20.7</v>
      </c>
      <c r="W11" s="29">
        <f t="shared" si="6"/>
        <v>3.8418060369086716E-2</v>
      </c>
    </row>
    <row r="12" spans="2:23" s="31" customFormat="1" ht="16.5" customHeight="1">
      <c r="B12" s="33" t="s">
        <v>26</v>
      </c>
      <c r="C12" s="34" t="s">
        <v>27</v>
      </c>
      <c r="D12" s="35">
        <v>131</v>
      </c>
      <c r="E12" s="35">
        <v>134</v>
      </c>
      <c r="F12" s="27">
        <v>78</v>
      </c>
      <c r="G12" s="28">
        <f t="shared" si="0"/>
        <v>2.2999999999999998</v>
      </c>
      <c r="H12" s="29">
        <f t="shared" si="7"/>
        <v>5.9874888293118857E-2</v>
      </c>
      <c r="I12" s="35">
        <v>7220</v>
      </c>
      <c r="J12" s="35">
        <v>7276</v>
      </c>
      <c r="K12" s="28">
        <f t="shared" si="1"/>
        <v>0.8</v>
      </c>
      <c r="L12" s="29">
        <f t="shared" si="2"/>
        <v>7.7099956554449983E-2</v>
      </c>
      <c r="M12" s="30"/>
      <c r="N12" s="33" t="s">
        <v>26</v>
      </c>
      <c r="O12" s="34" t="s">
        <v>27</v>
      </c>
      <c r="P12" s="35">
        <v>18550110</v>
      </c>
      <c r="Q12" s="35">
        <v>19236386</v>
      </c>
      <c r="R12" s="28">
        <f t="shared" si="3"/>
        <v>3.7</v>
      </c>
      <c r="S12" s="29">
        <f t="shared" si="4"/>
        <v>5.5299490074821822E-2</v>
      </c>
      <c r="T12" s="35">
        <v>7916650</v>
      </c>
      <c r="U12" s="35">
        <v>7683540</v>
      </c>
      <c r="V12" s="28">
        <f t="shared" si="5"/>
        <v>-2.9</v>
      </c>
      <c r="W12" s="29">
        <f t="shared" si="6"/>
        <v>5.8253458869723961E-2</v>
      </c>
    </row>
    <row r="13" spans="2:23" ht="16.5" customHeight="1">
      <c r="B13" s="33" t="s">
        <v>28</v>
      </c>
      <c r="C13" s="33" t="s">
        <v>29</v>
      </c>
      <c r="D13" s="36">
        <v>158</v>
      </c>
      <c r="E13" s="36">
        <v>159</v>
      </c>
      <c r="F13" s="27">
        <v>88</v>
      </c>
      <c r="G13" s="28">
        <f t="shared" si="0"/>
        <v>0.6</v>
      </c>
      <c r="H13" s="29">
        <f t="shared" si="7"/>
        <v>7.1045576407506708E-2</v>
      </c>
      <c r="I13" s="36">
        <v>6732</v>
      </c>
      <c r="J13" s="36">
        <v>7095</v>
      </c>
      <c r="K13" s="28">
        <f t="shared" si="1"/>
        <v>5.4</v>
      </c>
      <c r="L13" s="29">
        <f t="shared" si="2"/>
        <v>7.5181994468639726E-2</v>
      </c>
      <c r="M13" s="30"/>
      <c r="N13" s="33" t="s">
        <v>28</v>
      </c>
      <c r="O13" s="33" t="s">
        <v>29</v>
      </c>
      <c r="P13" s="36">
        <v>28534164</v>
      </c>
      <c r="Q13" s="36">
        <v>30345794</v>
      </c>
      <c r="R13" s="28">
        <f t="shared" si="3"/>
        <v>6.3</v>
      </c>
      <c r="S13" s="29">
        <f t="shared" si="4"/>
        <v>8.723608135725637E-2</v>
      </c>
      <c r="T13" s="36">
        <v>8928265</v>
      </c>
      <c r="U13" s="36">
        <v>8331546</v>
      </c>
      <c r="V13" s="28">
        <f t="shared" si="5"/>
        <v>-6.7</v>
      </c>
      <c r="W13" s="29">
        <f t="shared" si="6"/>
        <v>6.3166375424897003E-2</v>
      </c>
    </row>
    <row r="14" spans="2:23" ht="16.5" customHeight="1">
      <c r="B14" s="33" t="s">
        <v>30</v>
      </c>
      <c r="C14" s="33" t="s">
        <v>31</v>
      </c>
      <c r="D14" s="36">
        <v>53</v>
      </c>
      <c r="E14" s="36">
        <v>54</v>
      </c>
      <c r="F14" s="27">
        <v>38</v>
      </c>
      <c r="G14" s="28">
        <f t="shared" si="0"/>
        <v>1.9</v>
      </c>
      <c r="H14" s="29">
        <f t="shared" si="7"/>
        <v>2.4128686327077747E-2</v>
      </c>
      <c r="I14" s="36">
        <v>1109</v>
      </c>
      <c r="J14" s="36">
        <v>1155</v>
      </c>
      <c r="K14" s="28">
        <f t="shared" si="1"/>
        <v>4.0999999999999996</v>
      </c>
      <c r="L14" s="29">
        <f t="shared" si="2"/>
        <v>1.2238929332104142E-2</v>
      </c>
      <c r="M14" s="30"/>
      <c r="N14" s="33" t="s">
        <v>30</v>
      </c>
      <c r="O14" s="33" t="s">
        <v>31</v>
      </c>
      <c r="P14" s="36">
        <v>1671565</v>
      </c>
      <c r="Q14" s="36">
        <v>1926042</v>
      </c>
      <c r="R14" s="28">
        <f t="shared" si="3"/>
        <v>15.2</v>
      </c>
      <c r="S14" s="29">
        <f t="shared" si="4"/>
        <v>5.5368581428283858E-3</v>
      </c>
      <c r="T14" s="36">
        <v>793398</v>
      </c>
      <c r="U14" s="36">
        <v>867548</v>
      </c>
      <c r="V14" s="28">
        <f t="shared" si="5"/>
        <v>9.3000000000000007</v>
      </c>
      <c r="W14" s="29">
        <f t="shared" si="6"/>
        <v>6.577394239570729E-3</v>
      </c>
    </row>
    <row r="15" spans="2:23" ht="16.5" customHeight="1">
      <c r="B15" s="33" t="s">
        <v>32</v>
      </c>
      <c r="C15" s="33" t="s">
        <v>33</v>
      </c>
      <c r="D15" s="36">
        <v>54</v>
      </c>
      <c r="E15" s="36">
        <v>56</v>
      </c>
      <c r="F15" s="27">
        <v>26</v>
      </c>
      <c r="G15" s="28">
        <f t="shared" si="0"/>
        <v>3.7</v>
      </c>
      <c r="H15" s="29">
        <f t="shared" si="7"/>
        <v>2.5022341376228777E-2</v>
      </c>
      <c r="I15" s="36">
        <v>1753</v>
      </c>
      <c r="J15" s="36">
        <v>2004</v>
      </c>
      <c r="K15" s="28">
        <f t="shared" si="1"/>
        <v>14.3</v>
      </c>
      <c r="L15" s="29">
        <f t="shared" si="2"/>
        <v>2.1235337126871603E-2</v>
      </c>
      <c r="M15" s="30"/>
      <c r="N15" s="33" t="s">
        <v>32</v>
      </c>
      <c r="O15" s="33" t="s">
        <v>33</v>
      </c>
      <c r="P15" s="36">
        <v>4597146</v>
      </c>
      <c r="Q15" s="36">
        <v>5330594</v>
      </c>
      <c r="R15" s="28">
        <f t="shared" si="3"/>
        <v>16</v>
      </c>
      <c r="S15" s="29">
        <f t="shared" si="4"/>
        <v>1.5324039037057416E-2</v>
      </c>
      <c r="T15" s="36">
        <v>1557798</v>
      </c>
      <c r="U15" s="36">
        <v>1657435</v>
      </c>
      <c r="V15" s="28">
        <f t="shared" si="5"/>
        <v>6.4</v>
      </c>
      <c r="W15" s="29">
        <f t="shared" si="6"/>
        <v>1.2565994528790236E-2</v>
      </c>
    </row>
    <row r="16" spans="2:23" ht="16.5" customHeight="1">
      <c r="B16" s="33" t="s">
        <v>34</v>
      </c>
      <c r="C16" s="33" t="s">
        <v>35</v>
      </c>
      <c r="D16" s="36">
        <v>37</v>
      </c>
      <c r="E16" s="36">
        <v>37</v>
      </c>
      <c r="F16" s="27">
        <v>24</v>
      </c>
      <c r="G16" s="28">
        <f t="shared" si="0"/>
        <v>0</v>
      </c>
      <c r="H16" s="29">
        <f t="shared" si="7"/>
        <v>1.6532618409294011E-2</v>
      </c>
      <c r="I16" s="36">
        <v>1413</v>
      </c>
      <c r="J16" s="36">
        <v>1461</v>
      </c>
      <c r="K16" s="28">
        <f t="shared" si="1"/>
        <v>3.4</v>
      </c>
      <c r="L16" s="29">
        <f t="shared" si="2"/>
        <v>1.5481450869440824E-2</v>
      </c>
      <c r="M16" s="30"/>
      <c r="N16" s="33" t="s">
        <v>34</v>
      </c>
      <c r="O16" s="33" t="s">
        <v>35</v>
      </c>
      <c r="P16" s="36">
        <v>4397797</v>
      </c>
      <c r="Q16" s="36">
        <v>5336460</v>
      </c>
      <c r="R16" s="28">
        <f t="shared" si="3"/>
        <v>21.3</v>
      </c>
      <c r="S16" s="29">
        <f t="shared" si="4"/>
        <v>1.5340902225848642E-2</v>
      </c>
      <c r="T16" s="36">
        <v>1709256</v>
      </c>
      <c r="U16" s="36">
        <v>1907456</v>
      </c>
      <c r="V16" s="28">
        <f t="shared" si="5"/>
        <v>11.6</v>
      </c>
      <c r="W16" s="29">
        <f t="shared" si="6"/>
        <v>1.4461551529868808E-2</v>
      </c>
    </row>
    <row r="17" spans="2:23" ht="16.5" customHeight="1">
      <c r="B17" s="33" t="s">
        <v>36</v>
      </c>
      <c r="C17" s="33" t="s">
        <v>37</v>
      </c>
      <c r="D17" s="36">
        <v>75</v>
      </c>
      <c r="E17" s="36">
        <v>75</v>
      </c>
      <c r="F17" s="27">
        <v>45</v>
      </c>
      <c r="G17" s="28">
        <f t="shared" si="0"/>
        <v>0</v>
      </c>
      <c r="H17" s="29">
        <f t="shared" si="7"/>
        <v>3.351206434316354E-2</v>
      </c>
      <c r="I17" s="36">
        <v>2518</v>
      </c>
      <c r="J17" s="36">
        <v>2566</v>
      </c>
      <c r="K17" s="28">
        <f t="shared" si="1"/>
        <v>1.9</v>
      </c>
      <c r="L17" s="29">
        <f t="shared" si="2"/>
        <v>2.7190556420934396E-2</v>
      </c>
      <c r="M17" s="30"/>
      <c r="N17" s="33" t="s">
        <v>36</v>
      </c>
      <c r="O17" s="33" t="s">
        <v>37</v>
      </c>
      <c r="P17" s="36">
        <v>5491072</v>
      </c>
      <c r="Q17" s="36">
        <v>4886706</v>
      </c>
      <c r="R17" s="28">
        <f t="shared" si="3"/>
        <v>-11</v>
      </c>
      <c r="S17" s="29">
        <f t="shared" si="4"/>
        <v>1.4047979175795923E-2</v>
      </c>
      <c r="T17" s="36">
        <v>1783477</v>
      </c>
      <c r="U17" s="36">
        <v>1246837</v>
      </c>
      <c r="V17" s="28">
        <f t="shared" si="5"/>
        <v>-30.1</v>
      </c>
      <c r="W17" s="29">
        <f t="shared" si="6"/>
        <v>9.4530083655125132E-3</v>
      </c>
    </row>
    <row r="18" spans="2:23" ht="16.5" customHeight="1">
      <c r="B18" s="33" t="s">
        <v>38</v>
      </c>
      <c r="C18" s="33" t="s">
        <v>39</v>
      </c>
      <c r="D18" s="36">
        <v>95</v>
      </c>
      <c r="E18" s="36">
        <v>95</v>
      </c>
      <c r="F18" s="27">
        <v>53</v>
      </c>
      <c r="G18" s="28">
        <f t="shared" si="0"/>
        <v>0</v>
      </c>
      <c r="H18" s="29">
        <f t="shared" si="7"/>
        <v>4.2448614834673819E-2</v>
      </c>
      <c r="I18" s="36">
        <v>3015</v>
      </c>
      <c r="J18" s="36">
        <v>2901</v>
      </c>
      <c r="K18" s="28">
        <f t="shared" si="1"/>
        <v>-3.8</v>
      </c>
      <c r="L18" s="29">
        <f t="shared" si="2"/>
        <v>3.0740375751025208E-2</v>
      </c>
      <c r="M18" s="30"/>
      <c r="N18" s="33" t="s">
        <v>38</v>
      </c>
      <c r="O18" s="33" t="s">
        <v>39</v>
      </c>
      <c r="P18" s="36">
        <v>7162584</v>
      </c>
      <c r="Q18" s="36">
        <v>7702297</v>
      </c>
      <c r="R18" s="28">
        <f t="shared" si="3"/>
        <v>7.5</v>
      </c>
      <c r="S18" s="29">
        <f t="shared" si="4"/>
        <v>2.2142053944271541E-2</v>
      </c>
      <c r="T18" s="36">
        <v>2923881</v>
      </c>
      <c r="U18" s="36">
        <v>3456111</v>
      </c>
      <c r="V18" s="28">
        <f t="shared" si="5"/>
        <v>18.2</v>
      </c>
      <c r="W18" s="29">
        <f t="shared" si="6"/>
        <v>2.6202820573290507E-2</v>
      </c>
    </row>
    <row r="19" spans="2:23" ht="16.5" customHeight="1">
      <c r="B19" s="33" t="s">
        <v>40</v>
      </c>
      <c r="C19" s="33" t="s">
        <v>41</v>
      </c>
      <c r="D19" s="36">
        <v>125</v>
      </c>
      <c r="E19" s="36">
        <v>126</v>
      </c>
      <c r="F19" s="27">
        <v>71</v>
      </c>
      <c r="G19" s="28">
        <f t="shared" si="0"/>
        <v>0.8</v>
      </c>
      <c r="H19" s="29">
        <f t="shared" si="7"/>
        <v>5.6300268096514748E-2</v>
      </c>
      <c r="I19" s="36">
        <v>10217</v>
      </c>
      <c r="J19" s="36">
        <v>9696</v>
      </c>
      <c r="K19" s="28">
        <f t="shared" si="1"/>
        <v>-5.0999999999999996</v>
      </c>
      <c r="L19" s="29">
        <f t="shared" si="2"/>
        <v>0.10274342753600152</v>
      </c>
      <c r="M19" s="30"/>
      <c r="N19" s="33" t="s">
        <v>40</v>
      </c>
      <c r="O19" s="33" t="s">
        <v>41</v>
      </c>
      <c r="P19" s="36">
        <v>20419096</v>
      </c>
      <c r="Q19" s="36">
        <v>18265340</v>
      </c>
      <c r="R19" s="28">
        <f t="shared" si="3"/>
        <v>-10.5</v>
      </c>
      <c r="S19" s="29">
        <f t="shared" si="4"/>
        <v>5.2507991264224264E-2</v>
      </c>
      <c r="T19" s="36">
        <v>8055650</v>
      </c>
      <c r="U19" s="36">
        <v>6749448</v>
      </c>
      <c r="V19" s="28">
        <f t="shared" si="5"/>
        <v>-16.2</v>
      </c>
      <c r="W19" s="29">
        <f t="shared" si="6"/>
        <v>5.1171555228623863E-2</v>
      </c>
    </row>
    <row r="20" spans="2:23" ht="16.5" customHeight="1">
      <c r="B20" s="33" t="s">
        <v>42</v>
      </c>
      <c r="C20" s="33" t="s">
        <v>43</v>
      </c>
      <c r="D20" s="36">
        <v>60</v>
      </c>
      <c r="E20" s="36">
        <v>60</v>
      </c>
      <c r="F20" s="27">
        <v>32</v>
      </c>
      <c r="G20" s="28">
        <f t="shared" si="0"/>
        <v>0</v>
      </c>
      <c r="H20" s="29">
        <f t="shared" si="7"/>
        <v>2.6809651474530832E-2</v>
      </c>
      <c r="I20" s="36">
        <v>2351</v>
      </c>
      <c r="J20" s="36">
        <v>2379</v>
      </c>
      <c r="K20" s="28">
        <f t="shared" si="1"/>
        <v>1.2</v>
      </c>
      <c r="L20" s="29">
        <f t="shared" si="2"/>
        <v>2.520901548145087E-2</v>
      </c>
      <c r="M20" s="30"/>
      <c r="N20" s="33" t="s">
        <v>42</v>
      </c>
      <c r="O20" s="33" t="s">
        <v>43</v>
      </c>
      <c r="P20" s="36">
        <v>13054654</v>
      </c>
      <c r="Q20" s="36">
        <v>13559376</v>
      </c>
      <c r="R20" s="28">
        <f t="shared" si="3"/>
        <v>3.9</v>
      </c>
      <c r="S20" s="29">
        <f t="shared" si="4"/>
        <v>3.8979597234780859E-2</v>
      </c>
      <c r="T20" s="36">
        <v>4369468</v>
      </c>
      <c r="U20" s="36">
        <v>5114316</v>
      </c>
      <c r="V20" s="28">
        <f t="shared" si="5"/>
        <v>17</v>
      </c>
      <c r="W20" s="29">
        <f t="shared" si="6"/>
        <v>3.8774652927266749E-2</v>
      </c>
    </row>
    <row r="21" spans="2:23" ht="16.5" customHeight="1">
      <c r="B21" s="33" t="s">
        <v>44</v>
      </c>
      <c r="C21" s="33" t="s">
        <v>45</v>
      </c>
      <c r="D21" s="36">
        <v>49</v>
      </c>
      <c r="E21" s="36">
        <v>50</v>
      </c>
      <c r="F21" s="27">
        <v>41</v>
      </c>
      <c r="G21" s="28">
        <f t="shared" si="0"/>
        <v>2</v>
      </c>
      <c r="H21" s="29">
        <f t="shared" si="7"/>
        <v>2.2341376228775692E-2</v>
      </c>
      <c r="I21" s="36">
        <v>987</v>
      </c>
      <c r="J21" s="36">
        <v>1007</v>
      </c>
      <c r="K21" s="28">
        <f t="shared" si="1"/>
        <v>2</v>
      </c>
      <c r="L21" s="29">
        <f t="shared" si="2"/>
        <v>1.0670650941496858E-2</v>
      </c>
      <c r="M21" s="30"/>
      <c r="N21" s="33" t="s">
        <v>44</v>
      </c>
      <c r="O21" s="33" t="s">
        <v>45</v>
      </c>
      <c r="P21" s="36">
        <v>1279302</v>
      </c>
      <c r="Q21" s="36">
        <v>1324401</v>
      </c>
      <c r="R21" s="28">
        <f t="shared" si="3"/>
        <v>3.5</v>
      </c>
      <c r="S21" s="29">
        <f t="shared" si="4"/>
        <v>3.8073003917983394E-3</v>
      </c>
      <c r="T21" s="36">
        <v>548514</v>
      </c>
      <c r="U21" s="36">
        <v>519187</v>
      </c>
      <c r="V21" s="28">
        <f t="shared" si="5"/>
        <v>-5.3</v>
      </c>
      <c r="W21" s="29">
        <f t="shared" si="6"/>
        <v>3.9362635647364847E-3</v>
      </c>
    </row>
    <row r="22" spans="2:23" ht="16.5" customHeight="1">
      <c r="B22" s="33" t="s">
        <v>46</v>
      </c>
      <c r="C22" s="33" t="s">
        <v>47</v>
      </c>
      <c r="D22" s="36">
        <v>95</v>
      </c>
      <c r="E22" s="36">
        <v>94</v>
      </c>
      <c r="F22" s="27">
        <v>41</v>
      </c>
      <c r="G22" s="28">
        <f t="shared" si="0"/>
        <v>-1.1000000000000001</v>
      </c>
      <c r="H22" s="29">
        <f t="shared" si="7"/>
        <v>4.20017873100983E-2</v>
      </c>
      <c r="I22" s="36">
        <v>4630</v>
      </c>
      <c r="J22" s="36">
        <v>4645</v>
      </c>
      <c r="K22" s="28">
        <f t="shared" si="1"/>
        <v>0.3</v>
      </c>
      <c r="L22" s="29">
        <f t="shared" si="2"/>
        <v>4.9220629218721855E-2</v>
      </c>
      <c r="M22" s="30"/>
      <c r="N22" s="33" t="s">
        <v>46</v>
      </c>
      <c r="O22" s="33" t="s">
        <v>47</v>
      </c>
      <c r="P22" s="36">
        <v>14355726</v>
      </c>
      <c r="Q22" s="36">
        <v>13532781</v>
      </c>
      <c r="R22" s="28">
        <f t="shared" si="3"/>
        <v>-5.7</v>
      </c>
      <c r="S22" s="29">
        <f t="shared" si="4"/>
        <v>3.890314368791712E-2</v>
      </c>
      <c r="T22" s="36">
        <v>5402103</v>
      </c>
      <c r="U22" s="36">
        <v>4967108</v>
      </c>
      <c r="V22" s="28">
        <f t="shared" si="5"/>
        <v>-8.1</v>
      </c>
      <c r="W22" s="29">
        <f t="shared" si="6"/>
        <v>3.7658582057160737E-2</v>
      </c>
    </row>
    <row r="23" spans="2:23" ht="16.5" customHeight="1">
      <c r="B23" s="33" t="s">
        <v>48</v>
      </c>
      <c r="C23" s="33" t="s">
        <v>49</v>
      </c>
      <c r="D23" s="36">
        <v>38</v>
      </c>
      <c r="E23" s="36">
        <v>39</v>
      </c>
      <c r="F23" s="27">
        <v>28</v>
      </c>
      <c r="G23" s="28">
        <f t="shared" si="0"/>
        <v>2.6</v>
      </c>
      <c r="H23" s="29">
        <f t="shared" si="7"/>
        <v>1.7426273458445041E-2</v>
      </c>
      <c r="I23" s="36">
        <v>2006</v>
      </c>
      <c r="J23" s="36">
        <v>1979</v>
      </c>
      <c r="K23" s="28">
        <f t="shared" si="1"/>
        <v>-1.3</v>
      </c>
      <c r="L23" s="29">
        <f t="shared" si="2"/>
        <v>2.0970425236566319E-2</v>
      </c>
      <c r="M23" s="30"/>
      <c r="N23" s="33" t="s">
        <v>48</v>
      </c>
      <c r="O23" s="33" t="s">
        <v>49</v>
      </c>
      <c r="P23" s="36">
        <v>11482339</v>
      </c>
      <c r="Q23" s="36">
        <v>11670690</v>
      </c>
      <c r="R23" s="28">
        <f t="shared" si="3"/>
        <v>1.6</v>
      </c>
      <c r="S23" s="29">
        <f t="shared" si="4"/>
        <v>3.3550127649825817E-2</v>
      </c>
      <c r="T23" s="36">
        <v>3898256</v>
      </c>
      <c r="U23" s="36">
        <v>3968167</v>
      </c>
      <c r="V23" s="28">
        <f t="shared" si="5"/>
        <v>1.8</v>
      </c>
      <c r="W23" s="29">
        <f t="shared" si="6"/>
        <v>3.0085019811531652E-2</v>
      </c>
    </row>
    <row r="24" spans="2:23" ht="16.5" customHeight="1">
      <c r="B24" s="33" t="s">
        <v>50</v>
      </c>
      <c r="C24" s="33" t="s">
        <v>51</v>
      </c>
      <c r="D24" s="36">
        <v>108</v>
      </c>
      <c r="E24" s="36">
        <v>110</v>
      </c>
      <c r="F24" s="27">
        <v>73</v>
      </c>
      <c r="G24" s="28">
        <f t="shared" si="0"/>
        <v>1.9</v>
      </c>
      <c r="H24" s="29">
        <f t="shared" si="7"/>
        <v>4.9151027703306524E-2</v>
      </c>
      <c r="I24" s="36">
        <v>1914</v>
      </c>
      <c r="J24" s="36">
        <v>1926</v>
      </c>
      <c r="K24" s="28">
        <f t="shared" si="1"/>
        <v>0.6</v>
      </c>
      <c r="L24" s="29">
        <f t="shared" si="2"/>
        <v>2.0408812029119115E-2</v>
      </c>
      <c r="M24" s="30"/>
      <c r="N24" s="33" t="s">
        <v>50</v>
      </c>
      <c r="O24" s="33" t="s">
        <v>51</v>
      </c>
      <c r="P24" s="36">
        <v>3170063</v>
      </c>
      <c r="Q24" s="36">
        <v>3252918</v>
      </c>
      <c r="R24" s="28">
        <f t="shared" si="3"/>
        <v>2.6</v>
      </c>
      <c r="S24" s="29">
        <f t="shared" si="4"/>
        <v>9.351273500916921E-3</v>
      </c>
      <c r="T24" s="36">
        <v>1011029</v>
      </c>
      <c r="U24" s="36">
        <v>1002954</v>
      </c>
      <c r="V24" s="28">
        <f t="shared" si="5"/>
        <v>-0.8</v>
      </c>
      <c r="W24" s="29">
        <f t="shared" si="6"/>
        <v>7.6039871709166771E-3</v>
      </c>
    </row>
    <row r="25" spans="2:23" ht="16.5" customHeight="1">
      <c r="B25" s="33" t="s">
        <v>52</v>
      </c>
      <c r="C25" s="33" t="s">
        <v>53</v>
      </c>
      <c r="D25" s="36">
        <v>55</v>
      </c>
      <c r="E25" s="36">
        <v>55</v>
      </c>
      <c r="F25" s="27">
        <v>28</v>
      </c>
      <c r="G25" s="28">
        <f t="shared" si="0"/>
        <v>0</v>
      </c>
      <c r="H25" s="29">
        <f t="shared" si="7"/>
        <v>2.4575513851653262E-2</v>
      </c>
      <c r="I25" s="36">
        <v>5688</v>
      </c>
      <c r="J25" s="36">
        <v>5904</v>
      </c>
      <c r="K25" s="28">
        <f t="shared" si="1"/>
        <v>3.8</v>
      </c>
      <c r="L25" s="29">
        <f t="shared" si="2"/>
        <v>6.2561592014495973E-2</v>
      </c>
      <c r="M25" s="30"/>
      <c r="N25" s="33" t="s">
        <v>52</v>
      </c>
      <c r="O25" s="33" t="s">
        <v>53</v>
      </c>
      <c r="P25" s="36">
        <v>54091855</v>
      </c>
      <c r="Q25" s="36">
        <v>69631994</v>
      </c>
      <c r="R25" s="28">
        <f t="shared" si="3"/>
        <v>28.7</v>
      </c>
      <c r="S25" s="29">
        <f t="shared" si="4"/>
        <v>0.20017345051679938</v>
      </c>
      <c r="T25" s="36">
        <v>21740041</v>
      </c>
      <c r="U25" s="36">
        <v>28314404</v>
      </c>
      <c r="V25" s="28">
        <f t="shared" si="5"/>
        <v>30.2</v>
      </c>
      <c r="W25" s="29">
        <f t="shared" si="6"/>
        <v>0.21466823480254513</v>
      </c>
    </row>
    <row r="26" spans="2:23" ht="16.5" customHeight="1">
      <c r="B26" s="33" t="s">
        <v>54</v>
      </c>
      <c r="C26" s="33" t="s">
        <v>55</v>
      </c>
      <c r="D26" s="36">
        <v>18</v>
      </c>
      <c r="E26" s="36">
        <v>19</v>
      </c>
      <c r="F26" s="27">
        <v>11</v>
      </c>
      <c r="G26" s="28">
        <f t="shared" si="0"/>
        <v>5.6</v>
      </c>
      <c r="H26" s="29">
        <f t="shared" si="7"/>
        <v>8.4897229669347631E-3</v>
      </c>
      <c r="I26" s="36">
        <v>258</v>
      </c>
      <c r="J26" s="36">
        <v>260</v>
      </c>
      <c r="K26" s="28">
        <f t="shared" si="1"/>
        <v>0.8</v>
      </c>
      <c r="L26" s="29">
        <f t="shared" si="2"/>
        <v>2.7550836591749583E-3</v>
      </c>
      <c r="M26" s="30"/>
      <c r="N26" s="33" t="s">
        <v>54</v>
      </c>
      <c r="O26" s="33" t="s">
        <v>55</v>
      </c>
      <c r="P26" s="36">
        <v>386274</v>
      </c>
      <c r="Q26" s="36">
        <v>403230</v>
      </c>
      <c r="R26" s="28">
        <f t="shared" si="3"/>
        <v>4.4000000000000004</v>
      </c>
      <c r="S26" s="29">
        <f t="shared" si="4"/>
        <v>1.1591789322001754E-3</v>
      </c>
      <c r="T26" s="36">
        <v>147450</v>
      </c>
      <c r="U26" s="36">
        <v>195724</v>
      </c>
      <c r="V26" s="28">
        <f t="shared" si="5"/>
        <v>32.700000000000003</v>
      </c>
      <c r="W26" s="29">
        <f t="shared" si="6"/>
        <v>1.4838993463713148E-3</v>
      </c>
    </row>
    <row r="27" spans="2:23" ht="16.5" customHeight="1">
      <c r="B27" s="33" t="s">
        <v>56</v>
      </c>
      <c r="C27" s="33" t="s">
        <v>57</v>
      </c>
      <c r="D27" s="36">
        <v>9</v>
      </c>
      <c r="E27" s="36">
        <v>9</v>
      </c>
      <c r="F27" s="27">
        <v>6</v>
      </c>
      <c r="G27" s="28">
        <f t="shared" si="0"/>
        <v>0</v>
      </c>
      <c r="H27" s="29">
        <f t="shared" si="7"/>
        <v>4.0214477211796247E-3</v>
      </c>
      <c r="I27" s="36">
        <v>194</v>
      </c>
      <c r="J27" s="36">
        <v>197</v>
      </c>
      <c r="K27" s="28">
        <f t="shared" si="1"/>
        <v>1.5</v>
      </c>
      <c r="L27" s="29">
        <f t="shared" si="2"/>
        <v>2.0875056956056416E-3</v>
      </c>
      <c r="M27" s="30"/>
      <c r="N27" s="33" t="s">
        <v>56</v>
      </c>
      <c r="O27" s="33" t="s">
        <v>57</v>
      </c>
      <c r="P27" s="36">
        <v>300143</v>
      </c>
      <c r="Q27" s="36">
        <v>341544</v>
      </c>
      <c r="R27" s="28">
        <f t="shared" si="3"/>
        <v>13.8</v>
      </c>
      <c r="S27" s="29">
        <f t="shared" si="4"/>
        <v>9.8184809964381795E-4</v>
      </c>
      <c r="T27" s="36">
        <v>132758</v>
      </c>
      <c r="U27" s="36">
        <v>157293</v>
      </c>
      <c r="V27" s="28">
        <f t="shared" si="5"/>
        <v>18.5</v>
      </c>
      <c r="W27" s="29">
        <f t="shared" si="6"/>
        <v>1.1925312168603913E-3</v>
      </c>
    </row>
    <row r="28" spans="2:23" ht="16.5" customHeight="1">
      <c r="B28" s="33" t="s">
        <v>58</v>
      </c>
      <c r="C28" s="33" t="s">
        <v>59</v>
      </c>
      <c r="D28" s="36">
        <v>42</v>
      </c>
      <c r="E28" s="36">
        <v>42</v>
      </c>
      <c r="F28" s="27">
        <v>24</v>
      </c>
      <c r="G28" s="28">
        <f t="shared" si="0"/>
        <v>0</v>
      </c>
      <c r="H28" s="29">
        <f t="shared" si="7"/>
        <v>1.876675603217158E-2</v>
      </c>
      <c r="I28" s="36">
        <v>2155</v>
      </c>
      <c r="J28" s="36">
        <v>2250</v>
      </c>
      <c r="K28" s="28">
        <f t="shared" si="1"/>
        <v>4.4000000000000004</v>
      </c>
      <c r="L28" s="29">
        <f t="shared" si="2"/>
        <v>2.3842070127475603E-2</v>
      </c>
      <c r="M28" s="30"/>
      <c r="N28" s="33" t="s">
        <v>58</v>
      </c>
      <c r="O28" s="33" t="s">
        <v>59</v>
      </c>
      <c r="P28" s="36">
        <v>13744734</v>
      </c>
      <c r="Q28" s="36">
        <v>14840664</v>
      </c>
      <c r="R28" s="28">
        <f t="shared" si="3"/>
        <v>8</v>
      </c>
      <c r="S28" s="29">
        <f t="shared" si="4"/>
        <v>4.2662959225904774E-2</v>
      </c>
      <c r="T28" s="36">
        <v>5286153</v>
      </c>
      <c r="U28" s="36">
        <v>6734376</v>
      </c>
      <c r="V28" s="28">
        <f t="shared" si="5"/>
        <v>27.4</v>
      </c>
      <c r="W28" s="29">
        <f t="shared" si="6"/>
        <v>5.1057285486801156E-2</v>
      </c>
    </row>
    <row r="29" spans="2:23" ht="16.5" customHeight="1">
      <c r="B29" s="33" t="s">
        <v>60</v>
      </c>
      <c r="C29" s="33" t="s">
        <v>61</v>
      </c>
      <c r="D29" s="36">
        <v>44</v>
      </c>
      <c r="E29" s="36">
        <v>45</v>
      </c>
      <c r="F29" s="27">
        <v>20</v>
      </c>
      <c r="G29" s="28">
        <f t="shared" si="0"/>
        <v>2.2999999999999998</v>
      </c>
      <c r="H29" s="29">
        <f t="shared" si="7"/>
        <v>2.0107238605898123E-2</v>
      </c>
      <c r="I29" s="36">
        <v>3461</v>
      </c>
      <c r="J29" s="36">
        <v>3275</v>
      </c>
      <c r="K29" s="28">
        <f t="shared" si="1"/>
        <v>-5.4</v>
      </c>
      <c r="L29" s="29">
        <f t="shared" si="2"/>
        <v>3.4703457629992267E-2</v>
      </c>
      <c r="M29" s="30"/>
      <c r="N29" s="33" t="s">
        <v>60</v>
      </c>
      <c r="O29" s="33" t="s">
        <v>61</v>
      </c>
      <c r="P29" s="36">
        <v>15440102</v>
      </c>
      <c r="Q29" s="36">
        <v>16248474</v>
      </c>
      <c r="R29" s="28">
        <f t="shared" si="3"/>
        <v>5.2</v>
      </c>
      <c r="S29" s="29">
        <f t="shared" si="4"/>
        <v>4.6710038293783479E-2</v>
      </c>
      <c r="T29" s="36">
        <v>4367850</v>
      </c>
      <c r="U29" s="36">
        <v>4372104</v>
      </c>
      <c r="V29" s="28">
        <f t="shared" si="5"/>
        <v>0.1</v>
      </c>
      <c r="W29" s="29">
        <f t="shared" si="6"/>
        <v>3.3147504996154847E-2</v>
      </c>
    </row>
    <row r="30" spans="2:23" ht="16.5" customHeight="1">
      <c r="B30" s="33" t="s">
        <v>62</v>
      </c>
      <c r="C30" s="33" t="s">
        <v>63</v>
      </c>
      <c r="D30" s="36">
        <v>25</v>
      </c>
      <c r="E30" s="36">
        <v>25</v>
      </c>
      <c r="F30" s="27">
        <v>12</v>
      </c>
      <c r="G30" s="28">
        <f t="shared" si="0"/>
        <v>0</v>
      </c>
      <c r="H30" s="29">
        <f t="shared" si="7"/>
        <v>1.1170688114387846E-2</v>
      </c>
      <c r="I30" s="36">
        <v>841</v>
      </c>
      <c r="J30" s="36">
        <v>811</v>
      </c>
      <c r="K30" s="28">
        <f t="shared" si="1"/>
        <v>-3.6</v>
      </c>
      <c r="L30" s="29">
        <f t="shared" si="2"/>
        <v>8.5937417215034284E-3</v>
      </c>
      <c r="M30" s="30"/>
      <c r="N30" s="33" t="s">
        <v>62</v>
      </c>
      <c r="O30" s="33" t="s">
        <v>63</v>
      </c>
      <c r="P30" s="36">
        <v>3404034</v>
      </c>
      <c r="Q30" s="36">
        <v>2905953</v>
      </c>
      <c r="R30" s="28">
        <f t="shared" si="3"/>
        <v>-14.6</v>
      </c>
      <c r="S30" s="29">
        <f t="shared" si="4"/>
        <v>8.3538414690471838E-3</v>
      </c>
      <c r="T30" s="36">
        <v>1583079</v>
      </c>
      <c r="U30" s="36">
        <v>1014100</v>
      </c>
      <c r="V30" s="28">
        <f t="shared" si="5"/>
        <v>-35.9</v>
      </c>
      <c r="W30" s="29">
        <f t="shared" si="6"/>
        <v>7.6884915858819068E-3</v>
      </c>
    </row>
    <row r="31" spans="2:23" ht="16.5" customHeight="1">
      <c r="B31" s="33" t="s">
        <v>64</v>
      </c>
      <c r="C31" s="33" t="s">
        <v>65</v>
      </c>
      <c r="D31" s="36">
        <v>78</v>
      </c>
      <c r="E31" s="36">
        <v>79</v>
      </c>
      <c r="F31" s="27">
        <v>37</v>
      </c>
      <c r="G31" s="28">
        <f t="shared" si="0"/>
        <v>1.3</v>
      </c>
      <c r="H31" s="29">
        <f t="shared" si="7"/>
        <v>3.5299374441465595E-2</v>
      </c>
      <c r="I31" s="36">
        <v>8074</v>
      </c>
      <c r="J31" s="36">
        <v>8137</v>
      </c>
      <c r="K31" s="28">
        <f t="shared" si="1"/>
        <v>0.8</v>
      </c>
      <c r="L31" s="29">
        <f t="shared" si="2"/>
        <v>8.6223522056563986E-2</v>
      </c>
      <c r="M31" s="30"/>
      <c r="N31" s="33" t="s">
        <v>64</v>
      </c>
      <c r="O31" s="33" t="s">
        <v>65</v>
      </c>
      <c r="P31" s="36">
        <v>24450099</v>
      </c>
      <c r="Q31" s="36">
        <v>26407626</v>
      </c>
      <c r="R31" s="28">
        <f t="shared" si="3"/>
        <v>8</v>
      </c>
      <c r="S31" s="29">
        <f t="shared" si="4"/>
        <v>7.5914896482458125E-2</v>
      </c>
      <c r="T31" s="36">
        <v>5923988</v>
      </c>
      <c r="U31" s="36">
        <v>7164182</v>
      </c>
      <c r="V31" s="28">
        <f t="shared" si="5"/>
        <v>20.9</v>
      </c>
      <c r="W31" s="29">
        <f t="shared" si="6"/>
        <v>5.431589885290071E-2</v>
      </c>
    </row>
    <row r="32" spans="2:23" ht="16.5" customHeight="1">
      <c r="B32" s="33" t="s">
        <v>66</v>
      </c>
      <c r="C32" s="33" t="s">
        <v>67</v>
      </c>
      <c r="D32" s="36">
        <v>41</v>
      </c>
      <c r="E32" s="36">
        <v>42</v>
      </c>
      <c r="F32" s="27">
        <v>20</v>
      </c>
      <c r="G32" s="28">
        <f t="shared" si="0"/>
        <v>2.4</v>
      </c>
      <c r="H32" s="29">
        <f t="shared" si="7"/>
        <v>1.876675603217158E-2</v>
      </c>
      <c r="I32" s="36">
        <v>5062</v>
      </c>
      <c r="J32" s="36">
        <v>5466</v>
      </c>
      <c r="K32" s="28">
        <f t="shared" si="1"/>
        <v>8</v>
      </c>
      <c r="L32" s="29">
        <f t="shared" si="2"/>
        <v>5.7920335696347393E-2</v>
      </c>
      <c r="M32" s="30"/>
      <c r="N32" s="33" t="s">
        <v>66</v>
      </c>
      <c r="O32" s="33" t="s">
        <v>67</v>
      </c>
      <c r="P32" s="36">
        <v>20961401</v>
      </c>
      <c r="Q32" s="36">
        <v>20125706</v>
      </c>
      <c r="R32" s="28">
        <f t="shared" si="3"/>
        <v>-4</v>
      </c>
      <c r="S32" s="29">
        <f t="shared" si="4"/>
        <v>5.7856048386416344E-2</v>
      </c>
      <c r="T32" s="36">
        <v>11863631</v>
      </c>
      <c r="U32" s="36">
        <v>12710186</v>
      </c>
      <c r="V32" s="28">
        <f t="shared" si="5"/>
        <v>7.1</v>
      </c>
      <c r="W32" s="29">
        <f t="shared" si="6"/>
        <v>9.6363433700812545E-2</v>
      </c>
    </row>
    <row r="33" spans="2:23" ht="16.5" customHeight="1">
      <c r="B33" s="33" t="s">
        <v>68</v>
      </c>
      <c r="C33" s="33" t="s">
        <v>69</v>
      </c>
      <c r="D33" s="36">
        <v>10</v>
      </c>
      <c r="E33" s="36">
        <v>11</v>
      </c>
      <c r="F33" s="27">
        <v>9</v>
      </c>
      <c r="G33" s="28">
        <f t="shared" si="0"/>
        <v>10</v>
      </c>
      <c r="H33" s="29">
        <f t="shared" si="7"/>
        <v>4.9151027703306528E-3</v>
      </c>
      <c r="I33" s="36">
        <v>77</v>
      </c>
      <c r="J33" s="36">
        <v>86</v>
      </c>
      <c r="K33" s="28">
        <f t="shared" si="1"/>
        <v>11.7</v>
      </c>
      <c r="L33" s="29">
        <f t="shared" si="2"/>
        <v>9.1129690265017859E-4</v>
      </c>
      <c r="M33" s="30"/>
      <c r="N33" s="33" t="s">
        <v>68</v>
      </c>
      <c r="O33" s="33" t="s">
        <v>69</v>
      </c>
      <c r="P33" s="36">
        <v>98306</v>
      </c>
      <c r="Q33" s="36">
        <v>101587</v>
      </c>
      <c r="R33" s="28">
        <f t="shared" si="3"/>
        <v>3.3</v>
      </c>
      <c r="S33" s="29">
        <f t="shared" si="4"/>
        <v>2.9203558808972352E-4</v>
      </c>
      <c r="T33" s="36">
        <v>32859</v>
      </c>
      <c r="U33" s="36">
        <v>36967</v>
      </c>
      <c r="V33" s="28">
        <f t="shared" si="5"/>
        <v>12.5</v>
      </c>
      <c r="W33" s="29">
        <f t="shared" si="6"/>
        <v>2.8026868006636078E-4</v>
      </c>
    </row>
    <row r="34" spans="2:23" ht="16.5" customHeight="1">
      <c r="B34" s="33" t="s">
        <v>70</v>
      </c>
      <c r="C34" s="33" t="s">
        <v>71</v>
      </c>
      <c r="D34" s="36">
        <v>16</v>
      </c>
      <c r="E34" s="36">
        <v>17</v>
      </c>
      <c r="F34" s="27">
        <v>11</v>
      </c>
      <c r="G34" s="28">
        <f t="shared" si="0"/>
        <v>6.3</v>
      </c>
      <c r="H34" s="29">
        <f t="shared" si="7"/>
        <v>7.596067917783735E-3</v>
      </c>
      <c r="I34" s="36">
        <v>181</v>
      </c>
      <c r="J34" s="36">
        <v>194</v>
      </c>
      <c r="K34" s="28">
        <f t="shared" si="1"/>
        <v>7.2</v>
      </c>
      <c r="L34" s="29">
        <f t="shared" si="2"/>
        <v>2.0557162687690075E-3</v>
      </c>
      <c r="M34" s="30"/>
      <c r="N34" s="33" t="s">
        <v>70</v>
      </c>
      <c r="O34" s="33" t="s">
        <v>71</v>
      </c>
      <c r="P34" s="36">
        <v>322261</v>
      </c>
      <c r="Q34" s="36">
        <v>391948</v>
      </c>
      <c r="R34" s="28">
        <f t="shared" si="3"/>
        <v>21.6</v>
      </c>
      <c r="S34" s="29">
        <f t="shared" si="4"/>
        <v>1.1267461848523035E-3</v>
      </c>
      <c r="T34" s="36">
        <v>143416</v>
      </c>
      <c r="U34" s="36">
        <v>137727</v>
      </c>
      <c r="V34" s="28">
        <f t="shared" si="5"/>
        <v>-4</v>
      </c>
      <c r="W34" s="29">
        <f t="shared" si="6"/>
        <v>1.044189804406624E-3</v>
      </c>
    </row>
    <row r="35" spans="2:23" ht="16.5" customHeight="1">
      <c r="B35" s="33" t="s">
        <v>72</v>
      </c>
      <c r="C35" s="33" t="s">
        <v>73</v>
      </c>
      <c r="D35" s="36" t="s">
        <v>74</v>
      </c>
      <c r="E35" s="36">
        <v>0</v>
      </c>
      <c r="F35" s="27">
        <v>0</v>
      </c>
      <c r="G35" s="37" t="s">
        <v>74</v>
      </c>
      <c r="H35" s="29" t="s">
        <v>74</v>
      </c>
      <c r="I35" s="36" t="s">
        <v>74</v>
      </c>
      <c r="J35" s="36">
        <v>0</v>
      </c>
      <c r="K35" s="37" t="s">
        <v>74</v>
      </c>
      <c r="L35" s="38" t="s">
        <v>75</v>
      </c>
      <c r="M35" s="30"/>
      <c r="N35" s="33" t="s">
        <v>72</v>
      </c>
      <c r="O35" s="33" t="s">
        <v>73</v>
      </c>
      <c r="P35" s="36" t="s">
        <v>74</v>
      </c>
      <c r="Q35" s="36">
        <v>0</v>
      </c>
      <c r="R35" s="37" t="s">
        <v>74</v>
      </c>
      <c r="S35" s="38" t="s">
        <v>75</v>
      </c>
      <c r="T35" s="36" t="s">
        <v>74</v>
      </c>
      <c r="U35" s="36">
        <v>0</v>
      </c>
      <c r="V35" s="37" t="s">
        <v>74</v>
      </c>
      <c r="W35" s="38" t="s">
        <v>75</v>
      </c>
    </row>
    <row r="36" spans="2:23" ht="16.5" customHeight="1">
      <c r="B36" s="33" t="s">
        <v>76</v>
      </c>
      <c r="C36" s="33" t="s">
        <v>77</v>
      </c>
      <c r="D36" s="36">
        <v>14</v>
      </c>
      <c r="E36" s="36">
        <v>14</v>
      </c>
      <c r="F36" s="27">
        <v>6</v>
      </c>
      <c r="G36" s="28">
        <f t="shared" si="0"/>
        <v>0</v>
      </c>
      <c r="H36" s="29">
        <f t="shared" si="7"/>
        <v>6.2555853440571943E-3</v>
      </c>
      <c r="I36" s="36">
        <v>348</v>
      </c>
      <c r="J36" s="36">
        <v>358</v>
      </c>
      <c r="K36" s="28">
        <f t="shared" si="1"/>
        <v>2.9</v>
      </c>
      <c r="L36" s="29">
        <f t="shared" si="2"/>
        <v>3.7935382691716736E-3</v>
      </c>
      <c r="M36" s="30"/>
      <c r="N36" s="33" t="s">
        <v>76</v>
      </c>
      <c r="O36" s="33" t="s">
        <v>77</v>
      </c>
      <c r="P36" s="36">
        <v>823694</v>
      </c>
      <c r="Q36" s="36">
        <v>861928</v>
      </c>
      <c r="R36" s="28">
        <f t="shared" si="3"/>
        <v>4.5999999999999996</v>
      </c>
      <c r="S36" s="29">
        <f t="shared" si="4"/>
        <v>2.477813601848654E-3</v>
      </c>
      <c r="T36" s="36">
        <v>312429</v>
      </c>
      <c r="U36" s="36">
        <v>274915</v>
      </c>
      <c r="V36" s="28">
        <f t="shared" si="5"/>
        <v>-12</v>
      </c>
      <c r="W36" s="29">
        <f t="shared" si="6"/>
        <v>2.0842931311830437E-3</v>
      </c>
    </row>
    <row r="37" spans="2:23" ht="16.5" customHeight="1">
      <c r="B37" s="33" t="s">
        <v>78</v>
      </c>
      <c r="C37" s="33" t="s">
        <v>79</v>
      </c>
      <c r="D37" s="36">
        <v>37</v>
      </c>
      <c r="E37" s="36">
        <v>38</v>
      </c>
      <c r="F37" s="27">
        <v>17</v>
      </c>
      <c r="G37" s="28">
        <f t="shared" si="0"/>
        <v>2.7</v>
      </c>
      <c r="H37" s="29">
        <f t="shared" si="7"/>
        <v>1.6979445933869526E-2</v>
      </c>
      <c r="I37" s="36">
        <v>1435</v>
      </c>
      <c r="J37" s="36">
        <v>1625</v>
      </c>
      <c r="K37" s="28">
        <f t="shared" si="1"/>
        <v>13.2</v>
      </c>
      <c r="L37" s="29">
        <f t="shared" si="2"/>
        <v>1.721927286984349E-2</v>
      </c>
      <c r="M37" s="30"/>
      <c r="N37" s="33" t="s">
        <v>78</v>
      </c>
      <c r="O37" s="33" t="s">
        <v>79</v>
      </c>
      <c r="P37" s="36">
        <v>4105617</v>
      </c>
      <c r="Q37" s="36">
        <v>6527210</v>
      </c>
      <c r="R37" s="28">
        <f t="shared" si="3"/>
        <v>59</v>
      </c>
      <c r="S37" s="29">
        <f t="shared" si="4"/>
        <v>1.8763991563242582E-2</v>
      </c>
      <c r="T37" s="36">
        <v>2321304</v>
      </c>
      <c r="U37" s="36">
        <v>2966783</v>
      </c>
      <c r="V37" s="28">
        <f t="shared" si="5"/>
        <v>27.8</v>
      </c>
      <c r="W37" s="29">
        <f t="shared" si="6"/>
        <v>2.2492935738721506E-2</v>
      </c>
    </row>
    <row r="38" spans="2:23" ht="16.5" customHeight="1">
      <c r="B38" s="33" t="s">
        <v>80</v>
      </c>
      <c r="C38" s="33" t="s">
        <v>81</v>
      </c>
      <c r="D38" s="36">
        <v>9</v>
      </c>
      <c r="E38" s="36">
        <v>10</v>
      </c>
      <c r="F38" s="27">
        <v>5</v>
      </c>
      <c r="G38" s="28">
        <f t="shared" si="0"/>
        <v>11.1</v>
      </c>
      <c r="H38" s="29">
        <f t="shared" si="7"/>
        <v>4.4682752457551383E-3</v>
      </c>
      <c r="I38" s="36">
        <v>168</v>
      </c>
      <c r="J38" s="36">
        <v>173</v>
      </c>
      <c r="K38" s="28">
        <f t="shared" si="1"/>
        <v>3</v>
      </c>
      <c r="L38" s="29">
        <f t="shared" si="2"/>
        <v>1.8331902809125685E-3</v>
      </c>
      <c r="M38" s="30"/>
      <c r="N38" s="33" t="s">
        <v>80</v>
      </c>
      <c r="O38" s="33" t="s">
        <v>81</v>
      </c>
      <c r="P38" s="36">
        <v>691950</v>
      </c>
      <c r="Q38" s="36">
        <v>624844</v>
      </c>
      <c r="R38" s="28">
        <f t="shared" si="3"/>
        <v>-9.6999999999999993</v>
      </c>
      <c r="S38" s="29">
        <f t="shared" si="4"/>
        <v>1.7962602006588954E-3</v>
      </c>
      <c r="T38" s="36">
        <v>352743</v>
      </c>
      <c r="U38" s="36">
        <v>320797</v>
      </c>
      <c r="V38" s="28">
        <f t="shared" si="5"/>
        <v>-9.1</v>
      </c>
      <c r="W38" s="29">
        <f t="shared" si="6"/>
        <v>2.4321516963575172E-3</v>
      </c>
    </row>
    <row r="39" spans="2:23" ht="16.5" customHeight="1">
      <c r="B39" s="33" t="s">
        <v>82</v>
      </c>
      <c r="C39" s="33" t="s">
        <v>83</v>
      </c>
      <c r="D39" s="36">
        <v>27</v>
      </c>
      <c r="E39" s="36">
        <v>27</v>
      </c>
      <c r="F39" s="27">
        <v>17</v>
      </c>
      <c r="G39" s="28">
        <f t="shared" si="0"/>
        <v>0</v>
      </c>
      <c r="H39" s="29">
        <f t="shared" si="7"/>
        <v>1.2064343163538873E-2</v>
      </c>
      <c r="I39" s="36">
        <v>528</v>
      </c>
      <c r="J39" s="36">
        <v>547</v>
      </c>
      <c r="K39" s="28">
        <f t="shared" si="1"/>
        <v>3.6</v>
      </c>
      <c r="L39" s="29">
        <f t="shared" si="2"/>
        <v>5.7962721598796242E-3</v>
      </c>
      <c r="M39" s="30"/>
      <c r="N39" s="33" t="s">
        <v>82</v>
      </c>
      <c r="O39" s="33" t="s">
        <v>83</v>
      </c>
      <c r="P39" s="36">
        <v>1426212</v>
      </c>
      <c r="Q39" s="36">
        <v>1542637</v>
      </c>
      <c r="R39" s="28">
        <f t="shared" si="3"/>
        <v>8.1999999999999993</v>
      </c>
      <c r="S39" s="29">
        <f t="shared" si="4"/>
        <v>4.4346708092961387E-3</v>
      </c>
      <c r="T39" s="36">
        <v>479322</v>
      </c>
      <c r="U39" s="36">
        <v>550481</v>
      </c>
      <c r="V39" s="28">
        <f t="shared" si="5"/>
        <v>14.8</v>
      </c>
      <c r="W39" s="29">
        <f t="shared" si="6"/>
        <v>4.1735218782051652E-3</v>
      </c>
    </row>
    <row r="40" spans="2:23" ht="16.5" customHeight="1">
      <c r="B40" s="33" t="s">
        <v>84</v>
      </c>
      <c r="C40" s="33" t="s">
        <v>85</v>
      </c>
      <c r="D40" s="36">
        <v>32</v>
      </c>
      <c r="E40" s="36">
        <v>32</v>
      </c>
      <c r="F40" s="27">
        <v>12</v>
      </c>
      <c r="G40" s="28">
        <f t="shared" si="0"/>
        <v>0</v>
      </c>
      <c r="H40" s="29">
        <f t="shared" si="7"/>
        <v>1.4298480786416443E-2</v>
      </c>
      <c r="I40" s="36">
        <v>1134</v>
      </c>
      <c r="J40" s="36">
        <v>1043</v>
      </c>
      <c r="K40" s="28">
        <f t="shared" si="1"/>
        <v>-8</v>
      </c>
      <c r="L40" s="29">
        <f t="shared" si="2"/>
        <v>1.1052124063536468E-2</v>
      </c>
      <c r="M40" s="30"/>
      <c r="N40" s="33" t="s">
        <v>84</v>
      </c>
      <c r="O40" s="33" t="s">
        <v>85</v>
      </c>
      <c r="P40" s="36">
        <v>3294975</v>
      </c>
      <c r="Q40" s="36">
        <v>4044545</v>
      </c>
      <c r="R40" s="28">
        <f t="shared" si="3"/>
        <v>22.7</v>
      </c>
      <c r="S40" s="29">
        <f t="shared" si="4"/>
        <v>1.1626990438051628E-2</v>
      </c>
      <c r="T40" s="36">
        <v>1133986</v>
      </c>
      <c r="U40" s="36">
        <v>1946718</v>
      </c>
      <c r="V40" s="28">
        <f t="shared" si="5"/>
        <v>71.7</v>
      </c>
      <c r="W40" s="29">
        <f t="shared" si="6"/>
        <v>1.4759219961625929E-2</v>
      </c>
    </row>
    <row r="41" spans="2:23" ht="16.5" customHeight="1">
      <c r="B41" s="33" t="s">
        <v>86</v>
      </c>
      <c r="C41" s="33" t="s">
        <v>87</v>
      </c>
      <c r="D41" s="36">
        <v>45</v>
      </c>
      <c r="E41" s="36">
        <v>44</v>
      </c>
      <c r="F41" s="27">
        <v>21</v>
      </c>
      <c r="G41" s="28">
        <f t="shared" si="0"/>
        <v>-2.2000000000000002</v>
      </c>
      <c r="H41" s="29">
        <f t="shared" si="7"/>
        <v>1.9660411081322611E-2</v>
      </c>
      <c r="I41" s="36">
        <v>2796</v>
      </c>
      <c r="J41" s="36">
        <v>2713</v>
      </c>
      <c r="K41" s="28">
        <f t="shared" si="1"/>
        <v>-3</v>
      </c>
      <c r="L41" s="29">
        <f t="shared" si="2"/>
        <v>2.8748238335929471E-2</v>
      </c>
      <c r="M41" s="30"/>
      <c r="N41" s="33" t="s">
        <v>86</v>
      </c>
      <c r="O41" s="33" t="s">
        <v>87</v>
      </c>
      <c r="P41" s="36">
        <v>7074928</v>
      </c>
      <c r="Q41" s="36">
        <v>7031713</v>
      </c>
      <c r="R41" s="28">
        <f t="shared" si="3"/>
        <v>-0.6</v>
      </c>
      <c r="S41" s="29">
        <f t="shared" si="4"/>
        <v>2.021430341710213E-2</v>
      </c>
      <c r="T41" s="36">
        <v>3914797</v>
      </c>
      <c r="U41" s="36">
        <v>3724749</v>
      </c>
      <c r="V41" s="28">
        <f t="shared" si="5"/>
        <v>-4.9000000000000004</v>
      </c>
      <c r="W41" s="29">
        <f t="shared" si="6"/>
        <v>2.8239524056820873E-2</v>
      </c>
    </row>
    <row r="42" spans="2:23" ht="16.5" customHeight="1">
      <c r="B42" s="33" t="s">
        <v>88</v>
      </c>
      <c r="C42" s="33" t="s">
        <v>89</v>
      </c>
      <c r="D42" s="36">
        <v>26</v>
      </c>
      <c r="E42" s="36">
        <v>26</v>
      </c>
      <c r="F42" s="27">
        <v>16</v>
      </c>
      <c r="G42" s="28">
        <f t="shared" si="0"/>
        <v>0</v>
      </c>
      <c r="H42" s="29">
        <f t="shared" si="7"/>
        <v>1.161751563896336E-2</v>
      </c>
      <c r="I42" s="36">
        <v>611</v>
      </c>
      <c r="J42" s="36">
        <v>610</v>
      </c>
      <c r="K42" s="28">
        <f t="shared" si="1"/>
        <v>-0.2</v>
      </c>
      <c r="L42" s="29">
        <f t="shared" si="2"/>
        <v>6.4638501234489405E-3</v>
      </c>
      <c r="M42" s="30"/>
      <c r="N42" s="33" t="s">
        <v>88</v>
      </c>
      <c r="O42" s="33" t="s">
        <v>89</v>
      </c>
      <c r="P42" s="36">
        <v>1174772</v>
      </c>
      <c r="Q42" s="36">
        <v>1280661</v>
      </c>
      <c r="R42" s="28">
        <f t="shared" si="3"/>
        <v>9</v>
      </c>
      <c r="S42" s="29">
        <f t="shared" si="4"/>
        <v>3.6815595329970706E-3</v>
      </c>
      <c r="T42" s="36">
        <v>634250</v>
      </c>
      <c r="U42" s="36">
        <v>653165</v>
      </c>
      <c r="V42" s="28">
        <f t="shared" si="5"/>
        <v>3</v>
      </c>
      <c r="W42" s="29">
        <f t="shared" si="6"/>
        <v>4.9520299839192934E-3</v>
      </c>
    </row>
    <row r="43" spans="2:23" ht="16.5" customHeight="1">
      <c r="B43" s="33" t="s">
        <v>90</v>
      </c>
      <c r="C43" s="33" t="s">
        <v>91</v>
      </c>
      <c r="D43" s="36">
        <v>20</v>
      </c>
      <c r="E43" s="36">
        <v>21</v>
      </c>
      <c r="F43" s="27">
        <v>13</v>
      </c>
      <c r="G43" s="28">
        <f t="shared" si="0"/>
        <v>5</v>
      </c>
      <c r="H43" s="29">
        <f t="shared" si="7"/>
        <v>9.3833780160857902E-3</v>
      </c>
      <c r="I43" s="36">
        <v>277</v>
      </c>
      <c r="J43" s="36">
        <v>287</v>
      </c>
      <c r="K43" s="28">
        <f t="shared" si="1"/>
        <v>3.6</v>
      </c>
      <c r="L43" s="29">
        <f t="shared" si="2"/>
        <v>3.0411885007046655E-3</v>
      </c>
      <c r="M43" s="30"/>
      <c r="N43" s="33" t="s">
        <v>90</v>
      </c>
      <c r="O43" s="33" t="s">
        <v>91</v>
      </c>
      <c r="P43" s="36">
        <v>799515</v>
      </c>
      <c r="Q43" s="36">
        <v>804504</v>
      </c>
      <c r="R43" s="28">
        <f t="shared" si="3"/>
        <v>0.6</v>
      </c>
      <c r="S43" s="29">
        <f t="shared" si="4"/>
        <v>2.3127348849807054E-3</v>
      </c>
      <c r="T43" s="36">
        <v>318616</v>
      </c>
      <c r="U43" s="36">
        <v>317885</v>
      </c>
      <c r="V43" s="28">
        <f t="shared" si="5"/>
        <v>-0.2</v>
      </c>
      <c r="W43" s="29">
        <f t="shared" si="6"/>
        <v>2.410074102926802E-3</v>
      </c>
    </row>
    <row r="44" spans="2:23" ht="16.5" customHeight="1">
      <c r="B44" s="33" t="s">
        <v>92</v>
      </c>
      <c r="C44" s="33" t="s">
        <v>93</v>
      </c>
      <c r="D44" s="36">
        <v>12</v>
      </c>
      <c r="E44" s="36">
        <v>12</v>
      </c>
      <c r="F44" s="27">
        <v>11</v>
      </c>
      <c r="G44" s="28">
        <f t="shared" si="0"/>
        <v>0</v>
      </c>
      <c r="H44" s="29">
        <f t="shared" si="7"/>
        <v>5.3619302949061663E-3</v>
      </c>
      <c r="I44" s="36">
        <v>71</v>
      </c>
      <c r="J44" s="36">
        <v>70</v>
      </c>
      <c r="K44" s="28">
        <f t="shared" si="1"/>
        <v>-1.4</v>
      </c>
      <c r="L44" s="29">
        <f t="shared" si="2"/>
        <v>7.4175329285479645E-4</v>
      </c>
      <c r="M44" s="30"/>
      <c r="N44" s="33" t="s">
        <v>92</v>
      </c>
      <c r="O44" s="33" t="s">
        <v>93</v>
      </c>
      <c r="P44" s="36">
        <v>60300</v>
      </c>
      <c r="Q44" s="36">
        <v>66014</v>
      </c>
      <c r="R44" s="28">
        <f t="shared" si="3"/>
        <v>9.5</v>
      </c>
      <c r="S44" s="29">
        <f t="shared" si="4"/>
        <v>1.8977268067917164E-4</v>
      </c>
      <c r="T44" s="36">
        <v>34496</v>
      </c>
      <c r="U44" s="36">
        <v>37903</v>
      </c>
      <c r="V44" s="28">
        <f t="shared" si="5"/>
        <v>9.9</v>
      </c>
      <c r="W44" s="29">
        <f t="shared" si="6"/>
        <v>2.8736504938337628E-4</v>
      </c>
    </row>
    <row r="45" spans="2:23" ht="16.5" customHeight="1">
      <c r="B45" s="33" t="s">
        <v>94</v>
      </c>
      <c r="C45" s="33" t="s">
        <v>95</v>
      </c>
      <c r="D45" s="36">
        <v>26</v>
      </c>
      <c r="E45" s="36">
        <v>26</v>
      </c>
      <c r="F45" s="27">
        <v>14</v>
      </c>
      <c r="G45" s="28">
        <f t="shared" si="0"/>
        <v>0</v>
      </c>
      <c r="H45" s="29">
        <f t="shared" si="7"/>
        <v>1.161751563896336E-2</v>
      </c>
      <c r="I45" s="36">
        <v>595</v>
      </c>
      <c r="J45" s="36">
        <v>597</v>
      </c>
      <c r="K45" s="28">
        <f t="shared" si="1"/>
        <v>0.3</v>
      </c>
      <c r="L45" s="29">
        <f t="shared" si="2"/>
        <v>6.326095940490193E-3</v>
      </c>
      <c r="M45" s="30"/>
      <c r="N45" s="33" t="s">
        <v>94</v>
      </c>
      <c r="O45" s="33" t="s">
        <v>95</v>
      </c>
      <c r="P45" s="36">
        <v>1563903</v>
      </c>
      <c r="Q45" s="36">
        <v>1848983</v>
      </c>
      <c r="R45" s="28">
        <f t="shared" si="3"/>
        <v>18.2</v>
      </c>
      <c r="S45" s="29">
        <f t="shared" si="4"/>
        <v>5.3153340267248885E-3</v>
      </c>
      <c r="T45" s="36">
        <v>902787</v>
      </c>
      <c r="U45" s="36">
        <v>1138850</v>
      </c>
      <c r="V45" s="28">
        <f t="shared" si="5"/>
        <v>26.1</v>
      </c>
      <c r="W45" s="29">
        <f t="shared" si="6"/>
        <v>8.6342950819264467E-3</v>
      </c>
    </row>
    <row r="46" spans="2:23" ht="16.5" customHeight="1">
      <c r="B46" s="33" t="s">
        <v>96</v>
      </c>
      <c r="C46" s="33" t="s">
        <v>97</v>
      </c>
      <c r="D46" s="36">
        <v>9</v>
      </c>
      <c r="E46" s="36">
        <v>9</v>
      </c>
      <c r="F46" s="27">
        <v>6</v>
      </c>
      <c r="G46" s="28">
        <f t="shared" si="0"/>
        <v>0</v>
      </c>
      <c r="H46" s="29">
        <f t="shared" si="7"/>
        <v>4.0214477211796247E-3</v>
      </c>
      <c r="I46" s="36">
        <v>107</v>
      </c>
      <c r="J46" s="36">
        <v>106</v>
      </c>
      <c r="K46" s="28">
        <f t="shared" si="1"/>
        <v>-0.9</v>
      </c>
      <c r="L46" s="29">
        <f t="shared" si="2"/>
        <v>1.1232264148944061E-3</v>
      </c>
      <c r="M46" s="30"/>
      <c r="N46" s="33" t="s">
        <v>96</v>
      </c>
      <c r="O46" s="33" t="s">
        <v>97</v>
      </c>
      <c r="P46" s="36">
        <v>265391</v>
      </c>
      <c r="Q46" s="36">
        <v>352491</v>
      </c>
      <c r="R46" s="28">
        <f t="shared" si="3"/>
        <v>32.799999999999997</v>
      </c>
      <c r="S46" s="29">
        <f t="shared" si="4"/>
        <v>1.0133178111503907E-3</v>
      </c>
      <c r="T46" s="36">
        <v>72035</v>
      </c>
      <c r="U46" s="36">
        <v>137632</v>
      </c>
      <c r="V46" s="28">
        <f t="shared" si="5"/>
        <v>91.1</v>
      </c>
      <c r="W46" s="29">
        <f t="shared" si="6"/>
        <v>1.0434695532473115E-3</v>
      </c>
    </row>
    <row r="47" spans="2:23" ht="16.5" customHeight="1">
      <c r="B47" s="33" t="s">
        <v>98</v>
      </c>
      <c r="C47" s="33" t="s">
        <v>99</v>
      </c>
      <c r="D47" s="36">
        <v>12</v>
      </c>
      <c r="E47" s="36">
        <v>12</v>
      </c>
      <c r="F47" s="27">
        <v>7</v>
      </c>
      <c r="G47" s="28">
        <f t="shared" si="0"/>
        <v>0</v>
      </c>
      <c r="H47" s="29">
        <f t="shared" si="7"/>
        <v>5.3619302949061663E-3</v>
      </c>
      <c r="I47" s="36">
        <v>991</v>
      </c>
      <c r="J47" s="36">
        <v>1108</v>
      </c>
      <c r="K47" s="28">
        <f t="shared" si="1"/>
        <v>11.8</v>
      </c>
      <c r="L47" s="29">
        <f t="shared" si="2"/>
        <v>1.1740894978330207E-2</v>
      </c>
      <c r="M47" s="30"/>
      <c r="N47" s="33" t="s">
        <v>98</v>
      </c>
      <c r="O47" s="33" t="s">
        <v>99</v>
      </c>
      <c r="P47" s="36">
        <v>2785979</v>
      </c>
      <c r="Q47" s="36">
        <v>2977865</v>
      </c>
      <c r="R47" s="28">
        <f t="shared" si="3"/>
        <v>6.9</v>
      </c>
      <c r="S47" s="29">
        <f t="shared" si="4"/>
        <v>8.5605693300009299E-3</v>
      </c>
      <c r="T47" s="36">
        <v>811197</v>
      </c>
      <c r="U47" s="36">
        <v>699122</v>
      </c>
      <c r="V47" s="28">
        <f t="shared" si="5"/>
        <v>-13.8</v>
      </c>
      <c r="W47" s="29">
        <f t="shared" si="6"/>
        <v>5.3004571684300665E-3</v>
      </c>
    </row>
    <row r="48" spans="2:23" ht="16.5" customHeight="1">
      <c r="B48" s="33" t="s">
        <v>100</v>
      </c>
      <c r="C48" s="33" t="s">
        <v>101</v>
      </c>
      <c r="D48" s="36">
        <v>21</v>
      </c>
      <c r="E48" s="36">
        <v>21</v>
      </c>
      <c r="F48" s="27">
        <v>14</v>
      </c>
      <c r="G48" s="28">
        <f t="shared" si="0"/>
        <v>0</v>
      </c>
      <c r="H48" s="29">
        <f t="shared" si="7"/>
        <v>9.3833780160857902E-3</v>
      </c>
      <c r="I48" s="36">
        <v>475</v>
      </c>
      <c r="J48" s="36">
        <v>471</v>
      </c>
      <c r="K48" s="28">
        <f t="shared" si="1"/>
        <v>-0.8</v>
      </c>
      <c r="L48" s="29">
        <f t="shared" si="2"/>
        <v>4.9909400133515596E-3</v>
      </c>
      <c r="M48" s="30"/>
      <c r="N48" s="33" t="s">
        <v>100</v>
      </c>
      <c r="O48" s="33" t="s">
        <v>101</v>
      </c>
      <c r="P48" s="36">
        <v>573843</v>
      </c>
      <c r="Q48" s="36">
        <v>624684</v>
      </c>
      <c r="R48" s="28">
        <f t="shared" si="3"/>
        <v>8.9</v>
      </c>
      <c r="S48" s="29">
        <f t="shared" si="4"/>
        <v>1.7958002432421553E-3</v>
      </c>
      <c r="T48" s="36">
        <v>171515</v>
      </c>
      <c r="U48" s="36">
        <v>213306</v>
      </c>
      <c r="V48" s="28">
        <f t="shared" si="5"/>
        <v>24.4</v>
      </c>
      <c r="W48" s="29">
        <f t="shared" si="6"/>
        <v>1.6171988819821772E-3</v>
      </c>
    </row>
    <row r="49" spans="2:23" ht="16.5" customHeight="1">
      <c r="B49" s="33" t="s">
        <v>102</v>
      </c>
      <c r="C49" s="33" t="s">
        <v>103</v>
      </c>
      <c r="D49" s="36">
        <v>13</v>
      </c>
      <c r="E49" s="36">
        <v>14</v>
      </c>
      <c r="F49" s="27">
        <v>9</v>
      </c>
      <c r="G49" s="28">
        <f t="shared" si="0"/>
        <v>7.7</v>
      </c>
      <c r="H49" s="29">
        <f t="shared" si="7"/>
        <v>6.2555853440571943E-3</v>
      </c>
      <c r="I49" s="36">
        <v>140</v>
      </c>
      <c r="J49" s="36">
        <v>146</v>
      </c>
      <c r="K49" s="28">
        <f t="shared" si="1"/>
        <v>4.3</v>
      </c>
      <c r="L49" s="29">
        <f t="shared" si="2"/>
        <v>1.5470854393828612E-3</v>
      </c>
      <c r="M49" s="30"/>
      <c r="N49" s="33" t="s">
        <v>102</v>
      </c>
      <c r="O49" s="33" t="s">
        <v>103</v>
      </c>
      <c r="P49" s="36">
        <v>210262</v>
      </c>
      <c r="Q49" s="36">
        <v>275745</v>
      </c>
      <c r="R49" s="28">
        <f t="shared" si="3"/>
        <v>31.1</v>
      </c>
      <c r="S49" s="29">
        <f t="shared" si="4"/>
        <v>7.9269348674339052E-4</v>
      </c>
      <c r="T49" s="36">
        <v>80576</v>
      </c>
      <c r="U49" s="36">
        <v>129294</v>
      </c>
      <c r="V49" s="28">
        <f t="shared" si="5"/>
        <v>60.5</v>
      </c>
      <c r="W49" s="29">
        <f t="shared" si="6"/>
        <v>9.8025424623312814E-4</v>
      </c>
    </row>
    <row r="50" spans="2:23" ht="16.5" customHeight="1">
      <c r="B50" s="33" t="s">
        <v>104</v>
      </c>
      <c r="C50" s="33" t="s">
        <v>105</v>
      </c>
      <c r="D50" s="36">
        <v>7</v>
      </c>
      <c r="E50" s="36">
        <v>7</v>
      </c>
      <c r="F50" s="27">
        <v>5</v>
      </c>
      <c r="G50" s="28">
        <f t="shared" si="0"/>
        <v>0</v>
      </c>
      <c r="H50" s="29">
        <f t="shared" si="7"/>
        <v>3.1277926720285972E-3</v>
      </c>
      <c r="I50" s="36">
        <v>100</v>
      </c>
      <c r="J50" s="36">
        <v>100</v>
      </c>
      <c r="K50" s="28">
        <f t="shared" si="1"/>
        <v>0</v>
      </c>
      <c r="L50" s="29">
        <f t="shared" si="2"/>
        <v>1.0596475612211379E-3</v>
      </c>
      <c r="M50" s="30"/>
      <c r="N50" s="33" t="s">
        <v>104</v>
      </c>
      <c r="O50" s="33" t="s">
        <v>105</v>
      </c>
      <c r="P50" s="36">
        <v>218069</v>
      </c>
      <c r="Q50" s="36">
        <v>243242</v>
      </c>
      <c r="R50" s="28">
        <f t="shared" si="3"/>
        <v>11.5</v>
      </c>
      <c r="S50" s="29">
        <f t="shared" si="4"/>
        <v>6.9925601226653532E-4</v>
      </c>
      <c r="T50" s="36">
        <v>78147</v>
      </c>
      <c r="U50" s="36">
        <v>91983</v>
      </c>
      <c r="V50" s="28">
        <f t="shared" si="5"/>
        <v>17.7</v>
      </c>
      <c r="W50" s="29">
        <f t="shared" si="6"/>
        <v>6.9737749881094112E-4</v>
      </c>
    </row>
    <row r="51" spans="2:23" ht="16.5" customHeight="1">
      <c r="B51" s="33" t="s">
        <v>106</v>
      </c>
      <c r="C51" s="33" t="s">
        <v>107</v>
      </c>
      <c r="D51" s="36">
        <v>19</v>
      </c>
      <c r="E51" s="36">
        <v>19</v>
      </c>
      <c r="F51" s="27">
        <v>16</v>
      </c>
      <c r="G51" s="28">
        <f t="shared" si="0"/>
        <v>0</v>
      </c>
      <c r="H51" s="29">
        <f t="shared" si="7"/>
        <v>8.4897229669347631E-3</v>
      </c>
      <c r="I51" s="36">
        <v>254</v>
      </c>
      <c r="J51" s="36">
        <v>261</v>
      </c>
      <c r="K51" s="28">
        <f t="shared" si="1"/>
        <v>2.8</v>
      </c>
      <c r="L51" s="29">
        <f t="shared" si="2"/>
        <v>2.7656801347871697E-3</v>
      </c>
      <c r="M51" s="30"/>
      <c r="N51" s="33" t="s">
        <v>106</v>
      </c>
      <c r="O51" s="33" t="s">
        <v>107</v>
      </c>
      <c r="P51" s="36">
        <v>994272</v>
      </c>
      <c r="Q51" s="36">
        <v>1036103</v>
      </c>
      <c r="R51" s="28">
        <f t="shared" si="3"/>
        <v>4.2</v>
      </c>
      <c r="S51" s="29">
        <f t="shared" si="4"/>
        <v>2.9785203709778497E-3</v>
      </c>
      <c r="T51" s="36">
        <v>139254</v>
      </c>
      <c r="U51" s="36">
        <v>135353</v>
      </c>
      <c r="V51" s="28">
        <f t="shared" si="5"/>
        <v>-2.8</v>
      </c>
      <c r="W51" s="29">
        <f t="shared" si="6"/>
        <v>1.0261911070149627E-3</v>
      </c>
    </row>
    <row r="52" spans="2:23" ht="16.5" customHeight="1">
      <c r="B52" s="33" t="s">
        <v>108</v>
      </c>
      <c r="C52" s="33" t="s">
        <v>109</v>
      </c>
      <c r="D52" s="36">
        <v>3</v>
      </c>
      <c r="E52" s="36">
        <v>3</v>
      </c>
      <c r="F52" s="27">
        <v>3</v>
      </c>
      <c r="G52" s="28">
        <f t="shared" si="0"/>
        <v>0</v>
      </c>
      <c r="H52" s="29">
        <f t="shared" si="7"/>
        <v>1.3404825737265416E-3</v>
      </c>
      <c r="I52" s="36">
        <v>32</v>
      </c>
      <c r="J52" s="36">
        <v>32</v>
      </c>
      <c r="K52" s="28">
        <f t="shared" si="1"/>
        <v>0</v>
      </c>
      <c r="L52" s="29">
        <f t="shared" si="2"/>
        <v>3.390872195907641E-4</v>
      </c>
      <c r="M52" s="30"/>
      <c r="N52" s="33" t="s">
        <v>108</v>
      </c>
      <c r="O52" s="33" t="s">
        <v>109</v>
      </c>
      <c r="P52" s="36">
        <v>37160</v>
      </c>
      <c r="Q52" s="36">
        <v>38054</v>
      </c>
      <c r="R52" s="28">
        <f t="shared" si="3"/>
        <v>2.4</v>
      </c>
      <c r="S52" s="38">
        <f t="shared" si="4"/>
        <v>1.093951221038749E-4</v>
      </c>
      <c r="T52" s="36">
        <v>19793</v>
      </c>
      <c r="U52" s="36">
        <v>20266</v>
      </c>
      <c r="V52" s="28">
        <f t="shared" si="5"/>
        <v>2.4</v>
      </c>
      <c r="W52" s="38">
        <f t="shared" si="6"/>
        <v>1.5364852625922762E-4</v>
      </c>
    </row>
    <row r="53" spans="2:23" ht="16.5" customHeight="1">
      <c r="B53" s="33" t="s">
        <v>110</v>
      </c>
      <c r="C53" s="33" t="s">
        <v>111</v>
      </c>
      <c r="D53" s="36">
        <v>3</v>
      </c>
      <c r="E53" s="36">
        <v>3</v>
      </c>
      <c r="F53" s="27">
        <v>2</v>
      </c>
      <c r="G53" s="28">
        <f t="shared" si="0"/>
        <v>0</v>
      </c>
      <c r="H53" s="29">
        <f t="shared" si="7"/>
        <v>1.3404825737265416E-3</v>
      </c>
      <c r="I53" s="36">
        <v>64</v>
      </c>
      <c r="J53" s="36">
        <v>64</v>
      </c>
      <c r="K53" s="28">
        <f t="shared" si="1"/>
        <v>0</v>
      </c>
      <c r="L53" s="29">
        <f t="shared" si="2"/>
        <v>6.781744391815282E-4</v>
      </c>
      <c r="M53" s="30"/>
      <c r="N53" s="33" t="s">
        <v>110</v>
      </c>
      <c r="O53" s="33" t="s">
        <v>111</v>
      </c>
      <c r="P53" s="36">
        <v>58905</v>
      </c>
      <c r="Q53" s="36">
        <v>73119</v>
      </c>
      <c r="R53" s="28">
        <f t="shared" si="3"/>
        <v>24.1</v>
      </c>
      <c r="S53" s="29">
        <f t="shared" si="4"/>
        <v>2.1019766471627762E-4</v>
      </c>
      <c r="T53" s="36">
        <v>36168</v>
      </c>
      <c r="U53" s="36">
        <v>43449</v>
      </c>
      <c r="V53" s="28">
        <f t="shared" si="5"/>
        <v>20.100000000000001</v>
      </c>
      <c r="W53" s="29">
        <f t="shared" si="6"/>
        <v>3.2941255390492357E-4</v>
      </c>
    </row>
    <row r="54" spans="2:23" ht="16.5" customHeight="1">
      <c r="B54" s="33" t="s">
        <v>112</v>
      </c>
      <c r="C54" s="33" t="s">
        <v>113</v>
      </c>
      <c r="D54" s="36">
        <v>4</v>
      </c>
      <c r="E54" s="36">
        <v>4</v>
      </c>
      <c r="F54" s="27">
        <v>3</v>
      </c>
      <c r="G54" s="28">
        <f t="shared" si="0"/>
        <v>0</v>
      </c>
      <c r="H54" s="29">
        <f t="shared" si="7"/>
        <v>1.7873100983020554E-3</v>
      </c>
      <c r="I54" s="36">
        <v>26</v>
      </c>
      <c r="J54" s="36">
        <v>27</v>
      </c>
      <c r="K54" s="28">
        <f t="shared" si="1"/>
        <v>3.8</v>
      </c>
      <c r="L54" s="29">
        <f t="shared" si="2"/>
        <v>2.8610484152970722E-4</v>
      </c>
      <c r="M54" s="30"/>
      <c r="N54" s="33" t="s">
        <v>112</v>
      </c>
      <c r="O54" s="33" t="s">
        <v>113</v>
      </c>
      <c r="P54" s="36">
        <v>26395</v>
      </c>
      <c r="Q54" s="36">
        <v>34025</v>
      </c>
      <c r="R54" s="28">
        <f t="shared" si="3"/>
        <v>28.9</v>
      </c>
      <c r="S54" s="38">
        <f t="shared" si="4"/>
        <v>9.7812819403593403E-5</v>
      </c>
      <c r="T54" s="36">
        <v>19304</v>
      </c>
      <c r="U54" s="36">
        <v>24651</v>
      </c>
      <c r="V54" s="28">
        <f t="shared" si="5"/>
        <v>27.7</v>
      </c>
      <c r="W54" s="29">
        <f t="shared" si="6"/>
        <v>1.8689380345486133E-4</v>
      </c>
    </row>
    <row r="55" spans="2:23" ht="16.5" customHeight="1">
      <c r="B55" s="33" t="s">
        <v>114</v>
      </c>
      <c r="C55" s="33" t="s">
        <v>115</v>
      </c>
      <c r="D55" s="36">
        <v>42</v>
      </c>
      <c r="E55" s="36">
        <v>42</v>
      </c>
      <c r="F55" s="27">
        <v>30</v>
      </c>
      <c r="G55" s="28">
        <f t="shared" si="0"/>
        <v>0</v>
      </c>
      <c r="H55" s="29">
        <f t="shared" si="7"/>
        <v>1.876675603217158E-2</v>
      </c>
      <c r="I55" s="36">
        <v>1104</v>
      </c>
      <c r="J55" s="36">
        <v>1053</v>
      </c>
      <c r="K55" s="28">
        <f t="shared" si="1"/>
        <v>-4.5999999999999996</v>
      </c>
      <c r="L55" s="29">
        <f t="shared" si="2"/>
        <v>1.1158088819658582E-2</v>
      </c>
      <c r="M55" s="30"/>
      <c r="N55" s="33" t="s">
        <v>114</v>
      </c>
      <c r="O55" s="33" t="s">
        <v>115</v>
      </c>
      <c r="P55" s="36">
        <v>1859343</v>
      </c>
      <c r="Q55" s="36">
        <v>2085041</v>
      </c>
      <c r="R55" s="28">
        <f t="shared" si="3"/>
        <v>12.1</v>
      </c>
      <c r="S55" s="29">
        <f t="shared" si="4"/>
        <v>5.9939379509798022E-3</v>
      </c>
      <c r="T55" s="36">
        <v>674174</v>
      </c>
      <c r="U55" s="36">
        <v>683696</v>
      </c>
      <c r="V55" s="28">
        <f t="shared" si="5"/>
        <v>1.4</v>
      </c>
      <c r="W55" s="38">
        <f t="shared" si="6"/>
        <v>5.1835035433400222E-3</v>
      </c>
    </row>
    <row r="56" spans="2:23" ht="16.5" customHeight="1">
      <c r="B56" s="33" t="s">
        <v>116</v>
      </c>
      <c r="C56" s="33" t="s">
        <v>117</v>
      </c>
      <c r="D56" s="36">
        <v>12</v>
      </c>
      <c r="E56" s="36">
        <v>11</v>
      </c>
      <c r="F56" s="27">
        <v>8</v>
      </c>
      <c r="G56" s="28">
        <f t="shared" si="0"/>
        <v>-8.3000000000000007</v>
      </c>
      <c r="H56" s="29">
        <f t="shared" si="7"/>
        <v>4.9151027703306528E-3</v>
      </c>
      <c r="I56" s="36">
        <v>229</v>
      </c>
      <c r="J56" s="36">
        <v>118</v>
      </c>
      <c r="K56" s="28">
        <f t="shared" si="1"/>
        <v>-48.5</v>
      </c>
      <c r="L56" s="29">
        <f t="shared" si="2"/>
        <v>1.2503841222409426E-3</v>
      </c>
      <c r="M56" s="30"/>
      <c r="N56" s="33" t="s">
        <v>116</v>
      </c>
      <c r="O56" s="33" t="s">
        <v>117</v>
      </c>
      <c r="P56" s="36">
        <v>150133</v>
      </c>
      <c r="Q56" s="36">
        <v>93727</v>
      </c>
      <c r="R56" s="28">
        <f t="shared" si="3"/>
        <v>-37.6</v>
      </c>
      <c r="S56" s="29">
        <f t="shared" si="4"/>
        <v>2.6944017999237617E-4</v>
      </c>
      <c r="T56" s="36">
        <v>41053</v>
      </c>
      <c r="U56" s="36">
        <v>50076</v>
      </c>
      <c r="V56" s="28">
        <f t="shared" si="5"/>
        <v>22</v>
      </c>
      <c r="W56" s="29">
        <f t="shared" si="6"/>
        <v>3.7965575846033166E-4</v>
      </c>
    </row>
    <row r="57" spans="2:23" s="6" customFormat="1">
      <c r="B57" s="39" t="s">
        <v>118</v>
      </c>
      <c r="C57" s="40"/>
      <c r="D57" s="40"/>
      <c r="E57" s="40"/>
      <c r="F57" s="40"/>
      <c r="G57" s="40"/>
      <c r="H57" s="40"/>
      <c r="I57" s="40"/>
      <c r="J57" s="40"/>
      <c r="K57" s="40"/>
      <c r="L57" s="41"/>
      <c r="M57" s="8"/>
      <c r="N57" s="39" t="s">
        <v>119</v>
      </c>
      <c r="O57" s="40"/>
      <c r="P57" s="40"/>
      <c r="Q57" s="40"/>
      <c r="R57" s="40"/>
      <c r="S57" s="40"/>
      <c r="T57" s="40"/>
      <c r="U57" s="40"/>
      <c r="V57" s="40"/>
      <c r="W57" s="41"/>
    </row>
    <row r="58" spans="2:23" s="6" customFormat="1" ht="12">
      <c r="B58" s="42" t="s">
        <v>121</v>
      </c>
      <c r="C58" s="40"/>
      <c r="D58" s="40"/>
      <c r="E58" s="40"/>
      <c r="F58" s="40"/>
      <c r="G58" s="40"/>
      <c r="H58" s="40"/>
      <c r="I58" s="40"/>
      <c r="J58" s="40"/>
      <c r="K58" s="40"/>
      <c r="L58" s="41"/>
      <c r="M58" s="8"/>
      <c r="N58" s="42"/>
      <c r="O58" s="40"/>
      <c r="P58" s="40"/>
      <c r="Q58" s="40"/>
      <c r="R58" s="40"/>
      <c r="S58" s="40"/>
      <c r="T58" s="40"/>
      <c r="U58" s="40"/>
      <c r="V58" s="40"/>
      <c r="W58" s="41"/>
    </row>
    <row r="59" spans="2:23">
      <c r="B59" s="43"/>
      <c r="N59" s="43"/>
    </row>
  </sheetData>
  <mergeCells count="4">
    <mergeCell ref="D3:H3"/>
    <mergeCell ref="I3:L3"/>
    <mergeCell ref="P3:S3"/>
    <mergeCell ref="T3:W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8" fitToWidth="2" fitToHeight="0" orientation="portrait" r:id="rId1"/>
  <colBreaks count="1" manualBreakCount="1">
    <brk id="12" min="1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2024-10-31T05:53:42Z</dcterms:created>
  <dcterms:modified xsi:type="dcterms:W3CDTF">2024-12-02T05:21:51Z</dcterms:modified>
</cp:coreProperties>
</file>