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Y:\15_公会計\Ｒ６年度公会計\01 通達・通知・照会\20240819 令和４年度財政状況資料集の作成について（2回目・地方公会計関係）\"/>
    </mc:Choice>
  </mc:AlternateContent>
  <xr:revisionPtr revIDLastSave="0" documentId="13_ncr:1_{45AA0061-BA64-4E31-A42C-303B57864390}" xr6:coauthVersionLast="47" xr6:coauthVersionMax="47" xr10:uidLastSave="{00000000-0000-0000-0000-000000000000}"/>
  <bookViews>
    <workbookView xWindow="-108" yWindow="-108" windowWidth="23256" windowHeight="13896" firstSheet="13"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s="1"/>
  <c r="DG41" i="7"/>
  <c r="CQ41" i="7"/>
  <c r="CO41" i="7" s="1"/>
  <c r="BY41" i="7"/>
  <c r="BW41" i="7" s="1"/>
  <c r="BE41" i="7"/>
  <c r="AM41" i="7"/>
  <c r="U41" i="7"/>
  <c r="E41" i="7"/>
  <c r="C41" i="7"/>
  <c r="DG40" i="7"/>
  <c r="CQ40" i="7"/>
  <c r="CO40" i="7" s="1"/>
  <c r="BY40" i="7"/>
  <c r="BW40" i="7"/>
  <c r="BE40" i="7"/>
  <c r="AM40" i="7"/>
  <c r="U40" i="7"/>
  <c r="E40" i="7"/>
  <c r="C40" i="7"/>
  <c r="DG39" i="7"/>
  <c r="CQ39" i="7"/>
  <c r="CO39" i="7"/>
  <c r="BY39" i="7"/>
  <c r="BW39" i="7"/>
  <c r="BE39" i="7"/>
  <c r="AM39" i="7"/>
  <c r="U39" i="7"/>
  <c r="E39" i="7"/>
  <c r="C39" i="7"/>
  <c r="DG38" i="7"/>
  <c r="CQ38" i="7"/>
  <c r="CO38" i="7"/>
  <c r="BY38" i="7"/>
  <c r="BW38" i="7" s="1"/>
  <c r="BG38" i="7"/>
  <c r="AM38" i="7"/>
  <c r="U38" i="7"/>
  <c r="E38" i="7"/>
  <c r="C38" i="7"/>
  <c r="DG37" i="7"/>
  <c r="CQ37" i="7"/>
  <c r="CO37" i="7"/>
  <c r="BY37" i="7"/>
  <c r="BG37" i="7"/>
  <c r="AM37" i="7"/>
  <c r="U37" i="7"/>
  <c r="E37" i="7"/>
  <c r="C37" i="7"/>
  <c r="DG36" i="7"/>
  <c r="CQ36" i="7"/>
  <c r="CO36" i="7"/>
  <c r="BY36" i="7"/>
  <c r="BG36" i="7"/>
  <c r="AM36" i="7"/>
  <c r="W36" i="7"/>
  <c r="E36" i="7"/>
  <c r="C36" i="7" s="1"/>
  <c r="DG35" i="7"/>
  <c r="CQ35" i="7"/>
  <c r="CO35" i="7" s="1"/>
  <c r="BY35" i="7"/>
  <c r="BG35" i="7"/>
  <c r="AM35" i="7"/>
  <c r="W35" i="7"/>
  <c r="E35" i="7"/>
  <c r="C35" i="7"/>
  <c r="DG34" i="7"/>
  <c r="CQ34" i="7"/>
  <c r="CO34" i="7"/>
  <c r="BY34" i="7"/>
  <c r="BG34" i="7"/>
  <c r="AM34" i="7"/>
  <c r="W34" i="7"/>
  <c r="E34" i="7"/>
  <c r="C34" i="7" s="1"/>
  <c r="U34" i="7" l="1"/>
  <c r="U35" i="7" l="1"/>
  <c r="U36" i="7" s="1"/>
  <c r="BE34" i="7" l="1"/>
  <c r="BE35" i="7" l="1"/>
  <c r="BE36" i="7" s="1"/>
  <c r="BE37" i="7" s="1"/>
  <c r="BE38" i="7" s="1"/>
  <c r="BW34" i="7"/>
  <c r="BW35" i="7" s="1"/>
  <c r="BW36" i="7" s="1"/>
  <c r="BW37" i="7" s="1"/>
</calcChain>
</file>

<file path=xl/sharedStrings.xml><?xml version="1.0" encoding="utf-8"?>
<sst xmlns="http://schemas.openxmlformats.org/spreadsheetml/2006/main" count="1087" uniqueCount="549">
  <si>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</si>
  <si>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</si>
  <si>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</si>
  <si>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</si>
  <si>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</si>
  <si>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</si>
  <si>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</si>
  <si>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</si>
  <si>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</si>
  <si>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</si>
  <si>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</si>
  <si>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</si>
  <si>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</si>
  <si>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</si>
  <si>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</si>
  <si>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は、毎年の償還により地方債の総額が減少したことに加え、返済するための原資である基金の積立が進められたことで前年と比較して大幅に下降したと考えられるものの、依然として多額の残高となっている。また、実質公債比率は、普通交付税額が増加したことで前年より比率は下降したと考えられる。</t>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</si>
  <si>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</si>
  <si>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</si>
  <si>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</si>
  <si>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</si>
  <si>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</si>
  <si>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</si>
  <si>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</si>
  <si>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</si>
  <si>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</si>
  <si>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</si>
  <si>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</si>
  <si>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</si>
  <si>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</si>
  <si>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</si>
  <si>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</si>
  <si>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</si>
  <si>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</si>
  <si>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</si>
  <si>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</si>
  <si>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</si>
  <si>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</si>
  <si>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</si>
  <si>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</si>
  <si>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</si>
  <si>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</si>
  <si>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</si>
  <si>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</si>
  <si>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</si>
  <si>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</si>
  <si>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</si>
  <si>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</si>
  <si>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</si>
  <si>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</si>
  <si>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</si>
  <si>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</si>
  <si>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</si>
  <si>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</si>
  <si>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</si>
  <si>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</si>
  <si>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</si>
  <si>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</si>
  <si>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</si>
  <si>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</si>
  <si>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</si>
  <si>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</si>
  <si>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</si>
  <si>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</si>
  <si>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</si>
  <si>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</si>
  <si>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</si>
  <si>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</si>
  <si>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</si>
  <si>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</si>
  <si>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</si>
  <si>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</si>
  <si>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</si>
  <si>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</si>
  <si>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</si>
  <si>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</si>
  <si>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</si>
  <si>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</si>
  <si>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</si>
  <si>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</si>
  <si>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</si>
  <si>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</si>
  <si>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</si>
  <si>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</si>
  <si>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4"/>
  </si>
  <si>
    <t>うち日本人(％)</t>
    <phoneticPr fontId="5"/>
  </si>
  <si>
    <t>-3.0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</si>
  <si>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</si>
  <si>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</si>
  <si>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</si>
  <si>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</si>
  <si>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</si>
  <si>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</si>
  <si>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</si>
  <si>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</si>
  <si>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</si>
  <si>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</si>
  <si>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</si>
  <si>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</si>
  <si>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</si>
  <si>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</si>
  <si>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</si>
  <si>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</si>
  <si>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</si>
  <si>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</si>
  <si>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</si>
  <si>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</si>
  <si>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</si>
  <si>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</si>
  <si>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</si>
  <si>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</si>
  <si>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</si>
  <si>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</si>
  <si>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</si>
  <si>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</si>
  <si>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</si>
  <si>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</si>
  <si>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</si>
  <si>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</si>
  <si>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</si>
  <si>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</si>
  <si>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</si>
  <si>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</si>
  <si>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</si>
  <si>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</si>
  <si>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</si>
  <si>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</si>
  <si>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</si>
  <si>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</si>
  <si>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</si>
  <si>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</si>
  <si>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</si>
  <si>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</si>
  <si>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</si>
  <si>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</si>
  <si>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</si>
  <si>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</si>
  <si>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</si>
  <si>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</si>
  <si>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</si>
  <si>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</si>
  <si>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</si>
  <si>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</si>
  <si>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</si>
  <si>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</si>
  <si>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</si>
  <si>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</si>
  <si>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熊本県苓北町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</si>
  <si>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</si>
  <si>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</si>
  <si>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</si>
  <si>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</si>
  <si>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</si>
  <si>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</si>
  <si>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</si>
  <si>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</si>
  <si>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</si>
  <si>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</si>
  <si>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</si>
  <si>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</si>
  <si>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</si>
  <si>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</si>
  <si>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</si>
  <si>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</si>
  <si>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</si>
  <si>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</si>
  <si>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</si>
  <si>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</si>
  <si>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</si>
  <si>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</si>
  <si>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</si>
  <si>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</si>
  <si>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</si>
  <si>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</si>
  <si>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</si>
  <si>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</si>
  <si>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</si>
  <si>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</si>
  <si>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</si>
  <si>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</si>
  <si>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</si>
  <si>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</si>
  <si>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</si>
  <si>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</si>
  <si>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</si>
  <si>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</si>
  <si>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</si>
  <si>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</si>
  <si>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</si>
  <si>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</si>
  <si>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</si>
  <si>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</si>
  <si>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</si>
  <si>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</si>
  <si>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</si>
  <si>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</si>
  <si>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</si>
  <si>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</si>
  <si>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</si>
  <si>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</si>
  <si>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</si>
  <si>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</si>
  <si>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</si>
  <si>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</si>
  <si>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</si>
  <si>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</si>
  <si>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</si>
  <si>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</si>
  <si>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</si>
  <si>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</si>
  <si>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</si>
  <si>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</si>
  <si>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</si>
  <si>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</si>
  <si>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</si>
  <si>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</si>
  <si>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</si>
  <si>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</si>
  <si>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</si>
  <si>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</si>
  <si>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</si>
  <si>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</si>
  <si>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</si>
  <si>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</si>
  <si>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</si>
  <si>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</si>
  <si>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</si>
  <si>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</si>
  <si>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</si>
  <si>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</si>
  <si>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</si>
  <si>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</si>
  <si>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</si>
  <si>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</si>
  <si>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</si>
  <si>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</si>
  <si>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</si>
  <si>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</si>
  <si>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</si>
  <si>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</si>
  <si>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</si>
  <si>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</si>
  <si>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</si>
  <si>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</si>
  <si>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</si>
  <si>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</si>
  <si>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</si>
  <si>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</si>
  <si>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</si>
  <si>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</si>
  <si>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</si>
  <si>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</si>
  <si>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</si>
  <si>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</si>
  <si>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</si>
  <si>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</si>
  <si>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</si>
  <si>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</si>
  <si>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</si>
  <si>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</si>
  <si>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</si>
  <si>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</si>
  <si>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</si>
  <si>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</si>
  <si>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</si>
  <si>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</si>
  <si>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</si>
  <si>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</si>
  <si>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</si>
  <si>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</si>
  <si>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</si>
  <si>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</si>
  <si>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</si>
  <si>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</si>
  <si>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</si>
  <si>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</si>
  <si>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</si>
  <si>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</si>
  <si>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</si>
  <si>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</si>
  <si>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</si>
  <si>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</si>
  <si>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</si>
  <si>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</si>
  <si>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</si>
  <si>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</si>
  <si>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</si>
  <si>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</si>
  <si>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</si>
  <si>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</si>
  <si>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</si>
  <si>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</si>
  <si>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</si>
  <si>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</si>
  <si>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</si>
  <si>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</si>
  <si>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</si>
  <si>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</si>
  <si>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</si>
  <si>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熊本県苓北町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</si>
  <si>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</si>
  <si>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</si>
  <si>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</si>
  <si>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</si>
  <si>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</si>
  <si>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</si>
  <si>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</si>
  <si>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</si>
  <si>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</si>
  <si>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</si>
  <si>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</si>
  <si>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</si>
  <si>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</si>
  <si>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</si>
  <si>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</si>
  <si>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</si>
  <si>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</si>
  <si>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</si>
  <si>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</si>
  <si>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</si>
  <si>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</si>
  <si>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</si>
  <si>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</si>
  <si>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</si>
  <si>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</si>
  <si>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</si>
  <si>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</si>
  <si>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</si>
  <si>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</si>
  <si>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</si>
  <si>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</si>
  <si>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</si>
  <si>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</si>
  <si>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苓北町国民健康保険特別会計</t>
    <phoneticPr fontId="5"/>
  </si>
  <si>
    <t>-</t>
  </si>
  <si>
    <t>苓北町介護保険特別会計</t>
    <phoneticPr fontId="5"/>
  </si>
  <si>
    <t>苓北町後期高齢者医療特別会計</t>
    <phoneticPr fontId="5"/>
  </si>
  <si>
    <t>苓北町水道特別会計</t>
    <phoneticPr fontId="5"/>
  </si>
  <si>
    <t>法非適用企業</t>
    <phoneticPr fontId="5"/>
  </si>
  <si>
    <t>苓北町下水道特別会計</t>
    <phoneticPr fontId="5"/>
  </si>
  <si>
    <t>苓北町農業集落排水特別会計</t>
    <phoneticPr fontId="5"/>
  </si>
  <si>
    <t>苓北町特定地域生活排水処理事業特別会計</t>
    <phoneticPr fontId="5"/>
  </si>
  <si>
    <t>苓北町宅地造成事業特別会計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</si>
  <si>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</si>
  <si>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</si>
  <si>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</si>
  <si>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</si>
  <si>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</si>
  <si>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</si>
  <si>
    <t>-</t>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</si>
  <si>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</si>
  <si>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天草広域連合</t>
  </si>
  <si>
    <t>熊本県後期高齢者医療広域連合（一般会計）</t>
    <rPh sb="15" eb="17">
      <t>イッパン</t>
    </rPh>
    <rPh sb="17" eb="19">
      <t>カイケイ</t>
    </rPh>
    <phoneticPr fontId="2"/>
  </si>
  <si>
    <t>熊本県後期高齢者医療広域連合（特別会計）</t>
    <rPh sb="15" eb="17">
      <t>トクベツ</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</si>
  <si>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</si>
  <si>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</si>
  <si>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</si>
  <si>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</si>
  <si>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</si>
  <si>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</si>
  <si>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</si>
  <si>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</si>
  <si>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</si>
  <si>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</si>
  <si>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</si>
  <si>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</si>
  <si>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</si>
  <si>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</si>
  <si>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</si>
  <si>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</si>
  <si>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</si>
  <si>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</si>
  <si>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</si>
  <si>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</si>
  <si>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</si>
  <si>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</si>
  <si>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</si>
  <si>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</si>
  <si>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</si>
  <si>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</si>
  <si>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</si>
  <si>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</si>
  <si>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</si>
  <si>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</si>
  <si>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</si>
  <si>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</si>
  <si>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</si>
  <si>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</si>
  <si>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</si>
  <si>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</si>
  <si>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</si>
  <si>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</si>
  <si>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</si>
  <si>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</si>
  <si>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</si>
  <si>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</si>
  <si>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</si>
  <si>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</si>
  <si>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</si>
  <si>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</si>
  <si>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</si>
  <si>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</si>
  <si>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</si>
  <si>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</si>
  <si>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</si>
  <si>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</si>
  <si>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</si>
  <si>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</si>
  <si>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</si>
  <si>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</si>
  <si>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</si>
  <si>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</si>
  <si>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</si>
  <si>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</si>
  <si>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</si>
  <si>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</si>
  <si>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</si>
  <si>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</si>
  <si>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</si>
  <si>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</si>
  <si>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</si>
  <si>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</si>
  <si>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</si>
  <si>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</si>
  <si>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</si>
  <si>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</si>
  <si>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</si>
  <si>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</si>
  <si>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</si>
  <si>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</si>
  <si>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</si>
  <si>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</si>
  <si>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</si>
  <si>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</si>
  <si>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</si>
  <si>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</si>
  <si>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</si>
  <si>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</si>
  <si>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</si>
  <si>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</si>
  <si>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</si>
  <si>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</si>
  <si>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</si>
  <si>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</si>
  <si>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</si>
  <si>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</si>
  <si>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</si>
  <si>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</si>
  <si>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</si>
  <si>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</si>
  <si>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</si>
  <si>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</si>
  <si>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</si>
  <si>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</si>
  <si>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</si>
  <si>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</si>
  <si>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</si>
  <si>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</si>
  <si>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</si>
  <si>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</si>
  <si>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</si>
  <si>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</si>
  <si>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</si>
  <si>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</si>
  <si>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</si>
  <si>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</si>
  <si>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</si>
  <si>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</si>
  <si>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</si>
  <si>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</si>
  <si>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</si>
  <si>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</si>
  <si>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</si>
  <si>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</si>
  <si>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</si>
  <si>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</si>
  <si>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</si>
  <si>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</si>
  <si>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</si>
  <si>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</si>
  <si>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</si>
  <si>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</si>
  <si>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</si>
  <si>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2.38</t>
  </si>
  <si>
    <t>会計</t>
    <rPh sb="0" eb="2">
      <t>カイケイ</t>
    </rPh>
    <phoneticPr fontId="5"/>
  </si>
  <si>
    <t>一般会計</t>
  </si>
  <si>
    <t>苓北町介護保険特別会計</t>
  </si>
  <si>
    <t>苓北町国民健康保険特別会計</t>
  </si>
  <si>
    <t>苓北町宅地造成事業特別会計</t>
  </si>
  <si>
    <t>苓北町水道特別会計</t>
  </si>
  <si>
    <t>苓北町下水道特別会計</t>
  </si>
  <si>
    <t>苓北町後期高齢者医療特別会計</t>
  </si>
  <si>
    <t>苓北町特定地域生活排水処理事業特別会計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</si>
  <si>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</si>
  <si>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</si>
  <si>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</si>
  <si>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</si>
  <si>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</si>
  <si>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</si>
  <si>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</si>
  <si>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</si>
  <si>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</si>
  <si>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</si>
  <si>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</si>
  <si>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</si>
  <si>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</si>
  <si>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</si>
  <si>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</si>
  <si>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</si>
  <si>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</si>
  <si>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</si>
  <si>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</si>
  <si>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</si>
  <si>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</si>
  <si>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</si>
  <si>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</si>
  <si>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</si>
  <si>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</si>
  <si>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</si>
  <si>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</si>
  <si>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</si>
  <si>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</si>
  <si>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</si>
  <si>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</si>
  <si>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</si>
  <si>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</si>
  <si>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</si>
  <si>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</si>
  <si>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</si>
  <si>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</si>
  <si>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</si>
  <si>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</si>
  <si>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</si>
  <si>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</si>
  <si>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</si>
  <si>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</si>
  <si>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</si>
  <si>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</si>
  <si>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</si>
  <si>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</si>
  <si>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</si>
  <si>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</si>
  <si>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</si>
  <si>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苓北町立小中学校校舎改築基金</t>
  </si>
  <si>
    <t>ふるさとづくり応援基金</t>
  </si>
  <si>
    <t>地域づくり推進基金</t>
  </si>
  <si>
    <t>町民総合センター整備基金</t>
  </si>
  <si>
    <t>社会福祉振興基金</t>
    <rPh sb="0" eb="2">
      <t>シャカイ</t>
    </rPh>
    <rPh sb="2" eb="4">
      <t>フクシ</t>
    </rPh>
    <rPh sb="4" eb="6">
      <t>シンコウ</t>
    </rPh>
    <rPh sb="6" eb="8">
      <t>キキン</t>
    </rPh>
    <phoneticPr fontId="5"/>
  </si>
  <si>
    <t>基金残高合計</t>
    <rPh sb="0" eb="2">
      <t>キキン</t>
    </rPh>
    <rPh sb="2" eb="4">
      <t>ザンダカ</t>
    </rPh>
    <rPh sb="4" eb="6">
      <t>ゴウケイ</t>
    </rPh>
    <phoneticPr fontId="5"/>
  </si>
  <si>
    <t>　インフラ資産に林道や漁港といった資産を保有しており、毎年の固定資産形成に係る更新費用よりも減価償却費が上回っているおり、現時点での減価償却率は類似団体内平均値と比較して低い数値となっているものの、比較的早いペースで比率は上昇している。
　将来負担比率については、毎年の償還により地方債の総額が減少したことに加え、返済するための原資である基金の積立が進められたことで前年と比較して大幅に下降したと考えられるものの、依然として多額の残高となっている。更新を迎えている資産も多いことから、今後も公共施設等管理計画に基づいた施設管理を推進していくと共に、地方債残高の圧縮、将来負担額の改善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</si>
</sst>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26DCD18A-3BB5-4382-9C3D-297A86E7B60C}"/>
    <cellStyle name="標準 2 3" xfId="10" xr:uid="{3706D26B-5D83-435F-A20B-70ACAC7D2D03}"/>
    <cellStyle name="標準 3" xfId="11" xr:uid="{6A9CB1A5-D00E-42E4-8C6F-6A356FB50D98}"/>
    <cellStyle name="標準 4" xfId="20" xr:uid="{96BA3A32-C400-4646-BB26-4352D59BDE72}"/>
    <cellStyle name="標準 4_APAHO401600" xfId="16" xr:uid="{307276D4-208A-4F7D-993B-69572BF540EB}"/>
    <cellStyle name="標準 4_APAHO4019001" xfId="19" xr:uid="{18A88F74-5351-4F0A-A442-B2671E8D744A}"/>
    <cellStyle name="標準 4_ZJ08_022012_青森市_2010" xfId="18" xr:uid="{4050842B-5CB6-4BF0-8DC3-45197C173000}"/>
    <cellStyle name="標準 6" xfId="7" xr:uid="{C9BE51A9-8AF8-400D-A0E0-F097EA7AC7D1}"/>
    <cellStyle name="標準 6_APAHO401000" xfId="9" xr:uid="{D74468AD-DD07-4724-AE89-05068C489FE2}"/>
    <cellStyle name="標準 6_APAHO401200_O-JJ1016-001-3_財政状況資料集(決算状況カード(各会計・関係団体))(Rev2)2" xfId="15" xr:uid="{108FA995-EF2F-44A4-BFE1-AA7798EE382E}"/>
    <cellStyle name="標準 6_APAHO402200_O-JJ1016-001-3_財政状況資料集(決算状況カード(各会計・関係団体))(Rev2)2" xfId="12" xr:uid="{A2AB0FE5-6A9F-4CF9-8E84-F00FE3C927E9}"/>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EB8E31D0-1182-4144-A87F-7894156BE667}"/>
    <cellStyle name="標準_O-JJ0722-001-3_決算状況カード(各会計・関係団体)_O-JJ1016-001-3_財政状況資料集(決算状況カード(各会計・関係団体))(Rev2)2" xfId="14" xr:uid="{5CC7CDA8-12F9-4E9A-AAEE-330612EA074C}"/>
    <cellStyle name="標準_O-JJ0722-001-8_連結実質赤字比率に係る赤字・黒字の構成分析" xfId="17" xr:uid="{55ADA7C2-2096-48D0-904C-FD01779FC36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2CE2-4291-886F-8A1A923EC5D8}"/>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2CE2-4291-886F-8A1A923EC5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2.9</c:v>
                </c:pt>
                <c:pt idx="1">
                  <c:v>3.31</c:v>
                </c:pt>
                <c:pt idx="2">
                  <c:v>3.48</c:v>
                </c:pt>
                <c:pt idx="3">
                  <c:v>4.1500000000000004</c:v>
                </c:pt>
                <c:pt idx="4">
                  <c:v>7.8</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0-3343-4FDC-BF89-6566DF5650BC}"/>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17.54</c:v>
                </c:pt>
                <c:pt idx="1">
                  <c:v>20.38</c:v>
                </c:pt>
                <c:pt idx="2">
                  <c:v>25.04</c:v>
                </c:pt>
                <c:pt idx="3">
                  <c:v>31.69</c:v>
                </c:pt>
                <c:pt idx="4">
                  <c:v>37.549999999999997</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1-3343-4FDC-BF89-6566DF5650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-2.38</c:v>
                </c:pt>
                <c:pt idx="1">
                  <c:v>3.16</c:v>
                </c:pt>
                <c:pt idx="2">
                  <c:v>5.91</c:v>
                </c:pt>
                <c:pt idx="3">
                  <c:v>9.11</c:v>
                </c:pt>
                <c:pt idx="4">
                  <c:v>8.02</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2-3343-4FDC-BF89-6566DF5650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0-5624-4025-A360-3AA92601A8B7}"/>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1-5624-4025-A360-3AA92601A8B7}"/>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#N/A</c:v>
                </c:pt>
                <c:pt idx="1">
                  <c:v>0.02</c:v>
                </c:pt>
                <c:pt idx="2">
                  <c:v>#N/A</c:v>
                </c:pt>
                <c:pt idx="3">
                  <c:v>0.05</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苓北町特定地域生活排水処理事業特別会計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2-5624-4025-A360-3AA92601A8B7}"/>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7.0000000000000007E-2</c:v>
                </c:pt>
                <c:pt idx="2">
                  <c:v>#N/A</c:v>
                </c:pt>
                <c:pt idx="3">
                  <c:v>0.02</c:v>
                </c:pt>
                <c:pt idx="4">
                  <c:v>#N/A</c:v>
                </c:pt>
                <c:pt idx="5">
                  <c:v>0.03</c:v>
                </c:pt>
                <c:pt idx="6">
                  <c:v>#N/A</c:v>
                </c:pt>
                <c:pt idx="7">
                  <c:v>0.03</c:v>
                </c:pt>
                <c:pt idx="8">
                  <c:v>#N/A</c:v>
                </c:pt>
                <c:pt idx="9">
                  <c:v>0.04</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苓北町後期高齢者医療特別会計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3-5624-4025-A360-3AA92601A8B7}"/>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0.13</c:v>
                </c:pt>
                <c:pt idx="2">
                  <c:v>#N/A</c:v>
                </c:pt>
                <c:pt idx="3">
                  <c:v>0.11</c:v>
                </c:pt>
                <c:pt idx="4">
                  <c:v>#N/A</c:v>
                </c:pt>
                <c:pt idx="5">
                  <c:v>0.06</c:v>
                </c:pt>
                <c:pt idx="6">
                  <c:v>#N/A</c:v>
                </c:pt>
                <c:pt idx="7">
                  <c:v>0.28999999999999998</c:v>
                </c:pt>
                <c:pt idx="8">
                  <c:v>#N/A</c:v>
                </c:pt>
                <c:pt idx="9">
                  <c:v>0.16</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苓北町下水道特別会計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4-5624-4025-A360-3AA92601A8B7}"/>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0.28000000000000003</c:v>
                </c:pt>
                <c:pt idx="2">
                  <c:v>#N/A</c:v>
                </c:pt>
                <c:pt idx="3">
                  <c:v>0.39</c:v>
                </c:pt>
                <c:pt idx="4">
                  <c:v>#N/A</c:v>
                </c:pt>
                <c:pt idx="5">
                  <c:v>0.38</c:v>
                </c:pt>
                <c:pt idx="6">
                  <c:v>#N/A</c:v>
                </c:pt>
                <c:pt idx="7">
                  <c:v>0.49</c:v>
                </c:pt>
                <c:pt idx="8">
                  <c:v>#N/A</c:v>
                </c:pt>
                <c:pt idx="9">
                  <c:v>0.28999999999999998</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苓北町水道特別会計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5-5624-4025-A360-3AA92601A8B7}"/>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0.67</c:v>
                </c:pt>
                <c:pt idx="2">
                  <c:v>#N/A</c:v>
                </c:pt>
                <c:pt idx="3">
                  <c:v>0.67</c:v>
                </c:pt>
                <c:pt idx="4">
                  <c:v>#N/A</c:v>
                </c:pt>
                <c:pt idx="5">
                  <c:v>0.64</c:v>
                </c:pt>
                <c:pt idx="6">
                  <c:v>#N/A</c:v>
                </c:pt>
                <c:pt idx="7">
                  <c:v>0.48</c:v>
                </c:pt>
                <c:pt idx="8">
                  <c:v>#N/A</c:v>
                </c:pt>
                <c:pt idx="9">
                  <c:v>0.49</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苓北町宅地造成事業特別会計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6-5624-4025-A360-3AA92601A8B7}"/>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1.39</c:v>
                </c:pt>
                <c:pt idx="2">
                  <c:v>#N/A</c:v>
                </c:pt>
                <c:pt idx="3">
                  <c:v>0.81</c:v>
                </c:pt>
                <c:pt idx="4">
                  <c:v>#N/A</c:v>
                </c:pt>
                <c:pt idx="5">
                  <c:v>0.66</c:v>
                </c:pt>
                <c:pt idx="6">
                  <c:v>#N/A</c:v>
                </c:pt>
                <c:pt idx="7">
                  <c:v>0.11</c:v>
                </c:pt>
                <c:pt idx="8">
                  <c:v>#N/A</c:v>
                </c:pt>
                <c:pt idx="9">
                  <c:v>0.55000000000000004</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苓北町国民健康保険特別会計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7-5624-4025-A360-3AA92601A8B7}"/>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0.56000000000000005</c:v>
                </c:pt>
                <c:pt idx="2">
                  <c:v>#N/A</c:v>
                </c:pt>
                <c:pt idx="3">
                  <c:v>0.13</c:v>
                </c:pt>
                <c:pt idx="4">
                  <c:v>#N/A</c:v>
                </c:pt>
                <c:pt idx="5">
                  <c:v>0.12</c:v>
                </c:pt>
                <c:pt idx="6">
                  <c:v>#N/A</c:v>
                </c:pt>
                <c:pt idx="7">
                  <c:v>0.24</c:v>
                </c:pt>
                <c:pt idx="8">
                  <c:v>#N/A</c:v>
                </c:pt>
                <c:pt idx="9">
                  <c:v>0.9</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苓北町介護保険特別会計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8-5624-4025-A360-3AA92601A8B7}"/>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2.9</c:v>
                </c:pt>
                <c:pt idx="2">
                  <c:v>#N/A</c:v>
                </c:pt>
                <c:pt idx="3">
                  <c:v>3.3</c:v>
                </c:pt>
                <c:pt idx="4">
                  <c:v>#N/A</c:v>
                </c:pt>
                <c:pt idx="5">
                  <c:v>3.47</c:v>
                </c:pt>
                <c:pt idx="6">
                  <c:v>#N/A</c:v>
                </c:pt>
                <c:pt idx="7">
                  <c:v>4.1399999999999997</c:v>
                </c:pt>
                <c:pt idx="8">
                  <c:v>#N/A</c:v>
                </c:pt>
                <c:pt idx="9">
                  <c:v>7.8</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9-5624-4025-A360-3AA92601A8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623</c:v>
                </c:pt>
                <c:pt idx="5">
                  <c:v>632</c:v>
                </c:pt>
                <c:pt idx="8">
                  <c:v>634</c:v>
                </c:pt>
                <c:pt idx="11">
                  <c:v>619</c:v>
                </c:pt>
                <c:pt idx="14">
                  <c:v>587</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32DB-4480-9C00-00F44DC90A04}"/>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32DB-4480-9C00-00F44DC90A04}"/>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32DB-4480-9C00-00F44DC90A04}"/>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32DB-4480-9C00-00F44DC90A04}"/>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263</c:v>
                </c:pt>
                <c:pt idx="3">
                  <c:v>261</c:v>
                </c:pt>
                <c:pt idx="6">
                  <c:v>234</c:v>
                </c:pt>
                <c:pt idx="9">
                  <c:v>247</c:v>
                </c:pt>
                <c:pt idx="12">
                  <c:v>255</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32DB-4480-9C00-00F44DC90A04}"/>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32DB-4480-9C00-00F44DC90A04}"/>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32DB-4480-9C00-00F44DC90A04}"/>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719</c:v>
                </c:pt>
                <c:pt idx="3">
                  <c:v>758</c:v>
                </c:pt>
                <c:pt idx="6">
                  <c:v>760</c:v>
                </c:pt>
                <c:pt idx="9">
                  <c:v>730</c:v>
                </c:pt>
                <c:pt idx="12">
                  <c:v>720</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32DB-4480-9C00-00F44DC90A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359</c:v>
                </c:pt>
                <c:pt idx="2">
                  <c:v>#N/A</c:v>
                </c:pt>
                <c:pt idx="3">
                  <c:v>#N/A</c:v>
                </c:pt>
                <c:pt idx="4">
                  <c:v>387</c:v>
                </c:pt>
                <c:pt idx="5">
                  <c:v>#N/A</c:v>
                </c:pt>
                <c:pt idx="6">
                  <c:v>#N/A</c:v>
                </c:pt>
                <c:pt idx="7">
                  <c:v>360</c:v>
                </c:pt>
                <c:pt idx="8">
                  <c:v>#N/A</c:v>
                </c:pt>
                <c:pt idx="9">
                  <c:v>#N/A</c:v>
                </c:pt>
                <c:pt idx="10">
                  <c:v>358</c:v>
                </c:pt>
                <c:pt idx="11">
                  <c:v>#N/A</c:v>
                </c:pt>
                <c:pt idx="12">
                  <c:v>#N/A</c:v>
                </c:pt>
                <c:pt idx="13">
                  <c:v>388</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32DB-4480-9C00-00F44DC90A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6547</c:v>
                </c:pt>
                <c:pt idx="5">
                  <c:v>6315</c:v>
                </c:pt>
                <c:pt idx="8">
                  <c:v>6032</c:v>
                </c:pt>
                <c:pt idx="11">
                  <c:v>5753</c:v>
                </c:pt>
                <c:pt idx="14">
                  <c:v>5607</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B897-482F-A1C2-2EC3787543FC}"/>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7</c:v>
                </c:pt>
                <c:pt idx="5">
                  <c:v>2</c:v>
                </c:pt>
                <c:pt idx="8">
                  <c:v>0</c:v>
                </c:pt>
                <c:pt idx="11">
                  <c:v>0</c:v>
                </c:pt>
                <c:pt idx="14">
                  <c:v>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B897-482F-A1C2-2EC3787543FC}"/>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1015</c:v>
                </c:pt>
                <c:pt idx="5">
                  <c:v>1084</c:v>
                </c:pt>
                <c:pt idx="8">
                  <c:v>1348</c:v>
                </c:pt>
                <c:pt idx="11">
                  <c:v>1829</c:v>
                </c:pt>
                <c:pt idx="14">
                  <c:v>2103</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B897-482F-A1C2-2EC3787543FC}"/>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B897-482F-A1C2-2EC3787543FC}"/>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B897-482F-A1C2-2EC3787543FC}"/>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B897-482F-A1C2-2EC3787543FC}"/>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822</c:v>
                </c:pt>
                <c:pt idx="3">
                  <c:v>805</c:v>
                </c:pt>
                <c:pt idx="6">
                  <c:v>690</c:v>
                </c:pt>
                <c:pt idx="9">
                  <c:v>574</c:v>
                </c:pt>
                <c:pt idx="12">
                  <c:v>562</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B897-482F-A1C2-2EC3787543FC}"/>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B897-482F-A1C2-2EC3787543FC}"/>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2550</c:v>
                </c:pt>
                <c:pt idx="3">
                  <c:v>2374</c:v>
                </c:pt>
                <c:pt idx="6">
                  <c:v>2183</c:v>
                </c:pt>
                <c:pt idx="9">
                  <c:v>1996</c:v>
                </c:pt>
                <c:pt idx="12">
                  <c:v>1824</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B897-482F-A1C2-2EC3787543FC}"/>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9-B897-482F-A1C2-2EC3787543FC}"/>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7489</c:v>
                </c:pt>
                <c:pt idx="3">
                  <c:v>7113</c:v>
                </c:pt>
                <c:pt idx="6">
                  <c:v>6881</c:v>
                </c:pt>
                <c:pt idx="9">
                  <c:v>6535</c:v>
                </c:pt>
                <c:pt idx="12">
                  <c:v>6283</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A-B897-482F-A1C2-2EC3787543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3293</c:v>
                </c:pt>
                <c:pt idx="2">
                  <c:v>#N/A</c:v>
                </c:pt>
                <c:pt idx="3">
                  <c:v>#N/A</c:v>
                </c:pt>
                <c:pt idx="4">
                  <c:v>2890</c:v>
                </c:pt>
                <c:pt idx="5">
                  <c:v>#N/A</c:v>
                </c:pt>
                <c:pt idx="6">
                  <c:v>#N/A</c:v>
                </c:pt>
                <c:pt idx="7">
                  <c:v>2374</c:v>
                </c:pt>
                <c:pt idx="8">
                  <c:v>#N/A</c:v>
                </c:pt>
                <c:pt idx="9">
                  <c:v>#N/A</c:v>
                </c:pt>
                <c:pt idx="10">
                  <c:v>1524</c:v>
                </c:pt>
                <c:pt idx="11">
                  <c:v>#N/A</c:v>
                </c:pt>
                <c:pt idx="12">
                  <c:v>#N/A</c:v>
                </c:pt>
                <c:pt idx="13">
                  <c:v>958</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B-B897-482F-A1C2-2EC3787543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869</c:v>
                </c:pt>
                <c:pt idx="1">
                  <c:v>1174</c:v>
                </c:pt>
                <c:pt idx="2">
                  <c:v>1336</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0-C1E2-4799-87DB-1FF829B72E05}"/>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144</c:v>
                </c:pt>
                <c:pt idx="1">
                  <c:v>234</c:v>
                </c:pt>
                <c:pt idx="2">
                  <c:v>294</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1-C1E2-4799-87DB-1FF829B72E05}"/>
            </c:ext>
          </c:extLst>
        </c:ser>
        <c:ser>
          <c:idx val="1"/>
          <c:order val="2"/>
          <c:spPr>
            <a:solidFill>
              <a:srgbClr val="2E75B6"/>
            </a:solidFill>
            <a:ln>
              <a:noFill/>
            </a:ln>
          </c:spPr>
          <c:invertIfNegative val="0"/>
          <c:val>
            <c:numRef>
              <c:f>[1]データシート!$B$74:$D$74</c:f>
              <c:numCache>
                <c:formatCode>General</c:formatCode>
                <c:ptCount val="3"/>
                <c:pt idx="0">
                  <c:v>181</c:v>
                </c:pt>
                <c:pt idx="1">
                  <c:v>241</c:v>
                </c:pt>
                <c:pt idx="2">
                  <c:v>282</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2-C1E2-4799-87DB-1FF829B72E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{8169BE1C-33EB-469B-942C-A523F43B03F1}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99E-4E81-86E6-984167736D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{FE90AC48-EAFD-48BD-9FE8-029EF3C26613}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9E-4E81-86E6-984167736D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{76DEF513-9700-42B4-9050-408E76F831AD}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9E-4E81-86E6-984167736D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{5065EA64-EC67-4B85-8912-AFA5E7E39C2A}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9E-4E81-86E6-984167736D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{E4143281-9C68-4BDB-8665-3D0ABEF50A56}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9E-4E81-86E6-984167736D9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{8EB415F4-CD9F-4C8E-B9AC-DF25D5CCB4EE}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99E-4E81-86E6-984167736D9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{62EDE198-2BE9-449C-9B00-9B607BAACAEF}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99E-4E81-86E6-984167736D9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{09A6CCE2-EA18-460E-B1C5-81463491E957}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99E-4E81-86E6-984167736D9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{6F32916F-9F73-4D91-8DA7-1CA3A2F31DEB}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99E-4E81-86E6-984167736D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54</c:v>
                </c:pt>
                <c:pt idx="16">
                  <c:v>55.9</c:v>
                </c:pt>
                <c:pt idx="24">
                  <c:v>57.9</c:v>
                </c:pt>
                <c:pt idx="32">
                  <c:v>59.4</c:v>
                </c:pt>
              </c:numCache>
            </c:numRef>
          </c:xVal>
          <c:yVal>
            <c:numRef>
              <c:f>公会計指標分析・財政指標組合せ分析表!$BP$51:$DC$51</c:f>
              <c:numCache>
                <c:formatCode>#,##0.0;"▲ "#,##0.0</c:formatCode>
                <c:ptCount val="40"/>
                <c:pt idx="0">
                  <c:v>121.5</c:v>
                </c:pt>
                <c:pt idx="8">
                  <c:v>107.6</c:v>
                </c:pt>
                <c:pt idx="16">
                  <c:v>83.6</c:v>
                </c:pt>
                <c:pt idx="24">
                  <c:v>49.3</c:v>
                </c:pt>
                <c:pt idx="32">
                  <c:v>32.200000000000003</c:v>
                </c:pt>
              </c:numCache>
            </c:numRef>
          </c:yVal>
          <c:smooth val="0"/>
          <c:extLst>
            <c:ext xmlns:c16="http://schemas.microsoft.com/office/drawing/2014/chart" uri="{C3380CC4-5D6E-409C-BE32-E72D297353CC}">
              <c16:uniqueId val="{00000009-899E-4E81-86E6-984167736D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3588404324934479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{0CF96CD5-F0DA-4A87-A704-6B1CEF431853}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99E-4E81-86E6-984167736D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{E004C2D4-F152-46A6-8252-887515BD67A4}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9E-4E81-86E6-984167736D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{8CF82B1B-8800-4588-9390-EA63F41FD2B1}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9E-4E81-86E6-984167736D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{0BAB5844-AF6F-411E-8285-844B56A44E44}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9E-4E81-86E6-984167736D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{60292E6A-66DB-443F-8A59-8D9D387C2AD8}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9E-4E81-86E6-984167736D9B}"/>
                </c:ext>
              </c:extLst>
            </c:dLbl>
            <c:dLbl>
              <c:idx val="8"/>
              <c:layout>
                <c:manualLayout>
                  <c:x val="-2.0572546794871981E-2"/>
                  <c:y val="-0.12267381533183355"/>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{5514BCFE-F192-41F5-B2B6-3C29FCDFB7F7}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99E-4E81-86E6-984167736D9B}"/>
                </c:ext>
              </c:extLst>
            </c:dLbl>
            <c:dLbl>
              <c:idx val="16"/>
              <c:layout>
                <c:manualLayout>
                  <c:x val="-3.2015750650234161E-2"/>
                  <c:y val="-1.7798662982212547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{CD3D512D-419D-43DA-8317-8E02F43E65ED}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99E-4E81-86E6-984167736D9B}"/>
                </c:ext>
              </c:extLst>
            </c:dLbl>
            <c:dLbl>
              <c:idx val="24"/>
              <c:layout>
                <c:manualLayout>
                  <c:x val="-3.2015750650234161E-2"/>
                  <c:y val="-7.886621687339326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{0FB38735-1538-44F0-B7E8-DBF9BCE1375A}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99E-4E81-86E6-984167736D9B}"/>
                </c:ext>
              </c:extLst>
            </c:dLbl>
            <c:dLbl>
              <c:idx val="32"/>
              <c:layout>
                <c:manualLayout>
                  <c:x val="-3.2015750650234161E-2"/>
                  <c:y val="-3.9616762774366973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{23F2A98C-0746-4A39-9092-D1A2A7C66175}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99E-4E81-86E6-984167736D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899E-4E81-86E6-984167736D9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{659E9F9F-7B51-48F1-BC49-20AE8B6246A6}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957-42FD-A80E-1D00C7BACE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{155691B7-8B79-4395-B651-6FF577BF156F}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57-42FD-A80E-1D00C7BACE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{BA883F25-627D-49B0-BCB8-A15E1BDD833F}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57-42FD-A80E-1D00C7BACE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{7F114AEB-1993-4823-BE0B-0317491A10FF}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57-42FD-A80E-1D00C7BACE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{6F1F3B9B-2962-4BDE-B701-80932A1331C7}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57-42FD-A80E-1D00C7BACE6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{48E84CA1-F4B7-4E57-81E6-C7BE99C7AECE}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957-42FD-A80E-1D00C7BACE6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{B67B1B4E-E6DA-42C3-A306-30B60DD139A7}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957-42FD-A80E-1D00C7BACE6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{0046235F-8655-421A-99A0-3ADEE1D9FE41}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957-42FD-A80E-1D00C7BACE6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{181FE42A-1E97-461A-9245-5EA4DE3212E4}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957-42FD-A80E-1D00C7BACE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13</c:v>
                </c:pt>
                <c:pt idx="16">
                  <c:v>13.4</c:v>
                </c:pt>
                <c:pt idx="24">
                  <c:v>12.9</c:v>
                </c:pt>
                <c:pt idx="32">
                  <c:v>12.4</c:v>
                </c:pt>
              </c:numCache>
            </c:numRef>
          </c:xVal>
          <c:yVal>
            <c:numRef>
              <c:f>公会計指標分析・財政指標組合せ分析表!$BP$73:$DC$73</c:f>
              <c:numCache>
                <c:formatCode>#,##0.0;"▲ "#,##0.0</c:formatCode>
                <c:ptCount val="40"/>
                <c:pt idx="0">
                  <c:v>121.5</c:v>
                </c:pt>
                <c:pt idx="8">
                  <c:v>107.6</c:v>
                </c:pt>
                <c:pt idx="16">
                  <c:v>83.6</c:v>
                </c:pt>
                <c:pt idx="24">
                  <c:v>49.3</c:v>
                </c:pt>
                <c:pt idx="32">
                  <c:v>32.200000000000003</c:v>
                </c:pt>
              </c:numCache>
            </c:numRef>
          </c:yVal>
          <c:smooth val="0"/>
          <c:extLst>
            <c:ext xmlns:c16="http://schemas.microsoft.com/office/drawing/2014/chart" uri="{C3380CC4-5D6E-409C-BE32-E72D297353CC}">
              <c16:uniqueId val="{00000009-E957-42FD-A80E-1D00C7BACE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279495078984503E-2"/>
                  <c:y val="-4.179444307068874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{0FCF0FF8-EED9-4280-BB2A-79B6FCCB5299}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957-42FD-A80E-1D00C7BACE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{AFC9EFAD-2C67-4C2A-94D2-70500D883175}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57-42FD-A80E-1D00C7BACE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{25B1D800-7A30-49A2-A1C1-94CAB9EAEA25}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57-42FD-A80E-1D00C7BACE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{F26BCF15-F039-4A4D-9AF5-B5520A0949CA}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57-42FD-A80E-1D00C7BACE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{A1A744AB-C7C3-4E2D-B8EC-7A7D8A0969D4}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57-42FD-A80E-1D00C7BACE6B}"/>
                </c:ext>
              </c:extLst>
            </c:dLbl>
            <c:dLbl>
              <c:idx val="8"/>
              <c:layout>
                <c:manualLayout>
                  <c:x val="-3.2988839265201984E-2"/>
                  <c:y val="-5.289035534455278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{C9E62436-875F-4C65-B4A5-D991CFD24E1E}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957-42FD-A80E-1D00C7BACE6B}"/>
                </c:ext>
              </c:extLst>
            </c:dLbl>
            <c:dLbl>
              <c:idx val="16"/>
              <c:layout>
                <c:manualLayout>
                  <c:x val="-3.1570342725075584E-2"/>
                  <c:y val="-9.256514284814032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{9B037A29-B910-444A-ADF1-580C3E878F91}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957-42FD-A80E-1D00C7BACE6B}"/>
                </c:ext>
              </c:extLst>
            </c:dLbl>
            <c:dLbl>
              <c:idx val="24"/>
              <c:layout>
                <c:manualLayout>
                  <c:x val="-3.2797365924149273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{3D5D18FA-A614-447F-8D9A-43C52555CB59}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957-42FD-A80E-1D00C7BACE6B}"/>
                </c:ext>
              </c:extLst>
            </c:dLbl>
            <c:dLbl>
              <c:idx val="32"/>
              <c:layout>
                <c:manualLayout>
                  <c:x val="-3.0343319526001892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{42CE84E3-A5C1-4C05-9041-9A94EB545CA7}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957-42FD-A80E-1D00C7BACE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E957-42FD-A80E-1D00C7BACE6B}"/>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8CAA5E1-FC00-4F4B-8BF3-05F3CFFAE563}"/>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3849D47-F4D3-4C9F-BB21-DC304FA97333}"/>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DF8F99C4-EE8F-4F3C-96D4-43E271428DB3}"/>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E8B255F-6F03-4F83-9FD3-81E58DF82531}"/>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508A6CAD-99CB-4E7D-926D-7C206BEE3F98}"/>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CCD8E94D-F2A7-445D-AAFC-2AF80F743E6C}"/>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7904EFE6-B4C6-474B-894B-640756D51CDA}"/>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5968DF7-4E5D-4674-B128-E92A256C1C2C}"/>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49E03F0-4936-4190-88CD-50C7792800EE}"/>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9487F3A-10AC-450D-BA55-8919283BEB51}"/>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F5BB9DB1-6A3E-47C1-A37E-9464356680D5}"/>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4099A3B-F168-4736-B9B2-5B77972CF1AD}"/>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837465ED-A485-4E92-98D4-CBCD1FEDDEE6}"/>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A5EDDAA-5449-4E25-8ED5-F8C237EA5035}"/>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F4637111-B213-44E0-A657-B626720B21F9}"/>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878D436-ADDB-42B2-80F8-4BA59E8B2816}"/>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51A119E-69CE-4148-AD70-2B3835E06CE2}"/>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32F2F88-E6D4-4FF2-BBC9-2E2B67A12A45}"/>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D2F25D8-D75B-4755-8046-BF0E1321C8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7878286-5F44-4384-ACA1-4A55ADBEB109}"/>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AF2854A-E5F9-4310-9011-4E7F28E21B3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公債費比率は、平成２３年度から実施した緊急防災・減災事業や都市再生整備計画事業等の大型事業に積極的に取り組んできたことに伴い、元利償還金も令和２年度をピークに増加していた。今後は徐々に減少していくと見込まれるが、高止まりの状況は続くと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また、公営企業債の元利償還金に対する繰入金について、当面は現状維持の状況が続くと見込まれるが、水道、下水道事業の法適用化が予定されており動向を注視する。　　　</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今後については、借入の抑制を図りながら、町振興計画に沿った地方債残高の圧縮に努める。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33074788-7241-471D-B51B-ADF3692FF9C6}"/>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8D4B1E9-D61F-4D2B-A024-C798AE933137}"/>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7BA62DE-B628-4BD8-BE11-578444B69C3F}"/>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8A752B20-7589-4711-8484-65DF0B553C72}"/>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33E4B54-BA1E-4DEF-8A1E-AE75CFB240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B40341D-CA86-4367-AFDC-6D818BC016AC}"/>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9C33C6DD-536B-4DC3-9A77-B8394C57DCFD}"/>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4E70B24-08BC-4413-AC04-E62210C282C6}"/>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8D3C91B2-AF81-4756-81E5-5C99689F7B07}"/>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FD73961D-08AB-4510-911B-B185E358396A}"/>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9F347D8-AB0D-4A78-A9E1-4026608B9347}"/>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1F0EC65-DB88-439E-96AF-F6E28EA89B44}"/>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ABC5F03-09E3-4B62-A8B9-9FFCCC5B065E}"/>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56E299-93AA-4300-89DE-E5E205336B6A}"/>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6116835-8B76-474C-B99C-7017B97234A7}"/>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2D1B9533-1287-4DD9-B2C9-F693DF8854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A42C319-B6DE-40AE-BBCE-F9C6B3476224}"/>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7FD720B-68A3-4C57-946A-BB0D71F6F578}"/>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F036C261-E08F-4A5E-9C19-F132338C251E}"/>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FA5D6CC3-5EC0-43E6-9F42-78387E3B5BFD}"/>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C8C10A67-FA9D-4118-BB20-D35BCE0FB46D}"/>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4EB37A8-1F63-4B69-A6C9-27597ED009C5}"/>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D343413-75B2-426C-9393-1656280AB1B9}"/>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7E19134D-857A-4C0A-9AD2-B72879C26232}"/>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99B1026D-C783-43B8-9E41-AD28E684DB0B}"/>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2EE4CA14-CC62-4301-96FC-4245BCE699E8}"/>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平成２３年度から緊急防災・減災事業や都市再生整備計画事業等の大型事業に積極的に取り組んできたことに伴う地方債残高の増加と基金の減少がみられていたが、令和４年度は、地方債の借入を抑制し、地方債残高の圧縮に努めてきたことで地方債残高が減少した。</a:t>
          </a:r>
        </a:p>
        <a:p>
          <a:r>
            <a:rPr kumimoji="1" lang="ja-JP" altLang="en-US" sz="1400">
              <a:latin typeface="ＭＳ ゴシック" pitchFamily="49" charset="-128"/>
              <a:ea typeface="ＭＳ ゴシック" pitchFamily="49" charset="-128"/>
            </a:rPr>
            <a:t>　公営企業においては、公営企業債等の元利償還が年々進み、公営企業債残高が減少している。</a:t>
          </a:r>
        </a:p>
        <a:p>
          <a:r>
            <a:rPr kumimoji="1" lang="ja-JP" altLang="en-US" sz="1400">
              <a:latin typeface="ＭＳ ゴシック" pitchFamily="49" charset="-128"/>
              <a:ea typeface="ＭＳ ゴシック" pitchFamily="49" charset="-128"/>
            </a:rPr>
            <a:t>　退職手当負担見込額については、職員数の減により減少している。</a:t>
          </a:r>
        </a:p>
        <a:p>
          <a:r>
            <a:rPr kumimoji="1" lang="ja-JP" altLang="en-US" sz="1400">
              <a:latin typeface="ＭＳ ゴシック" pitchFamily="49" charset="-128"/>
              <a:ea typeface="ＭＳ ゴシック" pitchFamily="49" charset="-128"/>
            </a:rPr>
            <a:t>　充当可能基金については、財政調整基金等への積立により＋２７４，７２４千円となった。</a:t>
          </a:r>
        </a:p>
        <a:p>
          <a:r>
            <a:rPr kumimoji="1" lang="ja-JP" altLang="en-US" sz="1400">
              <a:latin typeface="ＭＳ ゴシック" pitchFamily="49" charset="-128"/>
              <a:ea typeface="ＭＳ ゴシック" pitchFamily="49" charset="-128"/>
            </a:rPr>
            <a:t>　今後も、新たな地方債の借入を最小限にとどめるとともに、地方債残高の圧縮に努め、将来負担比率の改善を図っていく。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C80CB21-1484-4325-A77B-7C77C4BDF5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9BD9F15-5681-4A14-9015-DFEB8A04515B}"/>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EE3FF46-3354-4956-ADA1-715F6A6B0BF2}"/>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E87DAE0-07D9-440D-9A58-8B3C6401B73F}"/>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1CEEFB1-8AE4-42C3-869C-B381EACD5B7D}"/>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734B61B-813B-4615-8C76-27226BF2894B}"/>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A05B962-1DD9-410B-A6BC-91F11D0CDFB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熊本県苓北町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AAFEDAD-A504-4C2E-B91A-D4E4EBE3818F}"/>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17C81EA-0E90-42D8-A2AB-F1F5D5B9AC62}"/>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428E93C-ED9B-4D0A-B056-763B58A4B1E9}"/>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13D344C-A7D6-4283-AD56-E64282316852}"/>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・財政調整基金については、決算剰余金による積立７７百万円をはじめ、地方交付税等の増額による積立や利子積立により総額で＋１６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１，５３８千円となった。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・減債基金についても、地方交付税等の増額による積立や利子積立により総額で＋６０，５９８千円となった。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・特定目的基金については、学校校舎改築基金＋４０，２６８千円やふるさとづくり応援基金積立＋９，２０７千円（積立２４，２０７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千円、とりくずし１５，０００千円）等により、合計で＋４０，９５０千円（積立６８，６４９千円、とりくずし２７，６９９千円）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以上により、基金全体で＋２６３，０８６千円（積立２９０，７８５千円、とりくずし２７，６９９千円）となった。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における一般会計地方債残高が６，２８３，４６２千円であり、町の財政計画としては、平成３０年度～令和１０年度で起債残高５８億円とする計画を立てている。また、令和２年度に公債費のピークを迎えたが、高止まりの状況は続くと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今後については、予定されている大型事業や公共施設の維持管理経費のため、基金積立による財源確保に努める。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14A011F-6AC2-421E-9BD6-AA5C6FBFE83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480B3B35-FED9-4BEB-AF9B-6705189B1F61}"/>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410577A5-1803-45DE-939C-D2010980DFA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①苓北町立小中学校校舎改築基金：小中学校の校舎等整備事業資金に充当するための基金。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②町民総合センター整備基金：町民総合センターの増改築事業資金に充当するための基金。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③社会福祉振興基金：高齢者及び障害者等の福祉の増進に要する経費に充当するための基金。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④坂本福祉基金：果実運用型の基金で、社会福祉協議会への補助経費に充当。　</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⑤藤本福祉基金：果実運用型の基金で、社会福祉協議会への補助経費に充当。　</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⑥地域づくり推進基金：国際交流のための海外派遣事業等や地域づくりに伴う人材育成のための研修等に要する経費に充当するための基金。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⑦富岡城整備基金：富岡城整備事業に要する経費に充当するための基金。</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⑧天草長崎航路対策基金：天草・長崎航路対策に要する経費に充当するための基金。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⑨ふるさと水と土保全基金：果実運用型の基金で、土地改良施設の機能を適正に発揮させるために必要な集落共同活動の強化を図るための事業に充当。</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⑩ふるさとづくり応援基金：５つの地域おこし事業やまちづくりの課題に対応するための経費に充当するための基金。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⑪森林環境譲与税基金：森林整備等に係る経費に充当するための基金。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⑫地域活性化推進基金：令和２年度新設。熊本県と苓北町との共同施設である都呂々ダムの運営に当たり、施設所在地である苓北町の地域活性化を推進するための基金。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⑬新型コロナウイルス対策農林漁業経営安定事業基金：新型コロナウイルス感染症の影響により、苓北町新型コロナウイルス対策農林漁業経営安定事業による資金の融　</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資を受けた町内農林漁業者に対する利子補給及び保証料助成に要する経費に充当するための基金。</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⑭中小企業新型コロナウイルス感染症対策特別利子補給事業基金：新型コロナウイルス感染症の影響により、苓北町中小企業新型コロナウイルス感染症対策特別利子補　</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給事業による熊本県金融円滑化特別資金（新型コロナウイルス感染症関連分）の融資を受けた町内中小企業者に対する利子補給に要する経費に充当するための基金。</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学校校舎改築基金＋４０，２６８千円やふるさとづくり応援基金＋９，２０７千円等により、合計で＋４０，９５０千円となった。</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町施設や小中学校の老朽化等へ対応するため、計画的な積立を行う。また、ふるさとづくり応援基金については、今後の広報活動、返礼品の充実等を行うとともに、増額させていくよう努める。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AB9F57E-8F93-419D-BDC8-6FD8493B00EC}"/>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4017863-507B-48D9-B1D9-72081E43B1AE}"/>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42859631-C4CE-43E6-AC79-B3E4C9CE13E6}"/>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決算剰余金による積立７７百万円をはじめ、地方交付税等の増額による積立や利子積立により総額で＋１６１，５３８千円となった。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決算剰余金の半分以上を毎年基金積立していることに加え、今後見込まれる大型事業や公共施設の維持管理経費のため、財政調整基金積立による財源確保に努める。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2B837BA-D9F3-406E-BF5D-FA8A05D6DFB3}"/>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47623C0-B8FC-404D-A16D-56BF1F6B4161}"/>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5D4E75A-F4D0-433B-ABEC-3B05B81F7261}"/>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地方交付税等の増額による積立や利子積立により総額で＋６０，５９８千円となった。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における一般会計地方債残高が６，２８３，４６２千円であり、町の財政計画としては、平成３０年度～令和１０年度で起債残高５８億円とする計画を立てている。また、令和２年度に公債費のピークを迎えたが、高止まりの状況は続くと見込まれる。さらに、大型事業に係る起債の活用も予定されているため、積立を行い今後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C77DF67-68B9-4D06-84E2-E87A3737289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6,571
6,501
67.58
5,874,180
5,556,929
277,455
3,556,845
6,283,462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インフラ資産に林道や漁港といった資産を保有しており、毎年の更新費よりも減価償却費が上回っており、現時点での減価償却率は類似団体内平均値と比較して低い数値となっているものの、比較的早いペースで比率は上昇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また、更新を迎えている資産も多いことから、今後も公共施設等総合管理計画に基づいた施設管理を進めていく。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67962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95885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95693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90593</xdr:rowOff>
    </xdr:from>
    <xdr:to>
      <xdr:col>15</xdr:col>
      <xdr:colOff>187325</xdr:colOff>
      <xdr:row>30</xdr:row>
      <xdr:rowOff>20743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141393</xdr:rowOff>
    </xdr:from>
    <xdr:to>
      <xdr:col>19</xdr:col>
      <xdr:colOff>136525</xdr:colOff>
      <xdr:row>30</xdr:row>
      <xdr:rowOff>41910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88496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141393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81660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73025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737437"/>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37270</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毎年の償還により地方債の総額は減少しているものの、依然として多額となって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しかし経年的に</a:t>
          </a:r>
          <a:r>
            <a:rPr kumimoji="1" lang="ja-JP" altLang="ja-JP" sz="1100">
              <a:solidFill>
                <a:schemeClr val="dk1"/>
              </a:solidFill>
              <a:effectLst/>
              <a:latin typeface="+mn-lt"/>
              <a:ea typeface="+mn-ea"/>
              <a:cs typeface="+mn-cs"/>
            </a:rPr>
            <a:t>地方債の借入よりも地方債の償還を多く行って</a:t>
          </a:r>
          <a:r>
            <a:rPr kumimoji="1" lang="ja-JP" altLang="en-US" sz="1100">
              <a:solidFill>
                <a:schemeClr val="dk1"/>
              </a:solidFill>
              <a:effectLst/>
              <a:latin typeface="+mn-lt"/>
              <a:ea typeface="+mn-ea"/>
              <a:cs typeface="+mn-cs"/>
            </a:rPr>
            <a:t>きたことで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類似団体内平均値に</a:t>
          </a:r>
          <a:r>
            <a:rPr kumimoji="1" lang="ja-JP" altLang="en-US" sz="1100">
              <a:solidFill>
                <a:schemeClr val="dk1"/>
              </a:solidFill>
              <a:effectLst/>
              <a:latin typeface="+mn-lt"/>
              <a:ea typeface="+mn-ea"/>
              <a:cs typeface="+mn-cs"/>
            </a:rPr>
            <a:t>近づいてきている。</a:t>
          </a:r>
          <a:r>
            <a:rPr kumimoji="1" lang="ja-JP" altLang="ja-JP" sz="1100">
              <a:solidFill>
                <a:schemeClr val="dk1"/>
              </a:solidFill>
              <a:effectLst/>
              <a:latin typeface="+mn-lt"/>
              <a:ea typeface="+mn-ea"/>
              <a:cs typeface="+mn-cs"/>
            </a:rPr>
            <a:t>今後も町振興計画に沿った地方債残高の縮減に取組んでいく。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164873</xdr:rowOff>
    </xdr:from>
    <xdr:to>
      <xdr:col>76</xdr:col>
      <xdr:colOff>73025</xdr:colOff>
      <xdr:row>30</xdr:row>
      <xdr:rowOff>95023</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9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143300</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8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17018</xdr:rowOff>
    </xdr:from>
    <xdr:to>
      <xdr:col>72</xdr:col>
      <xdr:colOff>123825</xdr:colOff>
      <xdr:row>30</xdr:row>
      <xdr:rowOff>118618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9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44223</xdr:rowOff>
    </xdr:from>
    <xdr:to>
      <xdr:col>76</xdr:col>
      <xdr:colOff>22225</xdr:colOff>
      <xdr:row>30</xdr:row>
      <xdr:rowOff>67818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959248"/>
          <a:ext cx="7112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110816</xdr:rowOff>
    </xdr:from>
    <xdr:to>
      <xdr:col>68</xdr:col>
      <xdr:colOff>123825</xdr:colOff>
      <xdr:row>32</xdr:row>
      <xdr:rowOff>40966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1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67818</xdr:rowOff>
    </xdr:from>
    <xdr:to>
      <xdr:col>72</xdr:col>
      <xdr:colOff>73025</xdr:colOff>
      <xdr:row>31</xdr:row>
      <xdr:rowOff>161616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982843"/>
          <a:ext cx="762000" cy="26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94198</xdr:rowOff>
    </xdr:from>
    <xdr:to>
      <xdr:col>64</xdr:col>
      <xdr:colOff>123825</xdr:colOff>
      <xdr:row>33</xdr:row>
      <xdr:rowOff>24348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3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161616</xdr:rowOff>
    </xdr:from>
    <xdr:to>
      <xdr:col>68</xdr:col>
      <xdr:colOff>73025</xdr:colOff>
      <xdr:row>32</xdr:row>
      <xdr:rowOff>144998</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6248091"/>
          <a:ext cx="762000" cy="15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166406</xdr:rowOff>
    </xdr:from>
    <xdr:to>
      <xdr:col>60</xdr:col>
      <xdr:colOff>123825</xdr:colOff>
      <xdr:row>34</xdr:row>
      <xdr:rowOff>96556</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5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144998</xdr:rowOff>
    </xdr:from>
    <xdr:to>
      <xdr:col>64</xdr:col>
      <xdr:colOff>73025</xdr:colOff>
      <xdr:row>34</xdr:row>
      <xdr:rowOff>45756</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6402923"/>
          <a:ext cx="762000" cy="2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17824</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109745</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02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32093</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29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15475</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44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87683</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68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6,571
6,501
67.58
5,874,180
5,556,929
277,455
3,556,845
6,283,462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144780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541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110490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19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76200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874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43815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51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111142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80429</xdr:rowOff>
    </xdr:from>
    <xdr:to>
      <xdr:col>55</xdr:col>
      <xdr:colOff>50800</xdr:colOff>
      <xdr:row>39</xdr:row>
      <xdr:rowOff>10579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59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103306</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4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96825</xdr:rowOff>
    </xdr:from>
    <xdr:to>
      <xdr:col>50</xdr:col>
      <xdr:colOff>165100</xdr:colOff>
      <xdr:row>39</xdr:row>
      <xdr:rowOff>26975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6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131229</xdr:rowOff>
    </xdr:from>
    <xdr:to>
      <xdr:col>55</xdr:col>
      <xdr:colOff>0</xdr:colOff>
      <xdr:row>38</xdr:row>
      <xdr:rowOff>147625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646329"/>
          <a:ext cx="8382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114427</xdr:rowOff>
    </xdr:from>
    <xdr:to>
      <xdr:col>46</xdr:col>
      <xdr:colOff>38100</xdr:colOff>
      <xdr:row>39</xdr:row>
      <xdr:rowOff>44577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147625</xdr:rowOff>
    </xdr:from>
    <xdr:to>
      <xdr:col>50</xdr:col>
      <xdr:colOff>114300</xdr:colOff>
      <xdr:row>38</xdr:row>
      <xdr:rowOff>165227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662725"/>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126809</xdr:rowOff>
    </xdr:from>
    <xdr:to>
      <xdr:col>41</xdr:col>
      <xdr:colOff>101600</xdr:colOff>
      <xdr:row>39</xdr:row>
      <xdr:rowOff>56959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165227</xdr:rowOff>
    </xdr:from>
    <xdr:to>
      <xdr:col>45</xdr:col>
      <xdr:colOff>177800</xdr:colOff>
      <xdr:row>39</xdr:row>
      <xdr:rowOff>6159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680327"/>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138874</xdr:rowOff>
    </xdr:from>
    <xdr:to>
      <xdr:col>36</xdr:col>
      <xdr:colOff>165100</xdr:colOff>
      <xdr:row>39</xdr:row>
      <xdr:rowOff>69024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6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6159</xdr:rowOff>
    </xdr:from>
    <xdr:to>
      <xdr:col>41</xdr:col>
      <xdr:colOff>50800</xdr:colOff>
      <xdr:row>39</xdr:row>
      <xdr:rowOff>18224</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6927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8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8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8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43502</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38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61104</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4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73486</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4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85551</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42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39007</xdr:rowOff>
    </xdr:from>
    <xdr:to>
      <xdr:col>24</xdr:col>
      <xdr:colOff>114300</xdr:colOff>
      <xdr:row>61</xdr:row>
      <xdr:rowOff>140607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61884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3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89807</xdr:rowOff>
    </xdr:from>
    <xdr:to>
      <xdr:col>24</xdr:col>
      <xdr:colOff>63500</xdr:colOff>
      <xdr:row>61</xdr:row>
      <xdr:rowOff>137160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3797300" y="1054825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127363</xdr:rowOff>
    </xdr:from>
    <xdr:to>
      <xdr:col>19</xdr:col>
      <xdr:colOff>177800</xdr:colOff>
      <xdr:row>61</xdr:row>
      <xdr:rowOff>137160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8581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127363</xdr:rowOff>
    </xdr:from>
    <xdr:to>
      <xdr:col>15</xdr:col>
      <xdr:colOff>50800</xdr:colOff>
      <xdr:row>61</xdr:row>
      <xdr:rowOff>127363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8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61867</xdr:rowOff>
    </xdr:from>
    <xdr:to>
      <xdr:col>6</xdr:col>
      <xdr:colOff>38100</xdr:colOff>
      <xdr:row>61</xdr:row>
      <xdr:rowOff>163467</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112667</xdr:rowOff>
    </xdr:from>
    <xdr:to>
      <xdr:col>10</xdr:col>
      <xdr:colOff>114300</xdr:colOff>
      <xdr:row>61</xdr:row>
      <xdr:rowOff>127363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57111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154594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116257</xdr:rowOff>
    </xdr:from>
    <xdr:to>
      <xdr:col>55</xdr:col>
      <xdr:colOff>50800</xdr:colOff>
      <xdr:row>64</xdr:row>
      <xdr:rowOff>46407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1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31184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123251</xdr:rowOff>
    </xdr:from>
    <xdr:to>
      <xdr:col>50</xdr:col>
      <xdr:colOff>165100</xdr:colOff>
      <xdr:row>64</xdr:row>
      <xdr:rowOff>53401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167057</xdr:rowOff>
    </xdr:from>
    <xdr:to>
      <xdr:col>55</xdr:col>
      <xdr:colOff>0</xdr:colOff>
      <xdr:row>64</xdr:row>
      <xdr:rowOff>2601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68407"/>
          <a:ext cx="838200" cy="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126232</xdr:rowOff>
    </xdr:from>
    <xdr:to>
      <xdr:col>46</xdr:col>
      <xdr:colOff>38100</xdr:colOff>
      <xdr:row>64</xdr:row>
      <xdr:rowOff>56382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2601</xdr:rowOff>
    </xdr:from>
    <xdr:to>
      <xdr:col>50</xdr:col>
      <xdr:colOff>114300</xdr:colOff>
      <xdr:row>64</xdr:row>
      <xdr:rowOff>5582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75401"/>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129078</xdr:rowOff>
    </xdr:from>
    <xdr:to>
      <xdr:col>41</xdr:col>
      <xdr:colOff>101600</xdr:colOff>
      <xdr:row>64</xdr:row>
      <xdr:rowOff>59228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5582</xdr:rowOff>
    </xdr:from>
    <xdr:to>
      <xdr:col>45</xdr:col>
      <xdr:colOff>177800</xdr:colOff>
      <xdr:row>64</xdr:row>
      <xdr:rowOff>8428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78382"/>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131114</xdr:rowOff>
    </xdr:from>
    <xdr:to>
      <xdr:col>36</xdr:col>
      <xdr:colOff>165100</xdr:colOff>
      <xdr:row>64</xdr:row>
      <xdr:rowOff>61264</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8428</xdr:rowOff>
    </xdr:from>
    <xdr:to>
      <xdr:col>41</xdr:col>
      <xdr:colOff>50800</xdr:colOff>
      <xdr:row>64</xdr:row>
      <xdr:rowOff>10464</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81228"/>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44528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101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47509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2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50355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2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52391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2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162561</xdr:rowOff>
    </xdr:from>
    <xdr:to>
      <xdr:col>24</xdr:col>
      <xdr:colOff>114300</xdr:colOff>
      <xdr:row>84</xdr:row>
      <xdr:rowOff>92711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140988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103505</xdr:rowOff>
    </xdr:from>
    <xdr:to>
      <xdr:col>20</xdr:col>
      <xdr:colOff>38100</xdr:colOff>
      <xdr:row>84</xdr:row>
      <xdr:rowOff>33655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154305</xdr:rowOff>
    </xdr:from>
    <xdr:to>
      <xdr:col>24</xdr:col>
      <xdr:colOff>63500</xdr:colOff>
      <xdr:row>84</xdr:row>
      <xdr:rowOff>41911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384655"/>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154305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31988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141605</xdr:rowOff>
    </xdr:from>
    <xdr:to>
      <xdr:col>10</xdr:col>
      <xdr:colOff>165100</xdr:colOff>
      <xdr:row>83</xdr:row>
      <xdr:rowOff>71755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20955</xdr:rowOff>
    </xdr:from>
    <xdr:to>
      <xdr:col>15</xdr:col>
      <xdr:colOff>50800</xdr:colOff>
      <xdr:row>83</xdr:row>
      <xdr:rowOff>89536</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25130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69214</xdr:rowOff>
    </xdr:from>
    <xdr:to>
      <xdr:col>6</xdr:col>
      <xdr:colOff>38100</xdr:colOff>
      <xdr:row>82</xdr:row>
      <xdr:rowOff>170814</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120014</xdr:rowOff>
    </xdr:from>
    <xdr:to>
      <xdr:col>10</xdr:col>
      <xdr:colOff>114300</xdr:colOff>
      <xdr:row>83</xdr:row>
      <xdr:rowOff>20955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1789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24782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161941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28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49785</xdr:rowOff>
    </xdr:from>
    <xdr:to>
      <xdr:col>55</xdr:col>
      <xdr:colOff>50800</xdr:colOff>
      <xdr:row>85</xdr:row>
      <xdr:rowOff>151385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28212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54927</xdr:rowOff>
    </xdr:from>
    <xdr:to>
      <xdr:col>50</xdr:col>
      <xdr:colOff>165100</xdr:colOff>
      <xdr:row>85</xdr:row>
      <xdr:rowOff>156527</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6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100585</xdr:rowOff>
    </xdr:from>
    <xdr:to>
      <xdr:col>55</xdr:col>
      <xdr:colOff>0</xdr:colOff>
      <xdr:row>85</xdr:row>
      <xdr:rowOff>105727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673835"/>
          <a:ext cx="8382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60261</xdr:rowOff>
    </xdr:from>
    <xdr:to>
      <xdr:col>46</xdr:col>
      <xdr:colOff>38100</xdr:colOff>
      <xdr:row>85</xdr:row>
      <xdr:rowOff>161861</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6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105727</xdr:rowOff>
    </xdr:from>
    <xdr:to>
      <xdr:col>50</xdr:col>
      <xdr:colOff>114300</xdr:colOff>
      <xdr:row>85</xdr:row>
      <xdr:rowOff>111061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67897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64263</xdr:rowOff>
    </xdr:from>
    <xdr:to>
      <xdr:col>41</xdr:col>
      <xdr:colOff>101600</xdr:colOff>
      <xdr:row>85</xdr:row>
      <xdr:rowOff>165863</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6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111061</xdr:rowOff>
    </xdr:from>
    <xdr:to>
      <xdr:col>45</xdr:col>
      <xdr:colOff>177800</xdr:colOff>
      <xdr:row>85</xdr:row>
      <xdr:rowOff>115063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684311"/>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68072</xdr:rowOff>
    </xdr:from>
    <xdr:to>
      <xdr:col>36</xdr:col>
      <xdr:colOff>165100</xdr:colOff>
      <xdr:row>85</xdr:row>
      <xdr:rowOff>169672</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115063</xdr:rowOff>
    </xdr:from>
    <xdr:to>
      <xdr:col>41</xdr:col>
      <xdr:colOff>50800</xdr:colOff>
      <xdr:row>85</xdr:row>
      <xdr:rowOff>118872</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68831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147654</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7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152988</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72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156990</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73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160799</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1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100-000095010000}"/>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100-000097010000}"/>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100-000099010000}"/>
            </a:ext>
          </a:extLst>
        </xdr:cNvPr>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97245</xdr:rowOff>
    </xdr:from>
    <xdr:to>
      <xdr:col>6</xdr:col>
      <xdr:colOff>38100</xdr:colOff>
      <xdr:row>105</xdr:row>
      <xdr:rowOff>27395</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079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4584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13988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100-0000A5010000}"/>
            </a:ext>
          </a:extLst>
        </xdr:cNvPr>
        <xdr:cNvSpPr txBox="1"/>
      </xdr:nvSpPr>
      <xdr:spPr>
        <a:xfrm>
          <a:off x="4673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142966</xdr:rowOff>
    </xdr:from>
    <xdr:to>
      <xdr:col>20</xdr:col>
      <xdr:colOff>38100</xdr:colOff>
      <xdr:row>104</xdr:row>
      <xdr:rowOff>73116</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3746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22316</xdr:rowOff>
    </xdr:from>
    <xdr:to>
      <xdr:col>24</xdr:col>
      <xdr:colOff>63500</xdr:colOff>
      <xdr:row>104</xdr:row>
      <xdr:rowOff>41911</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3797300" y="1785311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111942</xdr:rowOff>
    </xdr:from>
    <xdr:to>
      <xdr:col>15</xdr:col>
      <xdr:colOff>101600</xdr:colOff>
      <xdr:row>104</xdr:row>
      <xdr:rowOff>42092</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2857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162742</xdr:rowOff>
    </xdr:from>
    <xdr:to>
      <xdr:col>19</xdr:col>
      <xdr:colOff>177800</xdr:colOff>
      <xdr:row>104</xdr:row>
      <xdr:rowOff>22316</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908300" y="178220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85816</xdr:rowOff>
    </xdr:from>
    <xdr:to>
      <xdr:col>10</xdr:col>
      <xdr:colOff>165100</xdr:colOff>
      <xdr:row>104</xdr:row>
      <xdr:rowOff>15966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968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136616</xdr:rowOff>
    </xdr:from>
    <xdr:to>
      <xdr:col>15</xdr:col>
      <xdr:colOff>50800</xdr:colOff>
      <xdr:row>103</xdr:row>
      <xdr:rowOff>162742</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019300" y="177959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58057</xdr:rowOff>
    </xdr:from>
    <xdr:to>
      <xdr:col>6</xdr:col>
      <xdr:colOff>38100</xdr:colOff>
      <xdr:row>103</xdr:row>
      <xdr:rowOff>159657</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079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108857</xdr:rowOff>
    </xdr:from>
    <xdr:to>
      <xdr:col>10</xdr:col>
      <xdr:colOff>114300</xdr:colOff>
      <xdr:row>103</xdr:row>
      <xdr:rowOff>136616</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130300" y="177682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49547</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100-0000AE010000}"/>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100-0000AF010000}"/>
            </a:ext>
          </a:extLst>
        </xdr:cNvPr>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87103</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100-0000B0010000}"/>
            </a:ext>
          </a:extLst>
        </xdr:cNvPr>
        <xdr:cNvSpPr txBox="1"/>
      </xdr:nvSpPr>
      <xdr:spPr>
        <a:xfrm>
          <a:off x="1816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18522</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100-0000B1010000}"/>
            </a:ext>
          </a:extLst>
        </xdr:cNvPr>
        <xdr:cNvSpPr txBox="1"/>
      </xdr:nvSpPr>
      <xdr:spPr>
        <a:xfrm>
          <a:off x="927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89643</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100-0000B2010000}"/>
            </a:ext>
          </a:extLst>
        </xdr:cNvPr>
        <xdr:cNvSpPr txBox="1"/>
      </xdr:nvSpPr>
      <xdr:spPr>
        <a:xfrm>
          <a:off x="35820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58619</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100-0000B3010000}"/>
            </a:ext>
          </a:extLst>
        </xdr:cNvPr>
        <xdr:cNvSpPr txBox="1"/>
      </xdr:nvSpPr>
      <xdr:spPr>
        <a:xfrm>
          <a:off x="2705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32493</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100-0000B4010000}"/>
            </a:ext>
          </a:extLst>
        </xdr:cNvPr>
        <xdr:cNvSpPr txBox="1"/>
      </xdr:nvSpPr>
      <xdr:spPr>
        <a:xfrm>
          <a:off x="1816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4734</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100-0000B5010000}"/>
            </a:ext>
          </a:extLst>
        </xdr:cNvPr>
        <xdr:cNvSpPr txBox="1"/>
      </xdr:nvSpPr>
      <xdr:spPr>
        <a:xfrm>
          <a:off x="927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156024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329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10562</xdr:rowOff>
    </xdr:from>
    <xdr:to>
      <xdr:col>46</xdr:col>
      <xdr:colOff>38100</xdr:colOff>
      <xdr:row>107</xdr:row>
      <xdr:rowOff>112162</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171005</xdr:rowOff>
    </xdr:from>
    <xdr:to>
      <xdr:col>41</xdr:col>
      <xdr:colOff>101600</xdr:colOff>
      <xdr:row>107</xdr:row>
      <xdr:rowOff>101155</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127758</xdr:rowOff>
    </xdr:from>
    <xdr:to>
      <xdr:col>36</xdr:col>
      <xdr:colOff>165100</xdr:colOff>
      <xdr:row>107</xdr:row>
      <xdr:rowOff>57908</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125137</xdr:rowOff>
    </xdr:from>
    <xdr:to>
      <xdr:col>55</xdr:col>
      <xdr:colOff>50800</xdr:colOff>
      <xdr:row>105</xdr:row>
      <xdr:rowOff>55287</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7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148014</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78073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153264</xdr:rowOff>
    </xdr:from>
    <xdr:to>
      <xdr:col>50</xdr:col>
      <xdr:colOff>165100</xdr:colOff>
      <xdr:row>105</xdr:row>
      <xdr:rowOff>83414</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798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4487</xdr:rowOff>
    </xdr:from>
    <xdr:to>
      <xdr:col>55</xdr:col>
      <xdr:colOff>0</xdr:colOff>
      <xdr:row>105</xdr:row>
      <xdr:rowOff>32614</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006737"/>
          <a:ext cx="8382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1222</xdr:rowOff>
    </xdr:from>
    <xdr:to>
      <xdr:col>46</xdr:col>
      <xdr:colOff>38100</xdr:colOff>
      <xdr:row>105</xdr:row>
      <xdr:rowOff>102822</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32614</xdr:rowOff>
    </xdr:from>
    <xdr:to>
      <xdr:col>50</xdr:col>
      <xdr:colOff>114300</xdr:colOff>
      <xdr:row>105</xdr:row>
      <xdr:rowOff>52022</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03486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18548</xdr:rowOff>
    </xdr:from>
    <xdr:to>
      <xdr:col>41</xdr:col>
      <xdr:colOff>101600</xdr:colOff>
      <xdr:row>105</xdr:row>
      <xdr:rowOff>120148</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0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52022</xdr:rowOff>
    </xdr:from>
    <xdr:to>
      <xdr:col>45</xdr:col>
      <xdr:colOff>177800</xdr:colOff>
      <xdr:row>105</xdr:row>
      <xdr:rowOff>69348</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054272"/>
          <a:ext cx="889000" cy="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34722</xdr:rowOff>
    </xdr:from>
    <xdr:to>
      <xdr:col>36</xdr:col>
      <xdr:colOff>165100</xdr:colOff>
      <xdr:row>105</xdr:row>
      <xdr:rowOff>136322</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0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69348</xdr:rowOff>
    </xdr:from>
    <xdr:to>
      <xdr:col>41</xdr:col>
      <xdr:colOff>50800</xdr:colOff>
      <xdr:row>105</xdr:row>
      <xdr:rowOff>85522</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8071598"/>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88005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43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103289</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92282</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49035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39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99941</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281505" y="17759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119349</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05205" y="17778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136675</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16205" y="177960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152849</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27205" y="17812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141622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6357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73025</xdr:rowOff>
    </xdr:from>
    <xdr:to>
      <xdr:col>81</xdr:col>
      <xdr:colOff>101600</xdr:colOff>
      <xdr:row>60</xdr:row>
      <xdr:rowOff>3175</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5430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123825</xdr:rowOff>
    </xdr:from>
    <xdr:to>
      <xdr:col>85</xdr:col>
      <xdr:colOff>127000</xdr:colOff>
      <xdr:row>59</xdr:row>
      <xdr:rowOff>169545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5481300" y="102393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25400</xdr:rowOff>
    </xdr:from>
    <xdr:to>
      <xdr:col>76</xdr:col>
      <xdr:colOff>165100</xdr:colOff>
      <xdr:row>59</xdr:row>
      <xdr:rowOff>127000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541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123825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4592300" y="101917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147320</xdr:rowOff>
    </xdr:from>
    <xdr:to>
      <xdr:col>72</xdr:col>
      <xdr:colOff>38100</xdr:colOff>
      <xdr:row>59</xdr:row>
      <xdr:rowOff>77470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65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26670</xdr:rowOff>
    </xdr:from>
    <xdr:to>
      <xdr:col>76</xdr:col>
      <xdr:colOff>114300</xdr:colOff>
      <xdr:row>59</xdr:row>
      <xdr:rowOff>76200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3703300" y="10142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114935</xdr:rowOff>
    </xdr:from>
    <xdr:to>
      <xdr:col>67</xdr:col>
      <xdr:colOff>101600</xdr:colOff>
      <xdr:row>59</xdr:row>
      <xdr:rowOff>45085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763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165735</xdr:rowOff>
    </xdr:from>
    <xdr:to>
      <xdr:col>71</xdr:col>
      <xdr:colOff>177800</xdr:colOff>
      <xdr:row>59</xdr:row>
      <xdr:rowOff>26670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14300" y="101098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19702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93997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00000000-0008-0000-0100-00005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00000000-0008-0000-0100-000054020000}"/>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00000000-0008-0000-0100-000056020000}"/>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id="{00000000-0008-0000-0100-000058020000}"/>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39987</xdr:rowOff>
    </xdr:from>
    <xdr:to>
      <xdr:col>116</xdr:col>
      <xdr:colOff>114300</xdr:colOff>
      <xdr:row>60</xdr:row>
      <xdr:rowOff>141587</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2110700" y="103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62864</xdr:rowOff>
    </xdr:from>
    <xdr:ext cx="469744" cy="259045"/>
    <xdr:sp macro="" textlink="">
      <xdr:nvSpPr>
        <xdr:cNvPr id="612" name="【学校施設】&#10;一人当たり面積該当値テキスト">
          <a:extLst>
            <a:ext uri="{FF2B5EF4-FFF2-40B4-BE49-F238E27FC236}">
              <a16:creationId xmlns:a16="http://schemas.microsoft.com/office/drawing/2014/main" id="{00000000-0008-0000-0100-000064020000}"/>
            </a:ext>
          </a:extLst>
        </xdr:cNvPr>
        <xdr:cNvSpPr txBox="1"/>
      </xdr:nvSpPr>
      <xdr:spPr>
        <a:xfrm>
          <a:off x="22199600" y="101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69052</xdr:rowOff>
    </xdr:from>
    <xdr:to>
      <xdr:col>112</xdr:col>
      <xdr:colOff>38100</xdr:colOff>
      <xdr:row>60</xdr:row>
      <xdr:rowOff>170652</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1272500" y="103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90787</xdr:rowOff>
    </xdr:from>
    <xdr:to>
      <xdr:col>116</xdr:col>
      <xdr:colOff>63500</xdr:colOff>
      <xdr:row>60</xdr:row>
      <xdr:rowOff>119852</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21323300" y="10377787"/>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100076</xdr:rowOff>
    </xdr:from>
    <xdr:to>
      <xdr:col>107</xdr:col>
      <xdr:colOff>101600</xdr:colOff>
      <xdr:row>61</xdr:row>
      <xdr:rowOff>30226</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0383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119852</xdr:rowOff>
    </xdr:from>
    <xdr:to>
      <xdr:col>111</xdr:col>
      <xdr:colOff>177800</xdr:colOff>
      <xdr:row>60</xdr:row>
      <xdr:rowOff>150876</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0434300" y="1040685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122283</xdr:rowOff>
    </xdr:from>
    <xdr:to>
      <xdr:col>102</xdr:col>
      <xdr:colOff>165100</xdr:colOff>
      <xdr:row>61</xdr:row>
      <xdr:rowOff>52433</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9494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150876</xdr:rowOff>
    </xdr:from>
    <xdr:to>
      <xdr:col>107</xdr:col>
      <xdr:colOff>50800</xdr:colOff>
      <xdr:row>61</xdr:row>
      <xdr:rowOff>1633</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9545300" y="1043787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143510</xdr:rowOff>
    </xdr:from>
    <xdr:to>
      <xdr:col>98</xdr:col>
      <xdr:colOff>38100</xdr:colOff>
      <xdr:row>61</xdr:row>
      <xdr:rowOff>73660</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8605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1633</xdr:rowOff>
    </xdr:from>
    <xdr:to>
      <xdr:col>102</xdr:col>
      <xdr:colOff>114300</xdr:colOff>
      <xdr:row>61</xdr:row>
      <xdr:rowOff>22860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8656300" y="1046008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id="{00000000-0008-0000-0100-00006D020000}"/>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id="{00000000-0008-0000-0100-00006E020000}"/>
            </a:ext>
          </a:extLst>
        </xdr:cNvPr>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3" name="n_3aveValue【学校施設】&#10;一人当たり面積">
          <a:extLst>
            <a:ext uri="{FF2B5EF4-FFF2-40B4-BE49-F238E27FC236}">
              <a16:creationId xmlns:a16="http://schemas.microsoft.com/office/drawing/2014/main" id="{00000000-0008-0000-0100-00006F020000}"/>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624" name="n_4aveValue【学校施設】&#10;一人当たり面積">
          <a:extLst>
            <a:ext uri="{FF2B5EF4-FFF2-40B4-BE49-F238E27FC236}">
              <a16:creationId xmlns:a16="http://schemas.microsoft.com/office/drawing/2014/main" id="{00000000-0008-0000-0100-000070020000}"/>
            </a:ext>
          </a:extLst>
        </xdr:cNvPr>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15729</xdr:rowOff>
    </xdr:from>
    <xdr:ext cx="469744" cy="259045"/>
    <xdr:sp macro="" textlink="">
      <xdr:nvSpPr>
        <xdr:cNvPr id="625" name="n_1mainValue【学校施設】&#10;一人当たり面積">
          <a:extLst>
            <a:ext uri="{FF2B5EF4-FFF2-40B4-BE49-F238E27FC236}">
              <a16:creationId xmlns:a16="http://schemas.microsoft.com/office/drawing/2014/main" id="{00000000-0008-0000-0100-000071020000}"/>
            </a:ext>
          </a:extLst>
        </xdr:cNvPr>
        <xdr:cNvSpPr txBox="1"/>
      </xdr:nvSpPr>
      <xdr:spPr>
        <a:xfrm>
          <a:off x="21075727" y="1013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46753</xdr:rowOff>
    </xdr:from>
    <xdr:ext cx="469744" cy="259045"/>
    <xdr:sp macro="" textlink="">
      <xdr:nvSpPr>
        <xdr:cNvPr id="626" name="n_2mainValue【学校施設】&#10;一人当たり面積">
          <a:extLst>
            <a:ext uri="{FF2B5EF4-FFF2-40B4-BE49-F238E27FC236}">
              <a16:creationId xmlns:a16="http://schemas.microsoft.com/office/drawing/2014/main" id="{00000000-0008-0000-0100-000072020000}"/>
            </a:ext>
          </a:extLst>
        </xdr:cNvPr>
        <xdr:cNvSpPr txBox="1"/>
      </xdr:nvSpPr>
      <xdr:spPr>
        <a:xfrm>
          <a:off x="20199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68960</xdr:rowOff>
    </xdr:from>
    <xdr:ext cx="469744" cy="259045"/>
    <xdr:sp macro="" textlink="">
      <xdr:nvSpPr>
        <xdr:cNvPr id="627" name="n_3mainValue【学校施設】&#10;一人当たり面積">
          <a:extLst>
            <a:ext uri="{FF2B5EF4-FFF2-40B4-BE49-F238E27FC236}">
              <a16:creationId xmlns:a16="http://schemas.microsoft.com/office/drawing/2014/main" id="{00000000-0008-0000-0100-000073020000}"/>
            </a:ext>
          </a:extLst>
        </xdr:cNvPr>
        <xdr:cNvSpPr txBox="1"/>
      </xdr:nvSpPr>
      <xdr:spPr>
        <a:xfrm>
          <a:off x="19310427" y="101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90187</xdr:rowOff>
    </xdr:from>
    <xdr:ext cx="469744" cy="259045"/>
    <xdr:sp macro="" textlink="">
      <xdr:nvSpPr>
        <xdr:cNvPr id="628" name="n_4mainValue【学校施設】&#10;一人当たり面積">
          <a:extLst>
            <a:ext uri="{FF2B5EF4-FFF2-40B4-BE49-F238E27FC236}">
              <a16:creationId xmlns:a16="http://schemas.microsoft.com/office/drawing/2014/main" id="{00000000-0008-0000-0100-000074020000}"/>
            </a:ext>
          </a:extLst>
        </xdr:cNvPr>
        <xdr:cNvSpPr txBox="1"/>
      </xdr:nvSpPr>
      <xdr:spPr>
        <a:xfrm>
          <a:off x="18421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00000000-0008-0000-01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00000000-0008-0000-0100-00009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00000000-0008-0000-0100-0000A1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675" name="【公民館】&#10;有形固定資産減価償却率平均値テキスト">
          <a:extLst>
            <a:ext uri="{FF2B5EF4-FFF2-40B4-BE49-F238E27FC236}">
              <a16:creationId xmlns:a16="http://schemas.microsoft.com/office/drawing/2014/main" id="{00000000-0008-0000-0100-0000A3020000}"/>
            </a:ext>
          </a:extLst>
        </xdr:cNvPr>
        <xdr:cNvSpPr txBox="1"/>
      </xdr:nvSpPr>
      <xdr:spPr>
        <a:xfrm>
          <a:off x="16357600" y="1819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6268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49909</xdr:rowOff>
    </xdr:from>
    <xdr:ext cx="405111" cy="259045"/>
    <xdr:sp macro="" textlink="">
      <xdr:nvSpPr>
        <xdr:cNvPr id="687" name="【公民館】&#10;有形固定資産減価償却率該当値テキスト">
          <a:extLst>
            <a:ext uri="{FF2B5EF4-FFF2-40B4-BE49-F238E27FC236}">
              <a16:creationId xmlns:a16="http://schemas.microsoft.com/office/drawing/2014/main" id="{00000000-0008-0000-0100-0000AF020000}"/>
            </a:ext>
          </a:extLst>
        </xdr:cNvPr>
        <xdr:cNvSpPr txBox="1"/>
      </xdr:nvSpPr>
      <xdr:spPr>
        <a:xfrm>
          <a:off x="16357600" y="1805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77832</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5481300" y="182172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43543</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4592300" y="181829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98879</xdr:rowOff>
    </xdr:from>
    <xdr:to>
      <xdr:col>72</xdr:col>
      <xdr:colOff>38100</xdr:colOff>
      <xdr:row>106</xdr:row>
      <xdr:rowOff>29029</xdr:rowOff>
    </xdr:to>
    <xdr:sp macro="" textlink="">
      <xdr:nvSpPr>
        <xdr:cNvPr id="692" name="楕円 691">
          <a:extLst>
            <a:ext uri="{FF2B5EF4-FFF2-40B4-BE49-F238E27FC236}">
              <a16:creationId xmlns:a16="http://schemas.microsoft.com/office/drawing/2014/main" id="{00000000-0008-0000-0100-0000B4020000}"/>
            </a:ext>
          </a:extLst>
        </xdr:cNvPr>
        <xdr:cNvSpPr/>
      </xdr:nvSpPr>
      <xdr:spPr>
        <a:xfrm>
          <a:off x="1365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149679</xdr:rowOff>
    </xdr:from>
    <xdr:to>
      <xdr:col>76</xdr:col>
      <xdr:colOff>114300</xdr:colOff>
      <xdr:row>106</xdr:row>
      <xdr:rowOff>9252</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3703300" y="181519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61323</xdr:rowOff>
    </xdr:from>
    <xdr:to>
      <xdr:col>67</xdr:col>
      <xdr:colOff>101600</xdr:colOff>
      <xdr:row>105</xdr:row>
      <xdr:rowOff>162923</xdr:rowOff>
    </xdr:to>
    <xdr:sp macro="" textlink="">
      <xdr:nvSpPr>
        <xdr:cNvPr id="694" name="楕円 693">
          <a:extLst>
            <a:ext uri="{FF2B5EF4-FFF2-40B4-BE49-F238E27FC236}">
              <a16:creationId xmlns:a16="http://schemas.microsoft.com/office/drawing/2014/main" id="{00000000-0008-0000-0100-0000B6020000}"/>
            </a:ext>
          </a:extLst>
        </xdr:cNvPr>
        <xdr:cNvSpPr/>
      </xdr:nvSpPr>
      <xdr:spPr>
        <a:xfrm>
          <a:off x="12763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112123</xdr:rowOff>
    </xdr:from>
    <xdr:to>
      <xdr:col>71</xdr:col>
      <xdr:colOff>177800</xdr:colOff>
      <xdr:row>105</xdr:row>
      <xdr:rowOff>149679</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2814300" y="1811437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696" name="n_1ave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697" name="n_2ave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698" name="n_3ave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699" name="n_4ave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110870</xdr:rowOff>
    </xdr:from>
    <xdr:ext cx="405111" cy="259045"/>
    <xdr:sp macro="" textlink="">
      <xdr:nvSpPr>
        <xdr:cNvPr id="700" name="n_1mainValue【公民館】&#10;有形固定資産減価償却率">
          <a:extLst>
            <a:ext uri="{FF2B5EF4-FFF2-40B4-BE49-F238E27FC236}">
              <a16:creationId xmlns:a16="http://schemas.microsoft.com/office/drawing/2014/main" id="{00000000-0008-0000-0100-0000BC020000}"/>
            </a:ext>
          </a:extLst>
        </xdr:cNvPr>
        <xdr:cNvSpPr txBox="1"/>
      </xdr:nvSpPr>
      <xdr:spPr>
        <a:xfrm>
          <a:off x="15266044" y="1794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76579</xdr:rowOff>
    </xdr:from>
    <xdr:ext cx="405111" cy="259045"/>
    <xdr:sp macro="" textlink="">
      <xdr:nvSpPr>
        <xdr:cNvPr id="701" name="n_2mainValue【公民館】&#10;有形固定資産減価償却率">
          <a:extLst>
            <a:ext uri="{FF2B5EF4-FFF2-40B4-BE49-F238E27FC236}">
              <a16:creationId xmlns:a16="http://schemas.microsoft.com/office/drawing/2014/main" id="{00000000-0008-0000-0100-0000BD020000}"/>
            </a:ext>
          </a:extLst>
        </xdr:cNvPr>
        <xdr:cNvSpPr txBox="1"/>
      </xdr:nvSpPr>
      <xdr:spPr>
        <a:xfrm>
          <a:off x="14389744" y="1790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45556</xdr:rowOff>
    </xdr:from>
    <xdr:ext cx="405111" cy="259045"/>
    <xdr:sp macro="" textlink="">
      <xdr:nvSpPr>
        <xdr:cNvPr id="702" name="n_3mainValue【公民館】&#10;有形固定資産減価償却率">
          <a:extLst>
            <a:ext uri="{FF2B5EF4-FFF2-40B4-BE49-F238E27FC236}">
              <a16:creationId xmlns:a16="http://schemas.microsoft.com/office/drawing/2014/main" id="{00000000-0008-0000-0100-0000BE020000}"/>
            </a:ext>
          </a:extLst>
        </xdr:cNvPr>
        <xdr:cNvSpPr txBox="1"/>
      </xdr:nvSpPr>
      <xdr:spPr>
        <a:xfrm>
          <a:off x="135007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8000</xdr:rowOff>
    </xdr:from>
    <xdr:ext cx="405111" cy="259045"/>
    <xdr:sp macro="" textlink="">
      <xdr:nvSpPr>
        <xdr:cNvPr id="703" name="n_4mainValue【公民館】&#10;有形固定資産減価償却率">
          <a:extLst>
            <a:ext uri="{FF2B5EF4-FFF2-40B4-BE49-F238E27FC236}">
              <a16:creationId xmlns:a16="http://schemas.microsoft.com/office/drawing/2014/main" id="{00000000-0008-0000-0100-0000BF020000}"/>
            </a:ext>
          </a:extLst>
        </xdr:cNvPr>
        <xdr:cNvSpPr txBox="1"/>
      </xdr:nvSpPr>
      <xdr:spPr>
        <a:xfrm>
          <a:off x="12611744" y="1783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0000000-0008-0000-0100-0000D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00000000-0008-0000-0100-0000DA02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00000000-0008-0000-0100-0000DC020000}"/>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4" name="【公民館】&#10;一人当たり面積平均値テキスト">
          <a:extLst>
            <a:ext uri="{FF2B5EF4-FFF2-40B4-BE49-F238E27FC236}">
              <a16:creationId xmlns:a16="http://schemas.microsoft.com/office/drawing/2014/main" id="{00000000-0008-0000-0100-0000DE020000}"/>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78739</xdr:rowOff>
    </xdr:from>
    <xdr:to>
      <xdr:col>116</xdr:col>
      <xdr:colOff>114300</xdr:colOff>
      <xdr:row>105</xdr:row>
      <xdr:rowOff>8889</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22110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101616</xdr:rowOff>
    </xdr:from>
    <xdr:ext cx="469744" cy="259045"/>
    <xdr:sp macro="" textlink="">
      <xdr:nvSpPr>
        <xdr:cNvPr id="746" name="【公民館】&#10;一人当たり面積該当値テキスト">
          <a:extLst>
            <a:ext uri="{FF2B5EF4-FFF2-40B4-BE49-F238E27FC236}">
              <a16:creationId xmlns:a16="http://schemas.microsoft.com/office/drawing/2014/main" id="{00000000-0008-0000-0100-0000EA020000}"/>
            </a:ext>
          </a:extLst>
        </xdr:cNvPr>
        <xdr:cNvSpPr txBox="1"/>
      </xdr:nvSpPr>
      <xdr:spPr>
        <a:xfrm>
          <a:off x="22199600"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99423</xdr:rowOff>
    </xdr:from>
    <xdr:to>
      <xdr:col>112</xdr:col>
      <xdr:colOff>38100</xdr:colOff>
      <xdr:row>105</xdr:row>
      <xdr:rowOff>29573</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21272500" y="179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129539</xdr:rowOff>
    </xdr:from>
    <xdr:to>
      <xdr:col>116</xdr:col>
      <xdr:colOff>63500</xdr:colOff>
      <xdr:row>104</xdr:row>
      <xdr:rowOff>150223</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21323300" y="17960339"/>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122282</xdr:rowOff>
    </xdr:from>
    <xdr:to>
      <xdr:col>107</xdr:col>
      <xdr:colOff>101600</xdr:colOff>
      <xdr:row>105</xdr:row>
      <xdr:rowOff>52432</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20383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150223</xdr:rowOff>
    </xdr:from>
    <xdr:to>
      <xdr:col>111</xdr:col>
      <xdr:colOff>177800</xdr:colOff>
      <xdr:row>105</xdr:row>
      <xdr:rowOff>1632</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flipV="1">
          <a:off x="20434300" y="179810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37919</xdr:rowOff>
    </xdr:from>
    <xdr:to>
      <xdr:col>102</xdr:col>
      <xdr:colOff>165100</xdr:colOff>
      <xdr:row>103</xdr:row>
      <xdr:rowOff>139519</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19494500" y="176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88719</xdr:rowOff>
    </xdr:from>
    <xdr:to>
      <xdr:col>107</xdr:col>
      <xdr:colOff>50800</xdr:colOff>
      <xdr:row>105</xdr:row>
      <xdr:rowOff>1632</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9545300" y="17748069"/>
          <a:ext cx="889000" cy="25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153851</xdr:rowOff>
    </xdr:from>
    <xdr:to>
      <xdr:col>98</xdr:col>
      <xdr:colOff>38100</xdr:colOff>
      <xdr:row>105</xdr:row>
      <xdr:rowOff>84001</xdr:rowOff>
    </xdr:to>
    <xdr:sp macro="" textlink="">
      <xdr:nvSpPr>
        <xdr:cNvPr id="753" name="楕円 752">
          <a:extLst>
            <a:ext uri="{FF2B5EF4-FFF2-40B4-BE49-F238E27FC236}">
              <a16:creationId xmlns:a16="http://schemas.microsoft.com/office/drawing/2014/main" id="{00000000-0008-0000-0100-0000F1020000}"/>
            </a:ext>
          </a:extLst>
        </xdr:cNvPr>
        <xdr:cNvSpPr/>
      </xdr:nvSpPr>
      <xdr:spPr>
        <a:xfrm>
          <a:off x="18605500" y="179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88719</xdr:rowOff>
    </xdr:from>
    <xdr:to>
      <xdr:col>102</xdr:col>
      <xdr:colOff>114300</xdr:colOff>
      <xdr:row>105</xdr:row>
      <xdr:rowOff>33201</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flipV="1">
          <a:off x="18656300" y="17748069"/>
          <a:ext cx="889000" cy="28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755" name="n_1aveValue【公民館】&#10;一人当たり面積">
          <a:extLst>
            <a:ext uri="{FF2B5EF4-FFF2-40B4-BE49-F238E27FC236}">
              <a16:creationId xmlns:a16="http://schemas.microsoft.com/office/drawing/2014/main" id="{00000000-0008-0000-0100-0000F3020000}"/>
            </a:ext>
          </a:extLst>
        </xdr:cNvPr>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169290</xdr:rowOff>
    </xdr:from>
    <xdr:ext cx="469744" cy="259045"/>
    <xdr:sp macro="" textlink="">
      <xdr:nvSpPr>
        <xdr:cNvPr id="756" name="n_2aveValue【公民館】&#10;一人当たり面積">
          <a:extLst>
            <a:ext uri="{FF2B5EF4-FFF2-40B4-BE49-F238E27FC236}">
              <a16:creationId xmlns:a16="http://schemas.microsoft.com/office/drawing/2014/main" id="{00000000-0008-0000-0100-0000F4020000}"/>
            </a:ext>
          </a:extLst>
        </xdr:cNvPr>
        <xdr:cNvSpPr txBox="1"/>
      </xdr:nvSpPr>
      <xdr:spPr>
        <a:xfrm>
          <a:off x="20199427" y="183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161670</xdr:rowOff>
    </xdr:from>
    <xdr:ext cx="469744" cy="259045"/>
    <xdr:sp macro="" textlink="">
      <xdr:nvSpPr>
        <xdr:cNvPr id="757" name="n_3aveValue【公民館】&#10;一人当たり面積">
          <a:extLst>
            <a:ext uri="{FF2B5EF4-FFF2-40B4-BE49-F238E27FC236}">
              <a16:creationId xmlns:a16="http://schemas.microsoft.com/office/drawing/2014/main" id="{00000000-0008-0000-0100-0000F5020000}"/>
            </a:ext>
          </a:extLst>
        </xdr:cNvPr>
        <xdr:cNvSpPr txBox="1"/>
      </xdr:nvSpPr>
      <xdr:spPr>
        <a:xfrm>
          <a:off x="19310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166025</xdr:rowOff>
    </xdr:from>
    <xdr:ext cx="469744" cy="259045"/>
    <xdr:sp macro="" textlink="">
      <xdr:nvSpPr>
        <xdr:cNvPr id="758" name="n_4aveValue【公民館】&#10;一人当たり面積">
          <a:extLst>
            <a:ext uri="{FF2B5EF4-FFF2-40B4-BE49-F238E27FC236}">
              <a16:creationId xmlns:a16="http://schemas.microsoft.com/office/drawing/2014/main" id="{00000000-0008-0000-0100-0000F6020000}"/>
            </a:ext>
          </a:extLst>
        </xdr:cNvPr>
        <xdr:cNvSpPr txBox="1"/>
      </xdr:nvSpPr>
      <xdr:spPr>
        <a:xfrm>
          <a:off x="184214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46100</xdr:rowOff>
    </xdr:from>
    <xdr:ext cx="469744" cy="259045"/>
    <xdr:sp macro="" textlink="">
      <xdr:nvSpPr>
        <xdr:cNvPr id="759" name="n_1mainValue【公民館】&#10;一人当たり面積">
          <a:extLst>
            <a:ext uri="{FF2B5EF4-FFF2-40B4-BE49-F238E27FC236}">
              <a16:creationId xmlns:a16="http://schemas.microsoft.com/office/drawing/2014/main" id="{00000000-0008-0000-0100-0000F7020000}"/>
            </a:ext>
          </a:extLst>
        </xdr:cNvPr>
        <xdr:cNvSpPr txBox="1"/>
      </xdr:nvSpPr>
      <xdr:spPr>
        <a:xfrm>
          <a:off x="21075727" y="1770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68959</xdr:rowOff>
    </xdr:from>
    <xdr:ext cx="469744" cy="259045"/>
    <xdr:sp macro="" textlink="">
      <xdr:nvSpPr>
        <xdr:cNvPr id="760" name="n_2mainValue【公民館】&#10;一人当たり面積">
          <a:extLst>
            <a:ext uri="{FF2B5EF4-FFF2-40B4-BE49-F238E27FC236}">
              <a16:creationId xmlns:a16="http://schemas.microsoft.com/office/drawing/2014/main" id="{00000000-0008-0000-0100-0000F8020000}"/>
            </a:ext>
          </a:extLst>
        </xdr:cNvPr>
        <xdr:cNvSpPr txBox="1"/>
      </xdr:nvSpPr>
      <xdr:spPr>
        <a:xfrm>
          <a:off x="201994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156046</xdr:rowOff>
    </xdr:from>
    <xdr:ext cx="469744" cy="259045"/>
    <xdr:sp macro="" textlink="">
      <xdr:nvSpPr>
        <xdr:cNvPr id="761" name="n_3mainValue【公民館】&#10;一人当たり面積">
          <a:extLst>
            <a:ext uri="{FF2B5EF4-FFF2-40B4-BE49-F238E27FC236}">
              <a16:creationId xmlns:a16="http://schemas.microsoft.com/office/drawing/2014/main" id="{00000000-0008-0000-0100-0000F9020000}"/>
            </a:ext>
          </a:extLst>
        </xdr:cNvPr>
        <xdr:cNvSpPr txBox="1"/>
      </xdr:nvSpPr>
      <xdr:spPr>
        <a:xfrm>
          <a:off x="19310427" y="1747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100528</xdr:rowOff>
    </xdr:from>
    <xdr:ext cx="469744" cy="259045"/>
    <xdr:sp macro="" textlink="">
      <xdr:nvSpPr>
        <xdr:cNvPr id="762" name="n_4mainValue【公民館】&#10;一人当たり面積">
          <a:extLst>
            <a:ext uri="{FF2B5EF4-FFF2-40B4-BE49-F238E27FC236}">
              <a16:creationId xmlns:a16="http://schemas.microsoft.com/office/drawing/2014/main" id="{00000000-0008-0000-0100-0000FA020000}"/>
            </a:ext>
          </a:extLst>
        </xdr:cNvPr>
        <xdr:cNvSpPr txBox="1"/>
      </xdr:nvSpPr>
      <xdr:spPr>
        <a:xfrm>
          <a:off x="18421427" y="177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各指標とも類似団体内平均値と近似値となっている。現時点での減価償却率は高い数値ではないものの、比較的早いペースで比率は上昇しており、半数を超える資産が耐用年数を迎えている。今後、維持補修費に係る経費の増加が想定されるため、公共施設等総合管理計画に基づき公共施設の適正管理を行っていく。また、インフラ資産の中でも本町は漁港などの資産の保有量が多く、他団体と比較して一人当たりの有形固定資産（償却資産）額が高い数値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6,571
6,501
67.58
5,874,180
5,556,929
277,455
3,556,845
6,283,462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112503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22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140426</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4274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60234</xdr:rowOff>
    </xdr:from>
    <xdr:to>
      <xdr:col>15</xdr:col>
      <xdr:colOff>101600</xdr:colOff>
      <xdr:row>60</xdr:row>
      <xdr:rowOff>161834</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140426</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3980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94524</xdr:rowOff>
    </xdr:from>
    <xdr:to>
      <xdr:col>10</xdr:col>
      <xdr:colOff>165100</xdr:colOff>
      <xdr:row>61</xdr:row>
      <xdr:rowOff>24674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145324</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flipV="1">
          <a:off x="2019300" y="103980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145324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4045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6911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129794</xdr:rowOff>
    </xdr:from>
    <xdr:to>
      <xdr:col>55</xdr:col>
      <xdr:colOff>50800</xdr:colOff>
      <xdr:row>63</xdr:row>
      <xdr:rowOff>59944</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152671</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6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136271</xdr:rowOff>
    </xdr:from>
    <xdr:to>
      <xdr:col>50</xdr:col>
      <xdr:colOff>165100</xdr:colOff>
      <xdr:row>63</xdr:row>
      <xdr:rowOff>66421</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7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xdr:rowOff>
    </xdr:from>
    <xdr:to>
      <xdr:col>55</xdr:col>
      <xdr:colOff>0</xdr:colOff>
      <xdr:row>63</xdr:row>
      <xdr:rowOff>15621</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81049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15621</xdr:rowOff>
    </xdr:from>
    <xdr:to>
      <xdr:col>50</xdr:col>
      <xdr:colOff>114300</xdr:colOff>
      <xdr:row>63</xdr:row>
      <xdr:rowOff>22860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81697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148463</xdr:rowOff>
    </xdr:from>
    <xdr:to>
      <xdr:col>41</xdr:col>
      <xdr:colOff>101600</xdr:colOff>
      <xdr:row>63</xdr:row>
      <xdr:rowOff>78613</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27813</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82421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18923</xdr:rowOff>
    </xdr:from>
    <xdr:to>
      <xdr:col>36</xdr:col>
      <xdr:colOff>165100</xdr:colOff>
      <xdr:row>63</xdr:row>
      <xdr:rowOff>120523</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8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27813</xdr:rowOff>
    </xdr:from>
    <xdr:to>
      <xdr:col>41</xdr:col>
      <xdr:colOff>50800</xdr:colOff>
      <xdr:row>63</xdr:row>
      <xdr:rowOff>69723</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82916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82948</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54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90187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69740</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8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111650</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1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2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00000000-0008-0000-0200-0000BF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00000000-0008-0000-0200-0000C100000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200-0000C3000000}"/>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116295</xdr:rowOff>
    </xdr:from>
    <xdr:to>
      <xdr:col>24</xdr:col>
      <xdr:colOff>114300</xdr:colOff>
      <xdr:row>85</xdr:row>
      <xdr:rowOff>46445</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45847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94722</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200-0000CF000000}"/>
            </a:ext>
          </a:extLst>
        </xdr:cNvPr>
        <xdr:cNvSpPr txBox="1"/>
      </xdr:nvSpPr>
      <xdr:spPr>
        <a:xfrm>
          <a:off x="4673600"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72208</xdr:rowOff>
    </xdr:from>
    <xdr:to>
      <xdr:col>20</xdr:col>
      <xdr:colOff>38100</xdr:colOff>
      <xdr:row>85</xdr:row>
      <xdr:rowOff>2358</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3746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123008</xdr:rowOff>
    </xdr:from>
    <xdr:to>
      <xdr:col>24</xdr:col>
      <xdr:colOff>63500</xdr:colOff>
      <xdr:row>84</xdr:row>
      <xdr:rowOff>167095</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3797300" y="1452480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28121</xdr:rowOff>
    </xdr:from>
    <xdr:to>
      <xdr:col>15</xdr:col>
      <xdr:colOff>101600</xdr:colOff>
      <xdr:row>84</xdr:row>
      <xdr:rowOff>129721</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2857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78921</xdr:rowOff>
    </xdr:from>
    <xdr:to>
      <xdr:col>19</xdr:col>
      <xdr:colOff>177800</xdr:colOff>
      <xdr:row>84</xdr:row>
      <xdr:rowOff>123008</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908300" y="1448072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155484</xdr:rowOff>
    </xdr:from>
    <xdr:to>
      <xdr:col>10</xdr:col>
      <xdr:colOff>165100</xdr:colOff>
      <xdr:row>84</xdr:row>
      <xdr:rowOff>85634</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968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34834</xdr:rowOff>
    </xdr:from>
    <xdr:to>
      <xdr:col>15</xdr:col>
      <xdr:colOff>50800</xdr:colOff>
      <xdr:row>84</xdr:row>
      <xdr:rowOff>78921</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2019300" y="1443663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214" name="楕円 213">
          <a:extLst>
            <a:ext uri="{FF2B5EF4-FFF2-40B4-BE49-F238E27FC236}">
              <a16:creationId xmlns:a16="http://schemas.microsoft.com/office/drawing/2014/main" id="{00000000-0008-0000-0200-0000D6000000}"/>
            </a:ext>
          </a:extLst>
        </xdr:cNvPr>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34834</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130300" y="143941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144615</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164935</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200-0000DC000000}"/>
            </a:ext>
          </a:extLst>
        </xdr:cNvPr>
        <xdr:cNvSpPr txBox="1"/>
      </xdr:nvSpPr>
      <xdr:spPr>
        <a:xfrm>
          <a:off x="35820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120848</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200-0000DD000000}"/>
            </a:ext>
          </a:extLst>
        </xdr:cNvPr>
        <xdr:cNvSpPr txBox="1"/>
      </xdr:nvSpPr>
      <xdr:spPr>
        <a:xfrm>
          <a:off x="2705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76761</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200-0000DE000000}"/>
            </a:ext>
          </a:extLst>
        </xdr:cNvPr>
        <xdr:cNvSpPr txBox="1"/>
      </xdr:nvSpPr>
      <xdr:spPr>
        <a:xfrm>
          <a:off x="1816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200-0000DF000000}"/>
            </a:ext>
          </a:extLst>
        </xdr:cNvPr>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00000000-0008-0000-0200-0000F6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00000000-0008-0000-0200-0000F8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00000000-0008-0000-0200-0000FA000000}"/>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00000000-0008-0000-0200-0000FC000000}"/>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81787</xdr:rowOff>
    </xdr:from>
    <xdr:to>
      <xdr:col>55</xdr:col>
      <xdr:colOff>50800</xdr:colOff>
      <xdr:row>86</xdr:row>
      <xdr:rowOff>11937</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10426700" y="146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168164</xdr:rowOff>
    </xdr:from>
    <xdr:ext cx="469744" cy="259045"/>
    <xdr:sp macro="" textlink="">
      <xdr:nvSpPr>
        <xdr:cNvPr id="264" name="【福祉施設】&#10;一人当たり面積該当値テキスト">
          <a:extLst>
            <a:ext uri="{FF2B5EF4-FFF2-40B4-BE49-F238E27FC236}">
              <a16:creationId xmlns:a16="http://schemas.microsoft.com/office/drawing/2014/main" id="{00000000-0008-0000-0200-000008010000}"/>
            </a:ext>
          </a:extLst>
        </xdr:cNvPr>
        <xdr:cNvSpPr txBox="1"/>
      </xdr:nvSpPr>
      <xdr:spPr>
        <a:xfrm>
          <a:off x="10515600" y="1456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85598</xdr:rowOff>
    </xdr:from>
    <xdr:to>
      <xdr:col>50</xdr:col>
      <xdr:colOff>165100</xdr:colOff>
      <xdr:row>86</xdr:row>
      <xdr:rowOff>15748</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9588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132587</xdr:rowOff>
    </xdr:from>
    <xdr:to>
      <xdr:col>55</xdr:col>
      <xdr:colOff>0</xdr:colOff>
      <xdr:row>85</xdr:row>
      <xdr:rowOff>136398</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9639300" y="14705837"/>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136398</xdr:rowOff>
    </xdr:from>
    <xdr:to>
      <xdr:col>50</xdr:col>
      <xdr:colOff>114300</xdr:colOff>
      <xdr:row>85</xdr:row>
      <xdr:rowOff>140970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8750300" y="14709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93218</xdr:rowOff>
    </xdr:from>
    <xdr:to>
      <xdr:col>41</xdr:col>
      <xdr:colOff>101600</xdr:colOff>
      <xdr:row>86</xdr:row>
      <xdr:rowOff>23368</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7810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144018</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7861300" y="1471422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97028</xdr:rowOff>
    </xdr:from>
    <xdr:to>
      <xdr:col>36</xdr:col>
      <xdr:colOff>165100</xdr:colOff>
      <xdr:row>86</xdr:row>
      <xdr:rowOff>27178</xdr:rowOff>
    </xdr:to>
    <xdr:sp macro="" textlink="">
      <xdr:nvSpPr>
        <xdr:cNvPr id="271" name="楕円 270">
          <a:extLst>
            <a:ext uri="{FF2B5EF4-FFF2-40B4-BE49-F238E27FC236}">
              <a16:creationId xmlns:a16="http://schemas.microsoft.com/office/drawing/2014/main" id="{00000000-0008-0000-0200-00000F010000}"/>
            </a:ext>
          </a:extLst>
        </xdr:cNvPr>
        <xdr:cNvSpPr/>
      </xdr:nvSpPr>
      <xdr:spPr>
        <a:xfrm>
          <a:off x="6921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144018</xdr:rowOff>
    </xdr:from>
    <xdr:to>
      <xdr:col>41</xdr:col>
      <xdr:colOff>50800</xdr:colOff>
      <xdr:row>85</xdr:row>
      <xdr:rowOff>147828</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flipV="1">
          <a:off x="6972300" y="147172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00000000-0008-0000-0200-000011010000}"/>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a:extLst>
            <a:ext uri="{FF2B5EF4-FFF2-40B4-BE49-F238E27FC236}">
              <a16:creationId xmlns:a16="http://schemas.microsoft.com/office/drawing/2014/main" id="{00000000-0008-0000-0200-000012010000}"/>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75" name="n_3aveValue【福祉施設】&#10;一人当たり面積">
          <a:extLst>
            <a:ext uri="{FF2B5EF4-FFF2-40B4-BE49-F238E27FC236}">
              <a16:creationId xmlns:a16="http://schemas.microsoft.com/office/drawing/2014/main" id="{00000000-0008-0000-0200-000013010000}"/>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76" name="n_4aveValue【福祉施設】&#10;一人当たり面積">
          <a:extLst>
            <a:ext uri="{FF2B5EF4-FFF2-40B4-BE49-F238E27FC236}">
              <a16:creationId xmlns:a16="http://schemas.microsoft.com/office/drawing/2014/main" id="{00000000-0008-0000-0200-000014010000}"/>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6875</xdr:rowOff>
    </xdr:from>
    <xdr:ext cx="469744" cy="259045"/>
    <xdr:sp macro="" textlink="">
      <xdr:nvSpPr>
        <xdr:cNvPr id="277" name="n_1mainValue【福祉施設】&#10;一人当たり面積">
          <a:extLst>
            <a:ext uri="{FF2B5EF4-FFF2-40B4-BE49-F238E27FC236}">
              <a16:creationId xmlns:a16="http://schemas.microsoft.com/office/drawing/2014/main" id="{00000000-0008-0000-0200-000015010000}"/>
            </a:ext>
          </a:extLst>
        </xdr:cNvPr>
        <xdr:cNvSpPr txBox="1"/>
      </xdr:nvSpPr>
      <xdr:spPr>
        <a:xfrm>
          <a:off x="9391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278" name="n_2mainValue【福祉施設】&#10;一人当たり面積">
          <a:extLst>
            <a:ext uri="{FF2B5EF4-FFF2-40B4-BE49-F238E27FC236}">
              <a16:creationId xmlns:a16="http://schemas.microsoft.com/office/drawing/2014/main" id="{00000000-0008-0000-0200-000016010000}"/>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14495</xdr:rowOff>
    </xdr:from>
    <xdr:ext cx="469744" cy="259045"/>
    <xdr:sp macro="" textlink="">
      <xdr:nvSpPr>
        <xdr:cNvPr id="279" name="n_3mainValue【福祉施設】&#10;一人当たり面積">
          <a:extLst>
            <a:ext uri="{FF2B5EF4-FFF2-40B4-BE49-F238E27FC236}">
              <a16:creationId xmlns:a16="http://schemas.microsoft.com/office/drawing/2014/main" id="{00000000-0008-0000-0200-000017010000}"/>
            </a:ext>
          </a:extLst>
        </xdr:cNvPr>
        <xdr:cNvSpPr txBox="1"/>
      </xdr:nvSpPr>
      <xdr:spPr>
        <a:xfrm>
          <a:off x="76264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280" name="n_4mainValue【福祉施設】&#10;一人当たり面積">
          <a:extLst>
            <a:ext uri="{FF2B5EF4-FFF2-40B4-BE49-F238E27FC236}">
              <a16:creationId xmlns:a16="http://schemas.microsoft.com/office/drawing/2014/main" id="{00000000-0008-0000-0200-000018010000}"/>
            </a:ext>
          </a:extLst>
        </xdr:cNvPr>
        <xdr:cNvSpPr txBox="1"/>
      </xdr:nvSpPr>
      <xdr:spPr>
        <a:xfrm>
          <a:off x="6737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2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00000000-0008-0000-0200-000032010000}"/>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00000000-0008-0000-0200-000034010000}"/>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200-000036010000}"/>
            </a:ext>
          </a:extLst>
        </xdr:cNvPr>
        <xdr:cNvSpPr txBox="1"/>
      </xdr:nvSpPr>
      <xdr:spPr>
        <a:xfrm>
          <a:off x="4673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23495</xdr:rowOff>
    </xdr:from>
    <xdr:to>
      <xdr:col>24</xdr:col>
      <xdr:colOff>114300</xdr:colOff>
      <xdr:row>106</xdr:row>
      <xdr:rowOff>125095</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4584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1922</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200-000042010000}"/>
            </a:ext>
          </a:extLst>
        </xdr:cNvPr>
        <xdr:cNvSpPr txBox="1"/>
      </xdr:nvSpPr>
      <xdr:spPr>
        <a:xfrm>
          <a:off x="467360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154939</xdr:rowOff>
    </xdr:from>
    <xdr:to>
      <xdr:col>20</xdr:col>
      <xdr:colOff>38100</xdr:colOff>
      <xdr:row>106</xdr:row>
      <xdr:rowOff>85089</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3746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34289</xdr:rowOff>
    </xdr:from>
    <xdr:to>
      <xdr:col>24</xdr:col>
      <xdr:colOff>63500</xdr:colOff>
      <xdr:row>106</xdr:row>
      <xdr:rowOff>74295</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3797300" y="182079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113030</xdr:rowOff>
    </xdr:from>
    <xdr:to>
      <xdr:col>15</xdr:col>
      <xdr:colOff>101600</xdr:colOff>
      <xdr:row>106</xdr:row>
      <xdr:rowOff>43180</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2857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163830</xdr:rowOff>
    </xdr:from>
    <xdr:to>
      <xdr:col>19</xdr:col>
      <xdr:colOff>177800</xdr:colOff>
      <xdr:row>106</xdr:row>
      <xdr:rowOff>34289</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2908300" y="18166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74930</xdr:rowOff>
    </xdr:from>
    <xdr:to>
      <xdr:col>10</xdr:col>
      <xdr:colOff>165100</xdr:colOff>
      <xdr:row>106</xdr:row>
      <xdr:rowOff>5080</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968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125730</xdr:rowOff>
    </xdr:from>
    <xdr:to>
      <xdr:col>15</xdr:col>
      <xdr:colOff>50800</xdr:colOff>
      <xdr:row>105</xdr:row>
      <xdr:rowOff>163830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2019300" y="18127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34925</xdr:rowOff>
    </xdr:from>
    <xdr:to>
      <xdr:col>6</xdr:col>
      <xdr:colOff>38100</xdr:colOff>
      <xdr:row>105</xdr:row>
      <xdr:rowOff>136525</xdr:rowOff>
    </xdr:to>
    <xdr:sp macro="" textlink="">
      <xdr:nvSpPr>
        <xdr:cNvPr id="329" name="楕円 328">
          <a:extLst>
            <a:ext uri="{FF2B5EF4-FFF2-40B4-BE49-F238E27FC236}">
              <a16:creationId xmlns:a16="http://schemas.microsoft.com/office/drawing/2014/main" id="{00000000-0008-0000-0200-000049010000}"/>
            </a:ext>
          </a:extLst>
        </xdr:cNvPr>
        <xdr:cNvSpPr/>
      </xdr:nvSpPr>
      <xdr:spPr>
        <a:xfrm>
          <a:off x="1079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85725</xdr:rowOff>
    </xdr:from>
    <xdr:to>
      <xdr:col>10</xdr:col>
      <xdr:colOff>114300</xdr:colOff>
      <xdr:row>105</xdr:row>
      <xdr:rowOff>125730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130300" y="18087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76216</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200-00004F010000}"/>
            </a:ext>
          </a:extLst>
        </xdr:cNvPr>
        <xdr:cNvSpPr txBox="1"/>
      </xdr:nvSpPr>
      <xdr:spPr>
        <a:xfrm>
          <a:off x="3582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34307</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200-000050010000}"/>
            </a:ext>
          </a:extLst>
        </xdr:cNvPr>
        <xdr:cNvSpPr txBox="1"/>
      </xdr:nvSpPr>
      <xdr:spPr>
        <a:xfrm>
          <a:off x="2705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200-000051010000}"/>
            </a:ext>
          </a:extLst>
        </xdr:cNvPr>
        <xdr:cNvSpPr txBox="1"/>
      </xdr:nvSpPr>
      <xdr:spPr>
        <a:xfrm>
          <a:off x="1816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127652</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200-000052010000}"/>
            </a:ext>
          </a:extLst>
        </xdr:cNvPr>
        <xdr:cNvSpPr txBox="1"/>
      </xdr:nvSpPr>
      <xdr:spPr>
        <a:xfrm>
          <a:off x="927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0426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22877</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200-00007B010000}"/>
            </a:ext>
          </a:extLst>
        </xdr:cNvPr>
        <xdr:cNvSpPr txBox="1"/>
      </xdr:nvSpPr>
      <xdr:spPr>
        <a:xfrm>
          <a:off x="10515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50546</xdr:rowOff>
    </xdr:from>
    <xdr:to>
      <xdr:col>50</xdr:col>
      <xdr:colOff>165100</xdr:colOff>
      <xdr:row>107</xdr:row>
      <xdr:rowOff>152146</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9588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107</xdr:row>
      <xdr:rowOff>101346</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9639300" y="1844040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57404</xdr:rowOff>
    </xdr:from>
    <xdr:to>
      <xdr:col>46</xdr:col>
      <xdr:colOff>38100</xdr:colOff>
      <xdr:row>107</xdr:row>
      <xdr:rowOff>159004</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8699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101346</xdr:rowOff>
    </xdr:from>
    <xdr:to>
      <xdr:col>50</xdr:col>
      <xdr:colOff>114300</xdr:colOff>
      <xdr:row>107</xdr:row>
      <xdr:rowOff>108204</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flipV="1">
          <a:off x="8750300" y="184464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61976</xdr:rowOff>
    </xdr:from>
    <xdr:to>
      <xdr:col>41</xdr:col>
      <xdr:colOff>101600</xdr:colOff>
      <xdr:row>107</xdr:row>
      <xdr:rowOff>163576</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7810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108204</xdr:rowOff>
    </xdr:from>
    <xdr:to>
      <xdr:col>45</xdr:col>
      <xdr:colOff>177800</xdr:colOff>
      <xdr:row>107</xdr:row>
      <xdr:rowOff>112776</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7861300" y="184533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66548</xdr:rowOff>
    </xdr:from>
    <xdr:to>
      <xdr:col>36</xdr:col>
      <xdr:colOff>165100</xdr:colOff>
      <xdr:row>107</xdr:row>
      <xdr:rowOff>168148</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6921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112776</xdr:rowOff>
    </xdr:from>
    <xdr:to>
      <xdr:col>41</xdr:col>
      <xdr:colOff>50800</xdr:colOff>
      <xdr:row>107</xdr:row>
      <xdr:rowOff>117348</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6972300" y="1845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388" name="n_1aveValue【市民会館】&#10;一人当たり面積">
          <a:extLst>
            <a:ext uri="{FF2B5EF4-FFF2-40B4-BE49-F238E27FC236}">
              <a16:creationId xmlns:a16="http://schemas.microsoft.com/office/drawing/2014/main" id="{00000000-0008-0000-0200-000084010000}"/>
            </a:ext>
          </a:extLst>
        </xdr:cNvPr>
        <xdr:cNvSpPr txBox="1"/>
      </xdr:nvSpPr>
      <xdr:spPr>
        <a:xfrm>
          <a:off x="9391727" y="180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389" name="n_2aveValue【市民会館】&#10;一人当たり面積">
          <a:extLst>
            <a:ext uri="{FF2B5EF4-FFF2-40B4-BE49-F238E27FC236}">
              <a16:creationId xmlns:a16="http://schemas.microsoft.com/office/drawing/2014/main" id="{00000000-0008-0000-0200-000085010000}"/>
            </a:ext>
          </a:extLst>
        </xdr:cNvPr>
        <xdr:cNvSpPr txBox="1"/>
      </xdr:nvSpPr>
      <xdr:spPr>
        <a:xfrm>
          <a:off x="85154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113809</xdr:rowOff>
    </xdr:from>
    <xdr:ext cx="469744" cy="259045"/>
    <xdr:sp macro="" textlink="">
      <xdr:nvSpPr>
        <xdr:cNvPr id="390" name="n_3aveValue【市民会館】&#10;一人当たり面積">
          <a:extLst>
            <a:ext uri="{FF2B5EF4-FFF2-40B4-BE49-F238E27FC236}">
              <a16:creationId xmlns:a16="http://schemas.microsoft.com/office/drawing/2014/main" id="{00000000-0008-0000-0200-000086010000}"/>
            </a:ext>
          </a:extLst>
        </xdr:cNvPr>
        <xdr:cNvSpPr txBox="1"/>
      </xdr:nvSpPr>
      <xdr:spPr>
        <a:xfrm>
          <a:off x="7626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107714</xdr:rowOff>
    </xdr:from>
    <xdr:ext cx="469744" cy="259045"/>
    <xdr:sp macro="" textlink="">
      <xdr:nvSpPr>
        <xdr:cNvPr id="391" name="n_4aveValue【市民会館】&#10;一人当たり面積">
          <a:extLst>
            <a:ext uri="{FF2B5EF4-FFF2-40B4-BE49-F238E27FC236}">
              <a16:creationId xmlns:a16="http://schemas.microsoft.com/office/drawing/2014/main" id="{00000000-0008-0000-0200-000087010000}"/>
            </a:ext>
          </a:extLst>
        </xdr:cNvPr>
        <xdr:cNvSpPr txBox="1"/>
      </xdr:nvSpPr>
      <xdr:spPr>
        <a:xfrm>
          <a:off x="6737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143273</xdr:rowOff>
    </xdr:from>
    <xdr:ext cx="469744" cy="259045"/>
    <xdr:sp macro="" textlink="">
      <xdr:nvSpPr>
        <xdr:cNvPr id="392" name="n_1mainValue【市民会館】&#10;一人当たり面積">
          <a:extLst>
            <a:ext uri="{FF2B5EF4-FFF2-40B4-BE49-F238E27FC236}">
              <a16:creationId xmlns:a16="http://schemas.microsoft.com/office/drawing/2014/main" id="{00000000-0008-0000-0200-000088010000}"/>
            </a:ext>
          </a:extLst>
        </xdr:cNvPr>
        <xdr:cNvSpPr txBox="1"/>
      </xdr:nvSpPr>
      <xdr:spPr>
        <a:xfrm>
          <a:off x="93917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150131</xdr:rowOff>
    </xdr:from>
    <xdr:ext cx="469744" cy="259045"/>
    <xdr:sp macro="" textlink="">
      <xdr:nvSpPr>
        <xdr:cNvPr id="393" name="n_2mainValue【市民会館】&#10;一人当たり面積">
          <a:extLst>
            <a:ext uri="{FF2B5EF4-FFF2-40B4-BE49-F238E27FC236}">
              <a16:creationId xmlns:a16="http://schemas.microsoft.com/office/drawing/2014/main" id="{00000000-0008-0000-0200-000089010000}"/>
            </a:ext>
          </a:extLst>
        </xdr:cNvPr>
        <xdr:cNvSpPr txBox="1"/>
      </xdr:nvSpPr>
      <xdr:spPr>
        <a:xfrm>
          <a:off x="8515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154703</xdr:rowOff>
    </xdr:from>
    <xdr:ext cx="469744" cy="259045"/>
    <xdr:sp macro="" textlink="">
      <xdr:nvSpPr>
        <xdr:cNvPr id="394" name="n_3mainValue【市民会館】&#10;一人当たり面積">
          <a:extLst>
            <a:ext uri="{FF2B5EF4-FFF2-40B4-BE49-F238E27FC236}">
              <a16:creationId xmlns:a16="http://schemas.microsoft.com/office/drawing/2014/main" id="{00000000-0008-0000-0200-00008A010000}"/>
            </a:ext>
          </a:extLst>
        </xdr:cNvPr>
        <xdr:cNvSpPr txBox="1"/>
      </xdr:nvSpPr>
      <xdr:spPr>
        <a:xfrm>
          <a:off x="7626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159275</xdr:rowOff>
    </xdr:from>
    <xdr:ext cx="469744" cy="259045"/>
    <xdr:sp macro="" textlink="">
      <xdr:nvSpPr>
        <xdr:cNvPr id="395" name="n_4mainValue【市民会館】&#10;一人当たり面積">
          <a:extLst>
            <a:ext uri="{FF2B5EF4-FFF2-40B4-BE49-F238E27FC236}">
              <a16:creationId xmlns:a16="http://schemas.microsoft.com/office/drawing/2014/main" id="{00000000-0008-0000-0200-00008B010000}"/>
            </a:ext>
          </a:extLst>
        </xdr:cNvPr>
        <xdr:cNvSpPr txBox="1"/>
      </xdr:nvSpPr>
      <xdr:spPr>
        <a:xfrm>
          <a:off x="6737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2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0000000-0008-0000-0200-0000A6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00000000-0008-0000-0200-0000A8010000}"/>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00000000-0008-0000-0200-0000AA010000}"/>
            </a:ext>
          </a:extLst>
        </xdr:cNvPr>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46627</xdr:rowOff>
    </xdr:from>
    <xdr:to>
      <xdr:col>85</xdr:col>
      <xdr:colOff>177800</xdr:colOff>
      <xdr:row>39</xdr:row>
      <xdr:rowOff>148227</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6268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25054</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200-0000B6010000}"/>
            </a:ext>
          </a:extLst>
        </xdr:cNvPr>
        <xdr:cNvSpPr txBox="1"/>
      </xdr:nvSpPr>
      <xdr:spPr>
        <a:xfrm>
          <a:off x="16357600"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41728</xdr:rowOff>
    </xdr:from>
    <xdr:to>
      <xdr:col>81</xdr:col>
      <xdr:colOff>101600</xdr:colOff>
      <xdr:row>39</xdr:row>
      <xdr:rowOff>143328</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5430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92528</xdr:rowOff>
    </xdr:from>
    <xdr:to>
      <xdr:col>85</xdr:col>
      <xdr:colOff>127000</xdr:colOff>
      <xdr:row>39</xdr:row>
      <xdr:rowOff>97427</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5481300" y="677907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141333</xdr:rowOff>
    </xdr:from>
    <xdr:to>
      <xdr:col>76</xdr:col>
      <xdr:colOff>165100</xdr:colOff>
      <xdr:row>39</xdr:row>
      <xdr:rowOff>71483</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4541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20683</xdr:rowOff>
    </xdr:from>
    <xdr:to>
      <xdr:col>81</xdr:col>
      <xdr:colOff>50800</xdr:colOff>
      <xdr:row>39</xdr:row>
      <xdr:rowOff>92528</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4592300" y="670723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39</xdr:row>
      <xdr:rowOff>20683</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3703300" y="67056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54791</xdr:rowOff>
    </xdr:from>
    <xdr:to>
      <xdr:col>67</xdr:col>
      <xdr:colOff>101600</xdr:colOff>
      <xdr:row>38</xdr:row>
      <xdr:rowOff>156391</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2763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105591</xdr:rowOff>
    </xdr:from>
    <xdr:to>
      <xdr:col>71</xdr:col>
      <xdr:colOff>177800</xdr:colOff>
      <xdr:row>39</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814300" y="662069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7093</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2611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134455</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52660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62610</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4389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1469</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2611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2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200-0000DF010000}"/>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200-0000E1010000}"/>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200-0000E3010000}"/>
            </a:ext>
          </a:extLst>
        </xdr:cNvPr>
        <xdr:cNvSpPr txBox="1"/>
      </xdr:nvSpPr>
      <xdr:spPr>
        <a:xfrm>
          <a:off x="22199600" y="7040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26970</xdr:rowOff>
    </xdr:from>
    <xdr:to>
      <xdr:col>116</xdr:col>
      <xdr:colOff>114300</xdr:colOff>
      <xdr:row>41</xdr:row>
      <xdr:rowOff>128570</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2110700" y="70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49847</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200-0000EF010000}"/>
            </a:ext>
          </a:extLst>
        </xdr:cNvPr>
        <xdr:cNvSpPr txBox="1"/>
      </xdr:nvSpPr>
      <xdr:spPr>
        <a:xfrm>
          <a:off x="22199600" y="690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31670</xdr:rowOff>
    </xdr:from>
    <xdr:to>
      <xdr:col>112</xdr:col>
      <xdr:colOff>38100</xdr:colOff>
      <xdr:row>41</xdr:row>
      <xdr:rowOff>133270</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1272500" y="70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77770</xdr:rowOff>
    </xdr:from>
    <xdr:to>
      <xdr:col>116</xdr:col>
      <xdr:colOff>63500</xdr:colOff>
      <xdr:row>41</xdr:row>
      <xdr:rowOff>82470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21323300" y="7107220"/>
          <a:ext cx="838200" cy="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38629</xdr:rowOff>
    </xdr:from>
    <xdr:to>
      <xdr:col>107</xdr:col>
      <xdr:colOff>101600</xdr:colOff>
      <xdr:row>41</xdr:row>
      <xdr:rowOff>140229</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20383500" y="706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82470</xdr:rowOff>
    </xdr:from>
    <xdr:to>
      <xdr:col>111</xdr:col>
      <xdr:colOff>177800</xdr:colOff>
      <xdr:row>41</xdr:row>
      <xdr:rowOff>89429</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20434300" y="7111920"/>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46724</xdr:rowOff>
    </xdr:from>
    <xdr:to>
      <xdr:col>102</xdr:col>
      <xdr:colOff>165100</xdr:colOff>
      <xdr:row>41</xdr:row>
      <xdr:rowOff>148324</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9494500" y="70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89429</xdr:rowOff>
    </xdr:from>
    <xdr:to>
      <xdr:col>107</xdr:col>
      <xdr:colOff>50800</xdr:colOff>
      <xdr:row>41</xdr:row>
      <xdr:rowOff>97524</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flipV="1">
          <a:off x="19545300" y="7118879"/>
          <a:ext cx="889000" cy="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44255</xdr:rowOff>
    </xdr:from>
    <xdr:to>
      <xdr:col>98</xdr:col>
      <xdr:colOff>38100</xdr:colOff>
      <xdr:row>41</xdr:row>
      <xdr:rowOff>145855</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18605500" y="70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95055</xdr:rowOff>
    </xdr:from>
    <xdr:to>
      <xdr:col>102</xdr:col>
      <xdr:colOff>114300</xdr:colOff>
      <xdr:row>41</xdr:row>
      <xdr:rowOff>97524</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8656300" y="7124505"/>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1011095" y="71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0134795" y="71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9245795" y="718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8356795" y="71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149797</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1011095" y="683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156756</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0134795" y="684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164851</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9245795" y="685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162382</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8356795" y="684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00000000-0008-0000-0200-00001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00000000-0008-0000-0200-00001A020000}"/>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00000000-0008-0000-0200-00001C020000}"/>
            </a:ext>
          </a:extLst>
        </xdr:cNvPr>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123570</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00000000-0008-0000-0200-00001E020000}"/>
            </a:ext>
          </a:extLst>
        </xdr:cNvPr>
        <xdr:cNvSpPr txBox="1"/>
      </xdr:nvSpPr>
      <xdr:spPr>
        <a:xfrm>
          <a:off x="16357600" y="1023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2763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62687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89643</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00000000-0008-0000-0200-00002A020000}"/>
            </a:ext>
          </a:extLst>
        </xdr:cNvPr>
        <xdr:cNvSpPr txBox="1"/>
      </xdr:nvSpPr>
      <xdr:spPr>
        <a:xfrm>
          <a:off x="16357600" y="1003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34109</xdr:rowOff>
    </xdr:from>
    <xdr:to>
      <xdr:col>81</xdr:col>
      <xdr:colOff>101600</xdr:colOff>
      <xdr:row>59</xdr:row>
      <xdr:rowOff>135709</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5430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84909</xdr:rowOff>
    </xdr:from>
    <xdr:to>
      <xdr:col>85</xdr:col>
      <xdr:colOff>127000</xdr:colOff>
      <xdr:row>59</xdr:row>
      <xdr:rowOff>117566</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5481300" y="102004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xdr:rowOff>
    </xdr:from>
    <xdr:to>
      <xdr:col>76</xdr:col>
      <xdr:colOff>165100</xdr:colOff>
      <xdr:row>59</xdr:row>
      <xdr:rowOff>103051</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4541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52251</xdr:rowOff>
    </xdr:from>
    <xdr:to>
      <xdr:col>81</xdr:col>
      <xdr:colOff>50800</xdr:colOff>
      <xdr:row>59</xdr:row>
      <xdr:rowOff>84909</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4592300" y="101678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140244</xdr:rowOff>
    </xdr:from>
    <xdr:to>
      <xdr:col>72</xdr:col>
      <xdr:colOff>38100</xdr:colOff>
      <xdr:row>59</xdr:row>
      <xdr:rowOff>70394</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3652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19594</xdr:rowOff>
    </xdr:from>
    <xdr:to>
      <xdr:col>76</xdr:col>
      <xdr:colOff>114300</xdr:colOff>
      <xdr:row>59</xdr:row>
      <xdr:rowOff>52251</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3703300" y="101351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107587</xdr:rowOff>
    </xdr:from>
    <xdr:to>
      <xdr:col>67</xdr:col>
      <xdr:colOff>101600</xdr:colOff>
      <xdr:row>59</xdr:row>
      <xdr:rowOff>37737</xdr:rowOff>
    </xdr:to>
    <xdr:sp macro="" textlink="">
      <xdr:nvSpPr>
        <xdr:cNvPr id="561" name="楕円 560">
          <a:extLst>
            <a:ext uri="{FF2B5EF4-FFF2-40B4-BE49-F238E27FC236}">
              <a16:creationId xmlns:a16="http://schemas.microsoft.com/office/drawing/2014/main" id="{00000000-0008-0000-0200-000031020000}"/>
            </a:ext>
          </a:extLst>
        </xdr:cNvPr>
        <xdr:cNvSpPr/>
      </xdr:nvSpPr>
      <xdr:spPr>
        <a:xfrm>
          <a:off x="12763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158387</xdr:rowOff>
    </xdr:from>
    <xdr:to>
      <xdr:col>71</xdr:col>
      <xdr:colOff>177800</xdr:colOff>
      <xdr:row>59</xdr:row>
      <xdr:rowOff>19594</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814300" y="101024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2611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152236</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5266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119578</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4389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86921</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3500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54264</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00000000-0008-0000-0200-00003A020000}"/>
            </a:ext>
          </a:extLst>
        </xdr:cNvPr>
        <xdr:cNvSpPr txBox="1"/>
      </xdr:nvSpPr>
      <xdr:spPr>
        <a:xfrm>
          <a:off x="126117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00000000-0008-0000-02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00000000-0008-0000-0200-000053020000}"/>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0000000-0008-0000-0200-000055020000}"/>
            </a:ext>
          </a:extLst>
        </xdr:cNvPr>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00000000-0008-0000-0200-000057020000}"/>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9494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46355</xdr:rowOff>
    </xdr:from>
    <xdr:to>
      <xdr:col>116</xdr:col>
      <xdr:colOff>114300</xdr:colOff>
      <xdr:row>63</xdr:row>
      <xdr:rowOff>147955</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2110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132732</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00000000-0008-0000-0200-000063020000}"/>
            </a:ext>
          </a:extLst>
        </xdr:cNvPr>
        <xdr:cNvSpPr txBox="1"/>
      </xdr:nvSpPr>
      <xdr:spPr>
        <a:xfrm>
          <a:off x="22199600" y="1076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50165</xdr:rowOff>
    </xdr:from>
    <xdr:to>
      <xdr:col>112</xdr:col>
      <xdr:colOff>38100</xdr:colOff>
      <xdr:row>63</xdr:row>
      <xdr:rowOff>151765</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1272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97155</xdr:rowOff>
    </xdr:from>
    <xdr:to>
      <xdr:col>116</xdr:col>
      <xdr:colOff>63500</xdr:colOff>
      <xdr:row>63</xdr:row>
      <xdr:rowOff>100965</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21323300" y="108985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53975</xdr:rowOff>
    </xdr:from>
    <xdr:to>
      <xdr:col>107</xdr:col>
      <xdr:colOff>101600</xdr:colOff>
      <xdr:row>63</xdr:row>
      <xdr:rowOff>155575</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20383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100965</xdr:rowOff>
    </xdr:from>
    <xdr:to>
      <xdr:col>111</xdr:col>
      <xdr:colOff>177800</xdr:colOff>
      <xdr:row>63</xdr:row>
      <xdr:rowOff>104775</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20434300" y="109023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57785</xdr:rowOff>
    </xdr:from>
    <xdr:to>
      <xdr:col>102</xdr:col>
      <xdr:colOff>165100</xdr:colOff>
      <xdr:row>63</xdr:row>
      <xdr:rowOff>159385</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9494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104775</xdr:rowOff>
    </xdr:from>
    <xdr:to>
      <xdr:col>107</xdr:col>
      <xdr:colOff>50800</xdr:colOff>
      <xdr:row>63</xdr:row>
      <xdr:rowOff>108585</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9545300" y="109061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108585</xdr:rowOff>
    </xdr:from>
    <xdr:to>
      <xdr:col>102</xdr:col>
      <xdr:colOff>114300</xdr:colOff>
      <xdr:row>63</xdr:row>
      <xdr:rowOff>110490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18656300" y="109099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620" name="n_1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21075727"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621" name="n_2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622" name="n_3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19310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623" name="n_4aveValue【保健センター・保健所】&#10;一人当たり面積">
          <a:extLst>
            <a:ext uri="{FF2B5EF4-FFF2-40B4-BE49-F238E27FC236}">
              <a16:creationId xmlns:a16="http://schemas.microsoft.com/office/drawing/2014/main" id="{00000000-0008-0000-0200-00006F020000}"/>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142892</xdr:rowOff>
    </xdr:from>
    <xdr:ext cx="469744" cy="259045"/>
    <xdr:sp macro="" textlink="">
      <xdr:nvSpPr>
        <xdr:cNvPr id="624" name="n_1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21075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146702</xdr:rowOff>
    </xdr:from>
    <xdr:ext cx="469744" cy="259045"/>
    <xdr:sp macro="" textlink="">
      <xdr:nvSpPr>
        <xdr:cNvPr id="625" name="n_2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20199427" y="1094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150512</xdr:rowOff>
    </xdr:from>
    <xdr:ext cx="469744" cy="259045"/>
    <xdr:sp macro="" textlink="">
      <xdr:nvSpPr>
        <xdr:cNvPr id="626" name="n_3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19310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627" name="n_4mainValue【保健センター・保健所】&#10;一人当たり面積">
          <a:extLst>
            <a:ext uri="{FF2B5EF4-FFF2-40B4-BE49-F238E27FC236}">
              <a16:creationId xmlns:a16="http://schemas.microsoft.com/office/drawing/2014/main" id="{00000000-0008-0000-0200-000073020000}"/>
            </a:ext>
          </a:extLst>
        </xdr:cNvPr>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00000000-0008-0000-02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00000000-0008-0000-0200-00008E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0000000-0008-0000-0200-000090020000}"/>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0000000-0008-0000-0200-000092020000}"/>
            </a:ext>
          </a:extLst>
        </xdr:cNvPr>
        <xdr:cNvSpPr txBox="1"/>
      </xdr:nvSpPr>
      <xdr:spPr>
        <a:xfrm>
          <a:off x="16357600"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157118</xdr:rowOff>
    </xdr:from>
    <xdr:to>
      <xdr:col>85</xdr:col>
      <xdr:colOff>177800</xdr:colOff>
      <xdr:row>84</xdr:row>
      <xdr:rowOff>87268</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62687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135545</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00000000-0008-0000-0200-00009E020000}"/>
            </a:ext>
          </a:extLst>
        </xdr:cNvPr>
        <xdr:cNvSpPr txBox="1"/>
      </xdr:nvSpPr>
      <xdr:spPr>
        <a:xfrm>
          <a:off x="16357600"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106499</xdr:rowOff>
    </xdr:from>
    <xdr:to>
      <xdr:col>81</xdr:col>
      <xdr:colOff>101600</xdr:colOff>
      <xdr:row>84</xdr:row>
      <xdr:rowOff>36649</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5430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157299</xdr:rowOff>
    </xdr:from>
    <xdr:to>
      <xdr:col>85</xdr:col>
      <xdr:colOff>127000</xdr:colOff>
      <xdr:row>84</xdr:row>
      <xdr:rowOff>36468</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5481300" y="1438764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73842</xdr:rowOff>
    </xdr:from>
    <xdr:to>
      <xdr:col>76</xdr:col>
      <xdr:colOff>165100</xdr:colOff>
      <xdr:row>84</xdr:row>
      <xdr:rowOff>3992</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4541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124642</xdr:rowOff>
    </xdr:from>
    <xdr:to>
      <xdr:col>81</xdr:col>
      <xdr:colOff>50800</xdr:colOff>
      <xdr:row>83</xdr:row>
      <xdr:rowOff>157299</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4592300" y="143549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36286</xdr:rowOff>
    </xdr:from>
    <xdr:to>
      <xdr:col>72</xdr:col>
      <xdr:colOff>38100</xdr:colOff>
      <xdr:row>83</xdr:row>
      <xdr:rowOff>137886</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3652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87086</xdr:rowOff>
    </xdr:from>
    <xdr:to>
      <xdr:col>76</xdr:col>
      <xdr:colOff>114300</xdr:colOff>
      <xdr:row>83</xdr:row>
      <xdr:rowOff>124642</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3703300" y="143174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39551</xdr:rowOff>
    </xdr:from>
    <xdr:to>
      <xdr:col>67</xdr:col>
      <xdr:colOff>101600</xdr:colOff>
      <xdr:row>83</xdr:row>
      <xdr:rowOff>141151</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2763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87086</xdr:rowOff>
    </xdr:from>
    <xdr:to>
      <xdr:col>71</xdr:col>
      <xdr:colOff>177800</xdr:colOff>
      <xdr:row>83</xdr:row>
      <xdr:rowOff>90351</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12814300" y="143174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679" name="n_1aveValue【消防施設】&#10;有形固定資産減価償却率">
          <a:extLst>
            <a:ext uri="{FF2B5EF4-FFF2-40B4-BE49-F238E27FC236}">
              <a16:creationId xmlns:a16="http://schemas.microsoft.com/office/drawing/2014/main" id="{00000000-0008-0000-0200-0000A7020000}"/>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680" name="n_2aveValue【消防施設】&#10;有形固定資産減価償却率">
          <a:extLst>
            <a:ext uri="{FF2B5EF4-FFF2-40B4-BE49-F238E27FC236}">
              <a16:creationId xmlns:a16="http://schemas.microsoft.com/office/drawing/2014/main" id="{00000000-0008-0000-0200-0000A802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81" name="n_3aveValue【消防施設】&#10;有形固定資産減価償却率">
          <a:extLst>
            <a:ext uri="{FF2B5EF4-FFF2-40B4-BE49-F238E27FC236}">
              <a16:creationId xmlns:a16="http://schemas.microsoft.com/office/drawing/2014/main" id="{00000000-0008-0000-0200-0000A9020000}"/>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682" name="n_4aveValue【消防施設】&#10;有形固定資産減価償却率">
          <a:extLst>
            <a:ext uri="{FF2B5EF4-FFF2-40B4-BE49-F238E27FC236}">
              <a16:creationId xmlns:a16="http://schemas.microsoft.com/office/drawing/2014/main" id="{00000000-0008-0000-0200-0000AA020000}"/>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27776</xdr:rowOff>
    </xdr:from>
    <xdr:ext cx="405111" cy="259045"/>
    <xdr:sp macro="" textlink="">
      <xdr:nvSpPr>
        <xdr:cNvPr id="683" name="n_1mainValue【消防施設】&#10;有形固定資産減価償却率">
          <a:extLst>
            <a:ext uri="{FF2B5EF4-FFF2-40B4-BE49-F238E27FC236}">
              <a16:creationId xmlns:a16="http://schemas.microsoft.com/office/drawing/2014/main" id="{00000000-0008-0000-0200-0000AB020000}"/>
            </a:ext>
          </a:extLst>
        </xdr:cNvPr>
        <xdr:cNvSpPr txBox="1"/>
      </xdr:nvSpPr>
      <xdr:spPr>
        <a:xfrm>
          <a:off x="152660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166569</xdr:rowOff>
    </xdr:from>
    <xdr:ext cx="405111" cy="259045"/>
    <xdr:sp macro="" textlink="">
      <xdr:nvSpPr>
        <xdr:cNvPr id="684" name="n_2mainValue【消防施設】&#10;有形固定資産減価償却率">
          <a:extLst>
            <a:ext uri="{FF2B5EF4-FFF2-40B4-BE49-F238E27FC236}">
              <a16:creationId xmlns:a16="http://schemas.microsoft.com/office/drawing/2014/main" id="{00000000-0008-0000-0200-0000AC020000}"/>
            </a:ext>
          </a:extLst>
        </xdr:cNvPr>
        <xdr:cNvSpPr txBox="1"/>
      </xdr:nvSpPr>
      <xdr:spPr>
        <a:xfrm>
          <a:off x="14389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129013</xdr:rowOff>
    </xdr:from>
    <xdr:ext cx="405111" cy="259045"/>
    <xdr:sp macro="" textlink="">
      <xdr:nvSpPr>
        <xdr:cNvPr id="685" name="n_3mainValue【消防施設】&#10;有形固定資産減価償却率">
          <a:extLst>
            <a:ext uri="{FF2B5EF4-FFF2-40B4-BE49-F238E27FC236}">
              <a16:creationId xmlns:a16="http://schemas.microsoft.com/office/drawing/2014/main" id="{00000000-0008-0000-0200-0000AD020000}"/>
            </a:ext>
          </a:extLst>
        </xdr:cNvPr>
        <xdr:cNvSpPr txBox="1"/>
      </xdr:nvSpPr>
      <xdr:spPr>
        <a:xfrm>
          <a:off x="13500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686" name="n_4mainValue【消防施設】&#10;有形固定資産減価償却率">
          <a:extLst>
            <a:ext uri="{FF2B5EF4-FFF2-40B4-BE49-F238E27FC236}">
              <a16:creationId xmlns:a16="http://schemas.microsoft.com/office/drawing/2014/main" id="{00000000-0008-0000-0200-0000AE020000}"/>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2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200-0000C5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200-0000C7020000}"/>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200-0000C9020000}"/>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142748</xdr:rowOff>
    </xdr:from>
    <xdr:to>
      <xdr:col>116</xdr:col>
      <xdr:colOff>114300</xdr:colOff>
      <xdr:row>83</xdr:row>
      <xdr:rowOff>72898</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2110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165625</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200-0000D5020000}"/>
            </a:ext>
          </a:extLst>
        </xdr:cNvPr>
        <xdr:cNvSpPr txBox="1"/>
      </xdr:nvSpPr>
      <xdr:spPr>
        <a:xfrm>
          <a:off x="22199600" y="1405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14732</xdr:rowOff>
    </xdr:from>
    <xdr:to>
      <xdr:col>112</xdr:col>
      <xdr:colOff>38100</xdr:colOff>
      <xdr:row>83</xdr:row>
      <xdr:rowOff>116332</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12725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22098</xdr:rowOff>
    </xdr:from>
    <xdr:to>
      <xdr:col>116</xdr:col>
      <xdr:colOff>63500</xdr:colOff>
      <xdr:row>83</xdr:row>
      <xdr:rowOff>65532</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21323300" y="142524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65532</xdr:rowOff>
    </xdr:from>
    <xdr:to>
      <xdr:col>111</xdr:col>
      <xdr:colOff>177800</xdr:colOff>
      <xdr:row>83</xdr:row>
      <xdr:rowOff>72389</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20434300" y="142958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xdr:rowOff>
    </xdr:from>
    <xdr:to>
      <xdr:col>102</xdr:col>
      <xdr:colOff>165100</xdr:colOff>
      <xdr:row>83</xdr:row>
      <xdr:rowOff>104902</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9494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54102</xdr:rowOff>
    </xdr:from>
    <xdr:to>
      <xdr:col>107</xdr:col>
      <xdr:colOff>50800</xdr:colOff>
      <xdr:row>83</xdr:row>
      <xdr:rowOff>72389</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9545300" y="142844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54102</xdr:rowOff>
    </xdr:from>
    <xdr:to>
      <xdr:col>102</xdr:col>
      <xdr:colOff>114300</xdr:colOff>
      <xdr:row>84</xdr:row>
      <xdr:rowOff>134113</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18656300" y="14284452"/>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734" name="n_1aveValue【消防施設】&#10;一人当たり面積">
          <a:extLst>
            <a:ext uri="{FF2B5EF4-FFF2-40B4-BE49-F238E27FC236}">
              <a16:creationId xmlns:a16="http://schemas.microsoft.com/office/drawing/2014/main" id="{00000000-0008-0000-0200-0000DE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735" name="n_2aveValue【消防施設】&#10;一人当たり面積">
          <a:extLst>
            <a:ext uri="{FF2B5EF4-FFF2-40B4-BE49-F238E27FC236}">
              <a16:creationId xmlns:a16="http://schemas.microsoft.com/office/drawing/2014/main" id="{00000000-0008-0000-0200-0000DF020000}"/>
            </a:ext>
          </a:extLst>
        </xdr:cNvPr>
        <xdr:cNvSpPr txBox="1"/>
      </xdr:nvSpPr>
      <xdr:spPr>
        <a:xfrm>
          <a:off x="20199427"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736" name="n_3aveValue【消防施設】&#10;一人当たり面積">
          <a:extLst>
            <a:ext uri="{FF2B5EF4-FFF2-40B4-BE49-F238E27FC236}">
              <a16:creationId xmlns:a16="http://schemas.microsoft.com/office/drawing/2014/main" id="{00000000-0008-0000-0200-0000E0020000}"/>
            </a:ext>
          </a:extLst>
        </xdr:cNvPr>
        <xdr:cNvSpPr txBox="1"/>
      </xdr:nvSpPr>
      <xdr:spPr>
        <a:xfrm>
          <a:off x="19310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737" name="n_4aveValue【消防施設】&#10;一人当たり面積">
          <a:extLst>
            <a:ext uri="{FF2B5EF4-FFF2-40B4-BE49-F238E27FC236}">
              <a16:creationId xmlns:a16="http://schemas.microsoft.com/office/drawing/2014/main" id="{00000000-0008-0000-0200-0000E1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132859</xdr:rowOff>
    </xdr:from>
    <xdr:ext cx="469744" cy="259045"/>
    <xdr:sp macro="" textlink="">
      <xdr:nvSpPr>
        <xdr:cNvPr id="738" name="n_1mainValue【消防施設】&#10;一人当たり面積">
          <a:extLst>
            <a:ext uri="{FF2B5EF4-FFF2-40B4-BE49-F238E27FC236}">
              <a16:creationId xmlns:a16="http://schemas.microsoft.com/office/drawing/2014/main" id="{00000000-0008-0000-0200-0000E2020000}"/>
            </a:ext>
          </a:extLst>
        </xdr:cNvPr>
        <xdr:cNvSpPr txBox="1"/>
      </xdr:nvSpPr>
      <xdr:spPr>
        <a:xfrm>
          <a:off x="21075727" y="140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739" name="n_2mainValue【消防施設】&#10;一人当たり面積">
          <a:extLst>
            <a:ext uri="{FF2B5EF4-FFF2-40B4-BE49-F238E27FC236}">
              <a16:creationId xmlns:a16="http://schemas.microsoft.com/office/drawing/2014/main" id="{00000000-0008-0000-0200-0000E3020000}"/>
            </a:ext>
          </a:extLst>
        </xdr:cNvPr>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121429</xdr:rowOff>
    </xdr:from>
    <xdr:ext cx="469744" cy="259045"/>
    <xdr:sp macro="" textlink="">
      <xdr:nvSpPr>
        <xdr:cNvPr id="740" name="n_3mainValue【消防施設】&#10;一人当たり面積">
          <a:extLst>
            <a:ext uri="{FF2B5EF4-FFF2-40B4-BE49-F238E27FC236}">
              <a16:creationId xmlns:a16="http://schemas.microsoft.com/office/drawing/2014/main" id="{00000000-0008-0000-0200-0000E4020000}"/>
            </a:ext>
          </a:extLst>
        </xdr:cNvPr>
        <xdr:cNvSpPr txBox="1"/>
      </xdr:nvSpPr>
      <xdr:spPr>
        <a:xfrm>
          <a:off x="19310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741" name="n_4mainValue【消防施設】&#10;一人当たり面積">
          <a:extLst>
            <a:ext uri="{FF2B5EF4-FFF2-40B4-BE49-F238E27FC236}">
              <a16:creationId xmlns:a16="http://schemas.microsoft.com/office/drawing/2014/main" id="{00000000-0008-0000-0200-0000E5020000}"/>
            </a:ext>
          </a:extLst>
        </xdr:cNvPr>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2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8" name="【庁舎】&#10;有形固定資産減価償却率最小値テキスト">
          <a:extLst>
            <a:ext uri="{FF2B5EF4-FFF2-40B4-BE49-F238E27FC236}">
              <a16:creationId xmlns:a16="http://schemas.microsoft.com/office/drawing/2014/main" id="{00000000-0008-0000-0200-00000003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70" name="【庁舎】&#10;有形固定資産減価償却率最大値テキスト">
          <a:extLst>
            <a:ext uri="{FF2B5EF4-FFF2-40B4-BE49-F238E27FC236}">
              <a16:creationId xmlns:a16="http://schemas.microsoft.com/office/drawing/2014/main" id="{00000000-0008-0000-0200-00000203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200-000004030000}"/>
            </a:ext>
          </a:extLst>
        </xdr:cNvPr>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62687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72770</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200-000010030000}"/>
            </a:ext>
          </a:extLst>
        </xdr:cNvPr>
        <xdr:cNvSpPr txBox="1"/>
      </xdr:nvSpPr>
      <xdr:spPr>
        <a:xfrm>
          <a:off x="16357600" y="1773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33564</xdr:rowOff>
    </xdr:from>
    <xdr:to>
      <xdr:col>81</xdr:col>
      <xdr:colOff>101600</xdr:colOff>
      <xdr:row>104</xdr:row>
      <xdr:rowOff>135164</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5430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84364</xdr:rowOff>
    </xdr:from>
    <xdr:to>
      <xdr:col>85</xdr:col>
      <xdr:colOff>127000</xdr:colOff>
      <xdr:row>104</xdr:row>
      <xdr:rowOff>100693</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5481300" y="1791516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167458</xdr:rowOff>
    </xdr:from>
    <xdr:to>
      <xdr:col>76</xdr:col>
      <xdr:colOff>165100</xdr:colOff>
      <xdr:row>104</xdr:row>
      <xdr:rowOff>97608</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4541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46808</xdr:rowOff>
    </xdr:from>
    <xdr:to>
      <xdr:col>81</xdr:col>
      <xdr:colOff>50800</xdr:colOff>
      <xdr:row>104</xdr:row>
      <xdr:rowOff>84364</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4592300" y="178776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131536</xdr:rowOff>
    </xdr:from>
    <xdr:to>
      <xdr:col>72</xdr:col>
      <xdr:colOff>38100</xdr:colOff>
      <xdr:row>104</xdr:row>
      <xdr:rowOff>61686</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3652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10886</xdr:rowOff>
    </xdr:from>
    <xdr:to>
      <xdr:col>76</xdr:col>
      <xdr:colOff>114300</xdr:colOff>
      <xdr:row>104</xdr:row>
      <xdr:rowOff>46808</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3703300" y="178416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93980</xdr:rowOff>
    </xdr:from>
    <xdr:to>
      <xdr:col>67</xdr:col>
      <xdr:colOff>101600</xdr:colOff>
      <xdr:row>104</xdr:row>
      <xdr:rowOff>24130</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276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144780</xdr:rowOff>
    </xdr:from>
    <xdr:to>
      <xdr:col>71</xdr:col>
      <xdr:colOff>177800</xdr:colOff>
      <xdr:row>104</xdr:row>
      <xdr:rowOff>10886</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2814300" y="178041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200-000019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200-00001A030000}"/>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200-00001B030000}"/>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200-00001C030000}"/>
            </a:ext>
          </a:extLst>
        </xdr:cNvPr>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151691</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200-00001D030000}"/>
            </a:ext>
          </a:extLst>
        </xdr:cNvPr>
        <xdr:cNvSpPr txBox="1"/>
      </xdr:nvSpPr>
      <xdr:spPr>
        <a:xfrm>
          <a:off x="15266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114135</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200-00001E030000}"/>
            </a:ext>
          </a:extLst>
        </xdr:cNvPr>
        <xdr:cNvSpPr txBox="1"/>
      </xdr:nvSpPr>
      <xdr:spPr>
        <a:xfrm>
          <a:off x="14389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78213</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200-00001F030000}"/>
            </a:ext>
          </a:extLst>
        </xdr:cNvPr>
        <xdr:cNvSpPr txBox="1"/>
      </xdr:nvSpPr>
      <xdr:spPr>
        <a:xfrm>
          <a:off x="13500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40657</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200-000020030000}"/>
            </a:ext>
          </a:extLst>
        </xdr:cNvPr>
        <xdr:cNvSpPr txBox="1"/>
      </xdr:nvSpPr>
      <xdr:spPr>
        <a:xfrm>
          <a:off x="12611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00000000-0008-0000-02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827" name="【庁舎】&#10;一人当たり面積最小値テキスト">
          <a:extLst>
            <a:ext uri="{FF2B5EF4-FFF2-40B4-BE49-F238E27FC236}">
              <a16:creationId xmlns:a16="http://schemas.microsoft.com/office/drawing/2014/main" id="{00000000-0008-0000-0200-00003B030000}"/>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9" name="【庁舎】&#10;一人当たり面積最大値テキスト">
          <a:extLst>
            <a:ext uri="{FF2B5EF4-FFF2-40B4-BE49-F238E27FC236}">
              <a16:creationId xmlns:a16="http://schemas.microsoft.com/office/drawing/2014/main" id="{00000000-0008-0000-0200-00003D03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831" name="【庁舎】&#10;一人当たり面積平均値テキスト">
          <a:extLst>
            <a:ext uri="{FF2B5EF4-FFF2-40B4-BE49-F238E27FC236}">
              <a16:creationId xmlns:a16="http://schemas.microsoft.com/office/drawing/2014/main" id="{00000000-0008-0000-0200-00003F030000}"/>
            </a:ext>
          </a:extLst>
        </xdr:cNvPr>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90714</xdr:rowOff>
    </xdr:from>
    <xdr:to>
      <xdr:col>116</xdr:col>
      <xdr:colOff>114300</xdr:colOff>
      <xdr:row>105</xdr:row>
      <xdr:rowOff>20864</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22110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113591</xdr:rowOff>
    </xdr:from>
    <xdr:ext cx="469744" cy="259045"/>
    <xdr:sp macro="" textlink="">
      <xdr:nvSpPr>
        <xdr:cNvPr id="843" name="【庁舎】&#10;一人当たり面積該当値テキスト">
          <a:extLst>
            <a:ext uri="{FF2B5EF4-FFF2-40B4-BE49-F238E27FC236}">
              <a16:creationId xmlns:a16="http://schemas.microsoft.com/office/drawing/2014/main" id="{00000000-0008-0000-0200-00004B030000}"/>
            </a:ext>
          </a:extLst>
        </xdr:cNvPr>
        <xdr:cNvSpPr txBox="1"/>
      </xdr:nvSpPr>
      <xdr:spPr>
        <a:xfrm>
          <a:off x="22199600"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111398</xdr:rowOff>
    </xdr:from>
    <xdr:to>
      <xdr:col>112</xdr:col>
      <xdr:colOff>38100</xdr:colOff>
      <xdr:row>105</xdr:row>
      <xdr:rowOff>41548</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21272500" y="179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141514</xdr:rowOff>
    </xdr:from>
    <xdr:to>
      <xdr:col>116</xdr:col>
      <xdr:colOff>63500</xdr:colOff>
      <xdr:row>104</xdr:row>
      <xdr:rowOff>162198</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21323300" y="17972314"/>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133169</xdr:rowOff>
    </xdr:from>
    <xdr:to>
      <xdr:col>107</xdr:col>
      <xdr:colOff>101600</xdr:colOff>
      <xdr:row>105</xdr:row>
      <xdr:rowOff>63319</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20383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162198</xdr:rowOff>
    </xdr:from>
    <xdr:to>
      <xdr:col>111</xdr:col>
      <xdr:colOff>177800</xdr:colOff>
      <xdr:row>105</xdr:row>
      <xdr:rowOff>12519</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20434300" y="17992998"/>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9494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12519</xdr:rowOff>
    </xdr:from>
    <xdr:to>
      <xdr:col>107</xdr:col>
      <xdr:colOff>50800</xdr:colOff>
      <xdr:row>105</xdr:row>
      <xdr:rowOff>28848</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19545300" y="180147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164737</xdr:rowOff>
    </xdr:from>
    <xdr:to>
      <xdr:col>98</xdr:col>
      <xdr:colOff>38100</xdr:colOff>
      <xdr:row>105</xdr:row>
      <xdr:rowOff>94887</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1860550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28848</xdr:rowOff>
    </xdr:from>
    <xdr:to>
      <xdr:col>102</xdr:col>
      <xdr:colOff>114300</xdr:colOff>
      <xdr:row>105</xdr:row>
      <xdr:rowOff>44087</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18656300" y="18031098"/>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852" name="n_1aveValue【庁舎】&#10;一人当たり面積">
          <a:extLst>
            <a:ext uri="{FF2B5EF4-FFF2-40B4-BE49-F238E27FC236}">
              <a16:creationId xmlns:a16="http://schemas.microsoft.com/office/drawing/2014/main" id="{00000000-0008-0000-0200-000054030000}"/>
            </a:ext>
          </a:extLst>
        </xdr:cNvPr>
        <xdr:cNvSpPr txBox="1"/>
      </xdr:nvSpPr>
      <xdr:spPr>
        <a:xfrm>
          <a:off x="21075727" y="18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153506</xdr:rowOff>
    </xdr:from>
    <xdr:ext cx="469744" cy="259045"/>
    <xdr:sp macro="" textlink="">
      <xdr:nvSpPr>
        <xdr:cNvPr id="853" name="n_2aveValue【庁舎】&#10;一人当たり面積">
          <a:extLst>
            <a:ext uri="{FF2B5EF4-FFF2-40B4-BE49-F238E27FC236}">
              <a16:creationId xmlns:a16="http://schemas.microsoft.com/office/drawing/2014/main" id="{00000000-0008-0000-0200-000055030000}"/>
            </a:ext>
          </a:extLst>
        </xdr:cNvPr>
        <xdr:cNvSpPr txBox="1"/>
      </xdr:nvSpPr>
      <xdr:spPr>
        <a:xfrm>
          <a:off x="201994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32129</xdr:rowOff>
    </xdr:from>
    <xdr:ext cx="469744" cy="259045"/>
    <xdr:sp macro="" textlink="">
      <xdr:nvSpPr>
        <xdr:cNvPr id="854" name="n_3aveValue【庁舎】&#10;一人当たり面積">
          <a:extLst>
            <a:ext uri="{FF2B5EF4-FFF2-40B4-BE49-F238E27FC236}">
              <a16:creationId xmlns:a16="http://schemas.microsoft.com/office/drawing/2014/main" id="{00000000-0008-0000-0200-000056030000}"/>
            </a:ext>
          </a:extLst>
        </xdr:cNvPr>
        <xdr:cNvSpPr txBox="1"/>
      </xdr:nvSpPr>
      <xdr:spPr>
        <a:xfrm>
          <a:off x="19310427" y="182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855" name="n_4aveValue【庁舎】&#10;一人当たり面積">
          <a:extLst>
            <a:ext uri="{FF2B5EF4-FFF2-40B4-BE49-F238E27FC236}">
              <a16:creationId xmlns:a16="http://schemas.microsoft.com/office/drawing/2014/main" id="{00000000-0008-0000-0200-000057030000}"/>
            </a:ext>
          </a:extLst>
        </xdr:cNvPr>
        <xdr:cNvSpPr txBox="1"/>
      </xdr:nvSpPr>
      <xdr:spPr>
        <a:xfrm>
          <a:off x="18421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58075</xdr:rowOff>
    </xdr:from>
    <xdr:ext cx="469744" cy="259045"/>
    <xdr:sp macro="" textlink="">
      <xdr:nvSpPr>
        <xdr:cNvPr id="856" name="n_1mainValue【庁舎】&#10;一人当たり面積">
          <a:extLst>
            <a:ext uri="{FF2B5EF4-FFF2-40B4-BE49-F238E27FC236}">
              <a16:creationId xmlns:a16="http://schemas.microsoft.com/office/drawing/2014/main" id="{00000000-0008-0000-0200-000058030000}"/>
            </a:ext>
          </a:extLst>
        </xdr:cNvPr>
        <xdr:cNvSpPr txBox="1"/>
      </xdr:nvSpPr>
      <xdr:spPr>
        <a:xfrm>
          <a:off x="21075727" y="1771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79846</xdr:rowOff>
    </xdr:from>
    <xdr:ext cx="469744" cy="259045"/>
    <xdr:sp macro="" textlink="">
      <xdr:nvSpPr>
        <xdr:cNvPr id="857" name="n_2mainValue【庁舎】&#10;一人当たり面積">
          <a:extLst>
            <a:ext uri="{FF2B5EF4-FFF2-40B4-BE49-F238E27FC236}">
              <a16:creationId xmlns:a16="http://schemas.microsoft.com/office/drawing/2014/main" id="{00000000-0008-0000-0200-000059030000}"/>
            </a:ext>
          </a:extLst>
        </xdr:cNvPr>
        <xdr:cNvSpPr txBox="1"/>
      </xdr:nvSpPr>
      <xdr:spPr>
        <a:xfrm>
          <a:off x="201994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858" name="n_3mainValue【庁舎】&#10;一人当たり面積">
          <a:extLst>
            <a:ext uri="{FF2B5EF4-FFF2-40B4-BE49-F238E27FC236}">
              <a16:creationId xmlns:a16="http://schemas.microsoft.com/office/drawing/2014/main" id="{00000000-0008-0000-0200-00005A030000}"/>
            </a:ext>
          </a:extLst>
        </xdr:cNvPr>
        <xdr:cNvSpPr txBox="1"/>
      </xdr:nvSpPr>
      <xdr:spPr>
        <a:xfrm>
          <a:off x="19310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111414</xdr:rowOff>
    </xdr:from>
    <xdr:ext cx="469744" cy="259045"/>
    <xdr:sp macro="" textlink="">
      <xdr:nvSpPr>
        <xdr:cNvPr id="859" name="n_4mainValue【庁舎】&#10;一人当たり面積">
          <a:extLst>
            <a:ext uri="{FF2B5EF4-FFF2-40B4-BE49-F238E27FC236}">
              <a16:creationId xmlns:a16="http://schemas.microsoft.com/office/drawing/2014/main" id="{00000000-0008-0000-0200-00005B030000}"/>
            </a:ext>
          </a:extLst>
        </xdr:cNvPr>
        <xdr:cNvSpPr txBox="1"/>
      </xdr:nvSpPr>
      <xdr:spPr>
        <a:xfrm>
          <a:off x="18421427" y="177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各指標とも類似団体内平均値と近似値となっている。現時点での減価償却率は高い数値ではないものの、比較的早いペースで比率は上昇しており、半数を超える資産が耐用年数を迎えている。今後、維持補修費に係る経費の増加が想定されるため、公共施設等総合管理計画に基づき公共施設の適正管理を行っていく。</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福祉施設や市民会館について、一人当たり面積は類似団体内平均値と近似値となっているものの、老朽化が進んでいるため有形固定資産減価償却率は、類似団体内平均値を上回る数値となっている。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CD59075-9E48-4BEF-8C4C-420CF01353DF}"/>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E91BBB2-16C3-4F0F-9DDA-C39DD71FF92C}"/>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012FF92-6DB6-49C2-959D-BEA37A25A7E5}"/>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362DE5F-C051-4324-9E97-7629ABD4D7AC}"/>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DA6CBBA-7641-4AA7-811F-7BEF731FBC14}"/>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FD2AC0F-9C30-4E82-BD65-6F927E0C67B5}"/>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AF8ED81-A190-49D2-A3FE-5EFF93FC7EC6}"/>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8BFC3C6-03B1-411A-9460-266931675EA3}"/>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4D6CF27-6B49-42B5-858D-B62404AF8E42}"/>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830EB06-97BD-47B3-ABCC-B2F8BAA1C1FE}"/>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6,571
6,501
67.58
5,874,180
5,556,929
277,455
3,556,845
6,283,462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65F3621-9580-4F16-89A8-B08DA80EC04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E8349BD-4006-4F92-9F23-2E5F96C517EF}"/>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0A4E487-BD38-4A5A-84E2-75EDF9964A6F}"/>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B9E0B1C-300E-4DD6-A95E-F9B03DC7994D}"/>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6447937-E893-4F9D-B072-0F31F1862A44}"/>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1D6BB5C-8894-4348-99E2-70989F0EF363}"/>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D3BA050-310B-4844-BB95-BB9736F84DD6}"/>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57490F2-C05D-471D-9A9D-FADB9A882BE4}"/>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8C646AE-DF91-4827-ABCD-1D8948E439AE}"/>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B28FFCE-EF52-4341-BEEC-7A21034587B4}"/>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2FA57BE-4FEC-4FF4-AC2B-76A22E0FF064}"/>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A29C7E6-9CF9-4D95-A0DE-7A0A4E03C756}"/>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13C4C3A-9429-4427-8645-B45B60A2F9EB}"/>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B9BAAC4-F7B1-404B-9FF4-8ECEF08B895D}"/>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F5A943C-5EE2-4AD4-A09C-9D8E1181BED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DFCEBE7-45D2-4AF0-8528-36D6AD503A1B}"/>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3758E51-0F5F-4467-A5A2-773653B67EAC}"/>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BA990C2-8A90-42B6-90E1-67BF419A3081}"/>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750B2B5-DBBD-4A1E-A319-0036970EEEE4}"/>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EFE1734-71DF-4517-91CF-E8C6C7A7E2E3}"/>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870AE85-03C2-4E55-A923-02043DE96ADD}"/>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4735126-B1A2-4C20-8612-B33216108D83}"/>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1574C72-6550-4D34-BBFC-A5AE0A2C030B}"/>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F5DDCAB-1918-4887-A05B-9A2652B094E3}"/>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500A94D-996D-4B77-BA1E-54D07C0FDED8}"/>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4724004-60A5-4E2D-A811-2DDB0C2591DA}"/>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ACF9E54-BA05-4EB7-BF42-78029B0D76EE}"/>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FAD24A3-5159-4F01-B074-9EA5072EBECE}"/>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55FCF0D-E06D-4702-AB12-64281CC58DDA}"/>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9B514DF-0665-4454-9D21-75535231379D}"/>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5C4FF4D-0562-4C4B-BCAE-C6AFB773A92A}"/>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80D192F-FF2E-4A1B-85A1-CD648535DABB}"/>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51F455E-2169-443B-BC36-5E1A4684E73F}"/>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8C28FB1-9F67-4F0E-915F-29C153E61C3B}"/>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EC8F6CD-77DA-4202-A341-D9231C61EE75}"/>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110D35A-6388-4FAB-9CDB-548D610EC8A9}"/>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3EBF0A0-EE8A-4C1D-80B0-5CACF8AFD2A3}"/>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九州電力苓北発電所の立地により固定資産税等の税収があるため、財政力指数は０．４</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や熊本県平均を上回っている。しかし、税収は減価の大きい償却資産が中心であり、年々減少（毎年０．０１～０．０３ずつ低下）する見込みである。今後も引き続き新たな財源の確保に向けた取組み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1D45512-EEA6-47AC-9157-8854789DB8A5}"/>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DC6E1AFE-8F7E-4C4C-A4E3-6D33EF4038ED}"/>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73B217BF-31E9-4A4C-8100-707196548A94}"/>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EAD47018-6875-4E99-BDC1-780CA495B967}"/>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9BA0E73D-7F2B-47D0-8638-B5F8684942BD}"/>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DA7A4BF0-E09D-4A40-BD08-ED6705D34EA1}"/>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626391C5-9EF2-48BE-A994-6254565158DC}"/>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CE812359-BC5A-4573-9C6C-6F1BB2A20C36}"/>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71C71A65-50DA-444E-B13A-192EB40E0A88}"/>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51844D96-A69B-4FD8-9F51-621A8FA0248A}"/>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1EF44502-7779-40BE-8774-501AC2A2073B}"/>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4AC37386-DD62-447C-BB17-8152045C4804}"/>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BC145AB5-55AC-4085-970C-0BC23C2F1865}"/>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AA050225-A598-495D-9567-C0CD31103243}"/>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8113DD39-6FDB-4AE0-9034-C3C7FEA0AB82}"/>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DF250AF3-EB6D-46B8-8DA5-545B6BCEF7C4}"/>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2362B934-8304-4D3A-A751-D942BF624EEC}"/>
            </a:ext>
          </a:extLst>
        </xdr:cNvPr>
        <xdr:cNvCxnSpPr/>
      </xdr:nvCxnSpPr>
      <xdr:spPr>
        <a:xfrm flipV="1">
          <a:off x="4514850" y="6212054"/>
          <a:ext cx="0" cy="1283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757B9E5-AEDD-4C23-830B-E6CE0524426A}"/>
            </a:ext>
          </a:extLst>
        </xdr:cNvPr>
        <xdr:cNvSpPr txBox="1"/>
      </xdr:nvSpPr>
      <xdr:spPr>
        <a:xfrm>
          <a:off x="4584700" y="746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C25BF017-A995-4755-BF98-49EC9029F55E}"/>
            </a:ext>
          </a:extLst>
        </xdr:cNvPr>
        <xdr:cNvCxnSpPr/>
      </xdr:nvCxnSpPr>
      <xdr:spPr>
        <a:xfrm>
          <a:off x="4425950" y="7495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D5D947CF-7F97-43B6-ACAA-F170DFE24703}"/>
            </a:ext>
          </a:extLst>
        </xdr:cNvPr>
        <xdr:cNvSpPr txBox="1"/>
      </xdr:nvSpPr>
      <xdr:spPr>
        <a:xfrm>
          <a:off x="4584700" y="596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DA9B3F5A-E750-4009-B17D-3FAF769081FF}"/>
            </a:ext>
          </a:extLst>
        </xdr:cNvPr>
        <xdr:cNvCxnSpPr/>
      </xdr:nvCxnSpPr>
      <xdr:spPr>
        <a:xfrm>
          <a:off x="4425950" y="6212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151795</xdr:rowOff>
    </xdr:to>
    <xdr:cxnSp macro="">
      <xdr:nvCxnSpPr>
        <xdr:cNvPr id="70" name="直線コネクタ 69">
          <a:extLst>
            <a:ext uri="{FF2B5EF4-FFF2-40B4-BE49-F238E27FC236}">
              <a16:creationId xmlns:a16="http://schemas.microsoft.com/office/drawing/2014/main" id="{65709B6C-8BF5-4799-9BFD-29564ABFBD95}"/>
            </a:ext>
          </a:extLst>
        </xdr:cNvPr>
        <xdr:cNvCxnSpPr/>
      </xdr:nvCxnSpPr>
      <xdr:spPr>
        <a:xfrm>
          <a:off x="3752850" y="7169695"/>
          <a:ext cx="762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38832AFB-D7EF-4522-9AC4-9E5216006986}"/>
            </a:ext>
          </a:extLst>
        </xdr:cNvPr>
        <xdr:cNvSpPr txBox="1"/>
      </xdr:nvSpPr>
      <xdr:spPr>
        <a:xfrm>
          <a:off x="4584700" y="717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A6292BF8-A190-4C0E-A2B5-296EC889676B}"/>
            </a:ext>
          </a:extLst>
        </xdr:cNvPr>
        <xdr:cNvSpPr/>
      </xdr:nvSpPr>
      <xdr:spPr>
        <a:xfrm>
          <a:off x="4464050" y="719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128815</xdr:rowOff>
    </xdr:to>
    <xdr:cxnSp macro="">
      <xdr:nvCxnSpPr>
        <xdr:cNvPr id="73" name="直線コネクタ 72">
          <a:extLst>
            <a:ext uri="{FF2B5EF4-FFF2-40B4-BE49-F238E27FC236}">
              <a16:creationId xmlns:a16="http://schemas.microsoft.com/office/drawing/2014/main" id="{D2086979-9C55-441B-9A84-2F6F5A4E9981}"/>
            </a:ext>
          </a:extLst>
        </xdr:cNvPr>
        <xdr:cNvCxnSpPr/>
      </xdr:nvCxnSpPr>
      <xdr:spPr>
        <a:xfrm>
          <a:off x="2940050" y="7135223"/>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1CCFE3C0-E869-4C73-91A6-F44542CF3D94}"/>
            </a:ext>
          </a:extLst>
        </xdr:cNvPr>
        <xdr:cNvSpPr/>
      </xdr:nvSpPr>
      <xdr:spPr>
        <a:xfrm>
          <a:off x="3702050" y="719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598077C-60FA-4A38-95F2-A5402BDA078E}"/>
            </a:ext>
          </a:extLst>
        </xdr:cNvPr>
        <xdr:cNvSpPr txBox="1"/>
      </xdr:nvSpPr>
      <xdr:spPr>
        <a:xfrm>
          <a:off x="3409950" y="7281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94343</xdr:rowOff>
    </xdr:to>
    <xdr:cxnSp macro="">
      <xdr:nvCxnSpPr>
        <xdr:cNvPr id="76" name="直線コネクタ 75">
          <a:extLst>
            <a:ext uri="{FF2B5EF4-FFF2-40B4-BE49-F238E27FC236}">
              <a16:creationId xmlns:a16="http://schemas.microsoft.com/office/drawing/2014/main" id="{EEA1B3B5-2BDF-4C23-AC7E-0DA9E898F4DF}"/>
            </a:ext>
          </a:extLst>
        </xdr:cNvPr>
        <xdr:cNvCxnSpPr/>
      </xdr:nvCxnSpPr>
      <xdr:spPr>
        <a:xfrm>
          <a:off x="2127250" y="7112242"/>
          <a:ext cx="8128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8B36EB0D-7FF4-464B-9F82-9C1F4B923E50}"/>
            </a:ext>
          </a:extLst>
        </xdr:cNvPr>
        <xdr:cNvSpPr/>
      </xdr:nvSpPr>
      <xdr:spPr>
        <a:xfrm>
          <a:off x="2889250" y="7164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3BC6819D-B6F5-425B-B7EE-291ED94F1AFC}"/>
            </a:ext>
          </a:extLst>
        </xdr:cNvPr>
        <xdr:cNvSpPr txBox="1"/>
      </xdr:nvSpPr>
      <xdr:spPr>
        <a:xfrm>
          <a:off x="2597150" y="724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71362</xdr:rowOff>
    </xdr:to>
    <xdr:cxnSp macro="">
      <xdr:nvCxnSpPr>
        <xdr:cNvPr id="79" name="直線コネクタ 78">
          <a:extLst>
            <a:ext uri="{FF2B5EF4-FFF2-40B4-BE49-F238E27FC236}">
              <a16:creationId xmlns:a16="http://schemas.microsoft.com/office/drawing/2014/main" id="{5A13E6E7-1798-42EE-805A-8396E531AFDB}"/>
            </a:ext>
          </a:extLst>
        </xdr:cNvPr>
        <xdr:cNvCxnSpPr/>
      </xdr:nvCxnSpPr>
      <xdr:spPr>
        <a:xfrm>
          <a:off x="1333500" y="711224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4966F6C3-F94E-448E-84D8-A843F1281842}"/>
            </a:ext>
          </a:extLst>
        </xdr:cNvPr>
        <xdr:cNvSpPr/>
      </xdr:nvSpPr>
      <xdr:spPr>
        <a:xfrm>
          <a:off x="2095500" y="716485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a:extLst>
            <a:ext uri="{FF2B5EF4-FFF2-40B4-BE49-F238E27FC236}">
              <a16:creationId xmlns:a16="http://schemas.microsoft.com/office/drawing/2014/main" id="{A6C7B32F-4FF3-4618-95F6-CB2E06B0E665}"/>
            </a:ext>
          </a:extLst>
        </xdr:cNvPr>
        <xdr:cNvSpPr txBox="1"/>
      </xdr:nvSpPr>
      <xdr:spPr>
        <a:xfrm>
          <a:off x="1784350" y="724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1CDF9BC6-2C17-4322-9389-E9CBF788604A}"/>
            </a:ext>
          </a:extLst>
        </xdr:cNvPr>
        <xdr:cNvSpPr/>
      </xdr:nvSpPr>
      <xdr:spPr>
        <a:xfrm>
          <a:off x="1282700" y="71878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562AA8BA-3C5E-4775-8CB9-2960C8E62ECA}"/>
            </a:ext>
          </a:extLst>
        </xdr:cNvPr>
        <xdr:cNvSpPr txBox="1"/>
      </xdr:nvSpPr>
      <xdr:spPr>
        <a:xfrm>
          <a:off x="971550" y="727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80D9C61-D191-421F-AEED-BFBCD5E18C4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B0016D0-700F-4ABD-AE9B-4E3D6AE947ED}"/>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6E75490-F022-4007-8FB4-ECF2F4A66A39}"/>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7C22012-7FB0-451D-A8D6-7D3D2C66C243}"/>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F01BB59-68C9-4770-A1D0-E1FE51E2E83F}"/>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89" name="楕円 88">
          <a:extLst>
            <a:ext uri="{FF2B5EF4-FFF2-40B4-BE49-F238E27FC236}">
              <a16:creationId xmlns:a16="http://schemas.microsoft.com/office/drawing/2014/main" id="{EE979391-323A-4CF5-9EC6-5869CD745EFA}"/>
            </a:ext>
          </a:extLst>
        </xdr:cNvPr>
        <xdr:cNvSpPr/>
      </xdr:nvSpPr>
      <xdr:spPr>
        <a:xfrm>
          <a:off x="4464050" y="714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117522</xdr:rowOff>
    </xdr:from>
    <xdr:ext cx="762000" cy="259045"/>
    <xdr:sp macro="" textlink="">
      <xdr:nvSpPr>
        <xdr:cNvPr id="90" name="財政力該当値テキスト">
          <a:extLst>
            <a:ext uri="{FF2B5EF4-FFF2-40B4-BE49-F238E27FC236}">
              <a16:creationId xmlns:a16="http://schemas.microsoft.com/office/drawing/2014/main" id="{7BE5124A-CD75-442E-9DB5-6C80BC14BB79}"/>
            </a:ext>
          </a:extLst>
        </xdr:cNvPr>
        <xdr:cNvSpPr txBox="1"/>
      </xdr:nvSpPr>
      <xdr:spPr>
        <a:xfrm>
          <a:off x="4584700" y="699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a:extLst>
            <a:ext uri="{FF2B5EF4-FFF2-40B4-BE49-F238E27FC236}">
              <a16:creationId xmlns:a16="http://schemas.microsoft.com/office/drawing/2014/main" id="{154EB604-77D1-46DC-A398-F9054D5EE31C}"/>
            </a:ext>
          </a:extLst>
        </xdr:cNvPr>
        <xdr:cNvSpPr/>
      </xdr:nvSpPr>
      <xdr:spPr>
        <a:xfrm>
          <a:off x="3702050" y="7118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92" name="テキスト ボックス 91">
          <a:extLst>
            <a:ext uri="{FF2B5EF4-FFF2-40B4-BE49-F238E27FC236}">
              <a16:creationId xmlns:a16="http://schemas.microsoft.com/office/drawing/2014/main" id="{A0B908A7-6B33-4508-9BEB-EE320DC7133F}"/>
            </a:ext>
          </a:extLst>
        </xdr:cNvPr>
        <xdr:cNvSpPr txBox="1"/>
      </xdr:nvSpPr>
      <xdr:spPr>
        <a:xfrm>
          <a:off x="3409950" y="689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a:extLst>
            <a:ext uri="{FF2B5EF4-FFF2-40B4-BE49-F238E27FC236}">
              <a16:creationId xmlns:a16="http://schemas.microsoft.com/office/drawing/2014/main" id="{BAB4F6ED-EDA2-4B11-AE31-DC09B513A3CF}"/>
            </a:ext>
          </a:extLst>
        </xdr:cNvPr>
        <xdr:cNvSpPr/>
      </xdr:nvSpPr>
      <xdr:spPr>
        <a:xfrm>
          <a:off x="2889250" y="70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a:extLst>
            <a:ext uri="{FF2B5EF4-FFF2-40B4-BE49-F238E27FC236}">
              <a16:creationId xmlns:a16="http://schemas.microsoft.com/office/drawing/2014/main" id="{71622534-B024-4271-94C4-06581618851A}"/>
            </a:ext>
          </a:extLst>
        </xdr:cNvPr>
        <xdr:cNvSpPr txBox="1"/>
      </xdr:nvSpPr>
      <xdr:spPr>
        <a:xfrm>
          <a:off x="2597150" y="6860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a:extLst>
            <a:ext uri="{FF2B5EF4-FFF2-40B4-BE49-F238E27FC236}">
              <a16:creationId xmlns:a16="http://schemas.microsoft.com/office/drawing/2014/main" id="{B09F37EA-378E-467F-A2F0-BDB63BAD676B}"/>
            </a:ext>
          </a:extLst>
        </xdr:cNvPr>
        <xdr:cNvSpPr/>
      </xdr:nvSpPr>
      <xdr:spPr>
        <a:xfrm>
          <a:off x="2095500" y="7061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a:extLst>
            <a:ext uri="{FF2B5EF4-FFF2-40B4-BE49-F238E27FC236}">
              <a16:creationId xmlns:a16="http://schemas.microsoft.com/office/drawing/2014/main" id="{4DABB0FB-4F3E-44BF-957E-94EFA2101330}"/>
            </a:ext>
          </a:extLst>
        </xdr:cNvPr>
        <xdr:cNvSpPr txBox="1"/>
      </xdr:nvSpPr>
      <xdr:spPr>
        <a:xfrm>
          <a:off x="1784350" y="683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a:extLst>
            <a:ext uri="{FF2B5EF4-FFF2-40B4-BE49-F238E27FC236}">
              <a16:creationId xmlns:a16="http://schemas.microsoft.com/office/drawing/2014/main" id="{B5FCCDA6-2CB8-4C5F-871A-C40DBD38F54B}"/>
            </a:ext>
          </a:extLst>
        </xdr:cNvPr>
        <xdr:cNvSpPr/>
      </xdr:nvSpPr>
      <xdr:spPr>
        <a:xfrm>
          <a:off x="1282700" y="7061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a:extLst>
            <a:ext uri="{FF2B5EF4-FFF2-40B4-BE49-F238E27FC236}">
              <a16:creationId xmlns:a16="http://schemas.microsoft.com/office/drawing/2014/main" id="{ADD979B1-50BB-48E5-BE43-953A64A7BCA9}"/>
            </a:ext>
          </a:extLst>
        </xdr:cNvPr>
        <xdr:cNvSpPr txBox="1"/>
      </xdr:nvSpPr>
      <xdr:spPr>
        <a:xfrm>
          <a:off x="971550" y="683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B96CCF1-A2F3-4516-94B3-E9999AB94353}"/>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901B5DCB-1F9F-4AC7-A206-0F3E7B5FBA72}"/>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E8398EC1-35FF-43F9-AF5A-639F55B5D7CF}"/>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D72BC210-FB34-4E69-8AAE-5A73AF7644EB}"/>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2F9F91A9-929C-4F59-911B-B75CE0A2D047}"/>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B287A162-8516-4AD9-BE6E-5B93D6AE26F8}"/>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5C14F96-7F9A-47F1-8128-4217D2A6C30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D80DD161-35A1-40EF-9FC6-0F26C112C211}"/>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2D11E3E0-4C1D-4569-B219-FE4EBEB7D21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2529E207-D744-4826-BDD8-39790277BA79}"/>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87EE30C1-9E78-4AD8-8E56-3BB5C35037FB}"/>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41306EF-7DDE-4DA4-8338-A3CD53EC29BB}"/>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E93EE0A6-258A-4054-BFD4-D0A03191F8EA}"/>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の財政上の特徴として、扶助費、公債費、その他（繰出金）が類似団体平均と比較すると多くなっている。その状況を踏まえ、本年度の経常収支比率について、扶助費が前年度比△０．２ポイント、公債費が高止まりの状態であり＋０．５ポイント、繰出金が＋０．４ポイントとなった。また、普通交付税や地方消費税交付金等の経常一般財源も減少したことにより経常収支比率が増加した。しかし、今後も公債費の高止まりは続くため、引き続き町振興計画に沿った地方債残高の縮減に取り組み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E6C6EC6C-F4AB-4F68-BA8D-5FAFBF948E7A}"/>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D782BFF1-2A8A-43FC-AB83-8A4FE4F8770F}"/>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D29B0BC8-C967-41D9-A6A1-49E4D8E95225}"/>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21B0433-B4BD-4393-9D23-3883544BA9D9}"/>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AC6083BD-604A-48CC-8A7B-E0F12D6FAD38}"/>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F1B0A173-371E-4FB0-9FD1-48203675A81B}"/>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973271D8-AB2B-42DF-9686-11B85AEB0D2C}"/>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691D00A6-E967-4282-BD0C-0C10CD02743E}"/>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C8D59B0B-838B-456E-8857-323D756D7E8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51AB5A3B-7873-4199-BFB6-C3612B9944B2}"/>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A11B4629-20E9-48BA-B5E3-8118C1F79E1B}"/>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18B990BF-C959-422B-A7ED-A21FCE932A45}"/>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D76697AB-4B40-4F33-840F-3C36806A816D}"/>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EEDA25B9-4929-4F3A-AD6B-8EAD98E712DB}"/>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46EFDEC7-2DA3-47AB-8023-ABB1401B647C}"/>
            </a:ext>
          </a:extLst>
        </xdr:cNvPr>
        <xdr:cNvCxnSpPr/>
      </xdr:nvCxnSpPr>
      <xdr:spPr>
        <a:xfrm flipV="1">
          <a:off x="4514850" y="9933178"/>
          <a:ext cx="0" cy="1228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4B38B14D-AFA9-463F-A369-01F429943942}"/>
            </a:ext>
          </a:extLst>
        </xdr:cNvPr>
        <xdr:cNvSpPr txBox="1"/>
      </xdr:nvSpPr>
      <xdr:spPr>
        <a:xfrm>
          <a:off x="4584700" y="111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22F88E91-9528-4A42-A44E-131F0ADF40CC}"/>
            </a:ext>
          </a:extLst>
        </xdr:cNvPr>
        <xdr:cNvCxnSpPr/>
      </xdr:nvCxnSpPr>
      <xdr:spPr>
        <a:xfrm>
          <a:off x="4425950" y="11161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D9C42A0-BB74-48C2-81E7-F3AB89EB3AB6}"/>
            </a:ext>
          </a:extLst>
        </xdr:cNvPr>
        <xdr:cNvSpPr txBox="1"/>
      </xdr:nvSpPr>
      <xdr:spPr>
        <a:xfrm>
          <a:off x="4584700" y="968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A9F8EA5D-130D-443B-8D12-52C9FABDE690}"/>
            </a:ext>
          </a:extLst>
        </xdr:cNvPr>
        <xdr:cNvCxnSpPr/>
      </xdr:nvCxnSpPr>
      <xdr:spPr>
        <a:xfrm>
          <a:off x="4425950" y="9933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63</xdr:row>
      <xdr:rowOff>99822</xdr:rowOff>
    </xdr:to>
    <xdr:cxnSp macro="">
      <xdr:nvCxnSpPr>
        <xdr:cNvPr id="131" name="直線コネクタ 130">
          <a:extLst>
            <a:ext uri="{FF2B5EF4-FFF2-40B4-BE49-F238E27FC236}">
              <a16:creationId xmlns:a16="http://schemas.microsoft.com/office/drawing/2014/main" id="{A4A65B0D-46D8-4AEB-A82F-F615285E2ED6}"/>
            </a:ext>
          </a:extLst>
        </xdr:cNvPr>
        <xdr:cNvCxnSpPr/>
      </xdr:nvCxnSpPr>
      <xdr:spPr>
        <a:xfrm>
          <a:off x="3752850" y="10563606"/>
          <a:ext cx="762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60CB8D18-6466-440E-9B62-E74DE8518BC3}"/>
            </a:ext>
          </a:extLst>
        </xdr:cNvPr>
        <xdr:cNvSpPr txBox="1"/>
      </xdr:nvSpPr>
      <xdr:spPr>
        <a:xfrm>
          <a:off x="4584700" y="10444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3B3ABC1A-1132-426A-8032-3DAA9EC89174}"/>
            </a:ext>
          </a:extLst>
        </xdr:cNvPr>
        <xdr:cNvSpPr/>
      </xdr:nvSpPr>
      <xdr:spPr>
        <a:xfrm>
          <a:off x="4464050" y="1059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169926</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8B398576-92E1-4E17-AD59-BF231DB0F5D3}"/>
            </a:ext>
          </a:extLst>
        </xdr:cNvPr>
        <xdr:cNvCxnSpPr/>
      </xdr:nvCxnSpPr>
      <xdr:spPr>
        <a:xfrm flipV="1">
          <a:off x="2940050" y="10563606"/>
          <a:ext cx="812800" cy="20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8F9CBA97-509F-487B-98FE-9AB51C102551}"/>
            </a:ext>
          </a:extLst>
        </xdr:cNvPr>
        <xdr:cNvSpPr/>
      </xdr:nvSpPr>
      <xdr:spPr>
        <a:xfrm>
          <a:off x="370205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DFF88A73-8D59-4A7D-9504-FEA3144E05BC}"/>
            </a:ext>
          </a:extLst>
        </xdr:cNvPr>
        <xdr:cNvSpPr txBox="1"/>
      </xdr:nvSpPr>
      <xdr:spPr>
        <a:xfrm>
          <a:off x="3409950" y="1021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135890</xdr:rowOff>
    </xdr:to>
    <xdr:cxnSp macro="">
      <xdr:nvCxnSpPr>
        <xdr:cNvPr id="137" name="直線コネクタ 136">
          <a:extLst>
            <a:ext uri="{FF2B5EF4-FFF2-40B4-BE49-F238E27FC236}">
              <a16:creationId xmlns:a16="http://schemas.microsoft.com/office/drawing/2014/main" id="{7F85F9ED-5B88-4675-8736-C40C8F4E3BB7}"/>
            </a:ext>
          </a:extLst>
        </xdr:cNvPr>
        <xdr:cNvCxnSpPr/>
      </xdr:nvCxnSpPr>
      <xdr:spPr>
        <a:xfrm flipV="1">
          <a:off x="2127250" y="10768330"/>
          <a:ext cx="8128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A3B36236-267E-4353-B544-0C212F5C1E42}"/>
            </a:ext>
          </a:extLst>
        </xdr:cNvPr>
        <xdr:cNvSpPr/>
      </xdr:nvSpPr>
      <xdr:spPr>
        <a:xfrm>
          <a:off x="2889250" y="1075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34AFC1D8-3212-4ACA-AE1E-4508CC8632A4}"/>
            </a:ext>
          </a:extLst>
        </xdr:cNvPr>
        <xdr:cNvSpPr txBox="1"/>
      </xdr:nvSpPr>
      <xdr:spPr>
        <a:xfrm>
          <a:off x="2597150" y="108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118872</xdr:rowOff>
    </xdr:to>
    <xdr:cxnSp macro="">
      <xdr:nvCxnSpPr>
        <xdr:cNvPr id="140" name="直線コネクタ 139">
          <a:extLst>
            <a:ext uri="{FF2B5EF4-FFF2-40B4-BE49-F238E27FC236}">
              <a16:creationId xmlns:a16="http://schemas.microsoft.com/office/drawing/2014/main" id="{9439D34E-C3EC-459E-ADF9-817E7541479E}"/>
            </a:ext>
          </a:extLst>
        </xdr:cNvPr>
        <xdr:cNvCxnSpPr/>
      </xdr:nvCxnSpPr>
      <xdr:spPr>
        <a:xfrm flipV="1">
          <a:off x="1333500" y="10864850"/>
          <a:ext cx="793750" cy="1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6310F787-0122-4976-8940-0707356E4075}"/>
            </a:ext>
          </a:extLst>
        </xdr:cNvPr>
        <xdr:cNvSpPr/>
      </xdr:nvSpPr>
      <xdr:spPr>
        <a:xfrm>
          <a:off x="2095500" y="107995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76AEAF8E-C650-4DCD-8545-45E406342603}"/>
            </a:ext>
          </a:extLst>
        </xdr:cNvPr>
        <xdr:cNvSpPr txBox="1"/>
      </xdr:nvSpPr>
      <xdr:spPr>
        <a:xfrm>
          <a:off x="1784350" y="1057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346AA5A5-BC11-4457-A77F-7DF28562D17F}"/>
            </a:ext>
          </a:extLst>
        </xdr:cNvPr>
        <xdr:cNvSpPr/>
      </xdr:nvSpPr>
      <xdr:spPr>
        <a:xfrm>
          <a:off x="1282700" y="10780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7995C400-9FCE-48C7-8BC9-748159AD2C96}"/>
            </a:ext>
          </a:extLst>
        </xdr:cNvPr>
        <xdr:cNvSpPr txBox="1"/>
      </xdr:nvSpPr>
      <xdr:spPr>
        <a:xfrm>
          <a:off x="971550" y="1055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A72C2E1-0EE8-4A9F-808E-E3A4C750DB44}"/>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BDF1F13-A1CB-46C4-B2CA-3CD9639A24D3}"/>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34D2FCC-D9C7-4E19-9142-275B5A87ED0B}"/>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7DBB045-A1CE-4107-A484-614C10468E22}"/>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4545930-660F-47ED-835B-23F2616ED18F}"/>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50" name="楕円 149">
          <a:extLst>
            <a:ext uri="{FF2B5EF4-FFF2-40B4-BE49-F238E27FC236}">
              <a16:creationId xmlns:a16="http://schemas.microsoft.com/office/drawing/2014/main" id="{BC9B5267-9FBF-42B0-80CD-085FEA326E5F}"/>
            </a:ext>
          </a:extLst>
        </xdr:cNvPr>
        <xdr:cNvSpPr/>
      </xdr:nvSpPr>
      <xdr:spPr>
        <a:xfrm>
          <a:off x="4464050" y="106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21099</xdr:rowOff>
    </xdr:from>
    <xdr:ext cx="762000" cy="259045"/>
    <xdr:sp macro="" textlink="">
      <xdr:nvSpPr>
        <xdr:cNvPr id="151" name="財政構造の弾力性該当値テキスト">
          <a:extLst>
            <a:ext uri="{FF2B5EF4-FFF2-40B4-BE49-F238E27FC236}">
              <a16:creationId xmlns:a16="http://schemas.microsoft.com/office/drawing/2014/main" id="{FDE341F5-6656-40A8-AAD6-D01B60D4209A}"/>
            </a:ext>
          </a:extLst>
        </xdr:cNvPr>
        <xdr:cNvSpPr txBox="1"/>
      </xdr:nvSpPr>
      <xdr:spPr>
        <a:xfrm>
          <a:off x="4584700" y="1058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2" name="楕円 151">
          <a:extLst>
            <a:ext uri="{FF2B5EF4-FFF2-40B4-BE49-F238E27FC236}">
              <a16:creationId xmlns:a16="http://schemas.microsoft.com/office/drawing/2014/main" id="{B4D72ABC-BA14-48D4-910E-CF41D14E14AD}"/>
            </a:ext>
          </a:extLst>
        </xdr:cNvPr>
        <xdr:cNvSpPr/>
      </xdr:nvSpPr>
      <xdr:spPr>
        <a:xfrm>
          <a:off x="3702050" y="1051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34053</xdr:rowOff>
    </xdr:from>
    <xdr:ext cx="736600" cy="259045"/>
    <xdr:sp macro="" textlink="">
      <xdr:nvSpPr>
        <xdr:cNvPr id="153" name="テキスト ボックス 152">
          <a:extLst>
            <a:ext uri="{FF2B5EF4-FFF2-40B4-BE49-F238E27FC236}">
              <a16:creationId xmlns:a16="http://schemas.microsoft.com/office/drawing/2014/main" id="{E8A44FFD-432B-4B39-8224-95D8B4D26BC1}"/>
            </a:ext>
          </a:extLst>
        </xdr:cNvPr>
        <xdr:cNvSpPr txBox="1"/>
      </xdr:nvSpPr>
      <xdr:spPr>
        <a:xfrm>
          <a:off x="3409950" y="10595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a:extLst>
            <a:ext uri="{FF2B5EF4-FFF2-40B4-BE49-F238E27FC236}">
              <a16:creationId xmlns:a16="http://schemas.microsoft.com/office/drawing/2014/main" id="{164625D2-DB6C-4C29-A11E-A98566FB47E9}"/>
            </a:ext>
          </a:extLst>
        </xdr:cNvPr>
        <xdr:cNvSpPr/>
      </xdr:nvSpPr>
      <xdr:spPr>
        <a:xfrm>
          <a:off x="2889250"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55" name="テキスト ボックス 154">
          <a:extLst>
            <a:ext uri="{FF2B5EF4-FFF2-40B4-BE49-F238E27FC236}">
              <a16:creationId xmlns:a16="http://schemas.microsoft.com/office/drawing/2014/main" id="{47A9CAAD-31A6-44A5-A95E-B3E7A3508A6E}"/>
            </a:ext>
          </a:extLst>
        </xdr:cNvPr>
        <xdr:cNvSpPr txBox="1"/>
      </xdr:nvSpPr>
      <xdr:spPr>
        <a:xfrm>
          <a:off x="2597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6" name="楕円 155">
          <a:extLst>
            <a:ext uri="{FF2B5EF4-FFF2-40B4-BE49-F238E27FC236}">
              <a16:creationId xmlns:a16="http://schemas.microsoft.com/office/drawing/2014/main" id="{C47EDC16-A904-428A-B6A8-61584673D205}"/>
            </a:ext>
          </a:extLst>
        </xdr:cNvPr>
        <xdr:cNvSpPr/>
      </xdr:nvSpPr>
      <xdr:spPr>
        <a:xfrm>
          <a:off x="2095500" y="108140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7" name="テキスト ボックス 156">
          <a:extLst>
            <a:ext uri="{FF2B5EF4-FFF2-40B4-BE49-F238E27FC236}">
              <a16:creationId xmlns:a16="http://schemas.microsoft.com/office/drawing/2014/main" id="{5116FE5A-1F4A-4711-B0F7-2E838E4D47C2}"/>
            </a:ext>
          </a:extLst>
        </xdr:cNvPr>
        <xdr:cNvSpPr txBox="1"/>
      </xdr:nvSpPr>
      <xdr:spPr>
        <a:xfrm>
          <a:off x="17843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8" name="楕円 157">
          <a:extLst>
            <a:ext uri="{FF2B5EF4-FFF2-40B4-BE49-F238E27FC236}">
              <a16:creationId xmlns:a16="http://schemas.microsoft.com/office/drawing/2014/main" id="{7FDEB36D-011B-4D9D-80C2-29D8560B93AA}"/>
            </a:ext>
          </a:extLst>
        </xdr:cNvPr>
        <xdr:cNvSpPr/>
      </xdr:nvSpPr>
      <xdr:spPr>
        <a:xfrm>
          <a:off x="1282700" y="10964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9" name="テキスト ボックス 158">
          <a:extLst>
            <a:ext uri="{FF2B5EF4-FFF2-40B4-BE49-F238E27FC236}">
              <a16:creationId xmlns:a16="http://schemas.microsoft.com/office/drawing/2014/main" id="{611B5D92-FB67-4F83-A9B1-A8490AB393BD}"/>
            </a:ext>
          </a:extLst>
        </xdr:cNvPr>
        <xdr:cNvSpPr txBox="1"/>
      </xdr:nvSpPr>
      <xdr:spPr>
        <a:xfrm>
          <a:off x="971550" y="1105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9841E458-8357-4233-8AED-19C861E893F3}"/>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36B0E5BE-FE85-4E0E-95A9-A2CD81AC674F}"/>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E5970D38-DCCF-4F9A-9F12-72F84ED11CA1}"/>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FA38013-777A-4338-839A-B565648ECE18}"/>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E0915FC1-04C0-4251-9EC6-ED3BF58745BB}"/>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75795590-4849-49FA-B5AE-1354078EB555}"/>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A0C5EA18-E2B2-453D-89FC-259B0EEE4ABF}"/>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E397DC93-6D49-4156-9991-8D8FBD34C7ED}"/>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D7B85782-B674-444E-9A15-11D8B37BA8A3}"/>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73F6C5B-408E-499E-ACEF-840482702407}"/>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39F6087A-1C48-4A5C-9029-D957AD92525B}"/>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2309DCA9-20EF-47C2-824A-B8DA4E419D62}"/>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4C93B3AA-9ACE-450F-88DA-1655B723E60B}"/>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低くなっているが、熊本県平均と比較すると高くなっている。人件費については、職員数が９３人→９４となったことなどにより＋０．３ポイントとなった。物件費については、前年度比＋０．９ポイントとなった。今後もシステム更新等を含めた委託料は高い水準で推移していく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FC590C0-F382-471B-A2E2-0052322ACF3F}"/>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B14C67BF-FED9-46DE-88E1-ACB3416C141E}"/>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10915DF7-C33B-4D9E-AF1C-0772D30A67BA}"/>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9D63ABAB-5EF3-425D-B45D-E7AD07328267}"/>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E67D7E5C-525C-479B-A449-E181DE18BFC2}"/>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5FA27C8C-AD26-4449-A401-2468D06AA347}"/>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D1E0D15D-4874-45DE-A283-46EBC78535F7}"/>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5C526E6-89B8-4EFE-8EC5-19C3E1B280EF}"/>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7373DB26-EB07-4F0B-9191-CE282C2265F8}"/>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CBBAE17A-C3CA-4538-82EE-E686F511709B}"/>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5F68395D-0FF5-4F1C-9638-6171CE6A97F5}"/>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C1A83A22-DAB6-4949-B526-E4452871A536}"/>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73A8B46A-B158-482E-831B-2CF88A0F01BF}"/>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50B0298-7036-49FB-88D6-53FCA8524DA3}"/>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BB498DBB-8996-411C-A23F-E095731766F5}"/>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BB4FF79-8976-49FF-BDD3-07226CF1584F}"/>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C9659543-772D-485F-A46C-C69A8EDE4CA2}"/>
            </a:ext>
          </a:extLst>
        </xdr:cNvPr>
        <xdr:cNvCxnSpPr/>
      </xdr:nvCxnSpPr>
      <xdr:spPr>
        <a:xfrm flipV="1">
          <a:off x="4514850" y="13405959"/>
          <a:ext cx="0" cy="1604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9EBB721F-41AF-4374-85EC-ADC3FFFDB048}"/>
            </a:ext>
          </a:extLst>
        </xdr:cNvPr>
        <xdr:cNvSpPr txBox="1"/>
      </xdr:nvSpPr>
      <xdr:spPr>
        <a:xfrm>
          <a:off x="4584700" y="1498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3E8FEFA4-4CAF-4B50-9DB8-7DA2606B8FC5}"/>
            </a:ext>
          </a:extLst>
        </xdr:cNvPr>
        <xdr:cNvCxnSpPr/>
      </xdr:nvCxnSpPr>
      <xdr:spPr>
        <a:xfrm>
          <a:off x="4425950" y="15010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82482A90-8A06-4A8D-B62C-F844C68D0F56}"/>
            </a:ext>
          </a:extLst>
        </xdr:cNvPr>
        <xdr:cNvSpPr txBox="1"/>
      </xdr:nvSpPr>
      <xdr:spPr>
        <a:xfrm>
          <a:off x="4584700" y="131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8C01104F-EBB0-45FB-9DD0-29D5E2BF21EF}"/>
            </a:ext>
          </a:extLst>
        </xdr:cNvPr>
        <xdr:cNvCxnSpPr/>
      </xdr:nvCxnSpPr>
      <xdr:spPr>
        <a:xfrm>
          <a:off x="4425950" y="13405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142405</xdr:rowOff>
    </xdr:from>
    <xdr:to>
      <xdr:col>23</xdr:col>
      <xdr:colOff>133350</xdr:colOff>
      <xdr:row>81</xdr:row>
      <xdr:rowOff>24664</xdr:rowOff>
    </xdr:to>
    <xdr:cxnSp macro="">
      <xdr:nvCxnSpPr>
        <xdr:cNvPr id="194" name="直線コネクタ 193">
          <a:extLst>
            <a:ext uri="{FF2B5EF4-FFF2-40B4-BE49-F238E27FC236}">
              <a16:creationId xmlns:a16="http://schemas.microsoft.com/office/drawing/2014/main" id="{6907B088-C1D9-4F67-9F12-7DD905AEF34F}"/>
            </a:ext>
          </a:extLst>
        </xdr:cNvPr>
        <xdr:cNvCxnSpPr/>
      </xdr:nvCxnSpPr>
      <xdr:spPr>
        <a:xfrm>
          <a:off x="3752850" y="13553605"/>
          <a:ext cx="762000" cy="4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AF050A65-3844-493F-9CF9-6E49599F38B0}"/>
            </a:ext>
          </a:extLst>
        </xdr:cNvPr>
        <xdr:cNvSpPr txBox="1"/>
      </xdr:nvSpPr>
      <xdr:spPr>
        <a:xfrm>
          <a:off x="4584700" y="13598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578E6BB4-D90D-4588-B6CA-50836263E5E5}"/>
            </a:ext>
          </a:extLst>
        </xdr:cNvPr>
        <xdr:cNvSpPr/>
      </xdr:nvSpPr>
      <xdr:spPr>
        <a:xfrm>
          <a:off x="4464050" y="1362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141793</xdr:rowOff>
    </xdr:from>
    <xdr:to>
      <xdr:col>19</xdr:col>
      <xdr:colOff>133350</xdr:colOff>
      <xdr:row>80</xdr:row>
      <xdr:rowOff>142405</xdr:rowOff>
    </xdr:to>
    <xdr:cxnSp macro="">
      <xdr:nvCxnSpPr>
        <xdr:cNvPr id="197" name="直線コネクタ 196">
          <a:extLst>
            <a:ext uri="{FF2B5EF4-FFF2-40B4-BE49-F238E27FC236}">
              <a16:creationId xmlns:a16="http://schemas.microsoft.com/office/drawing/2014/main" id="{B20DDC76-F1A3-4A4C-BB47-A153B4BC9481}"/>
            </a:ext>
          </a:extLst>
        </xdr:cNvPr>
        <xdr:cNvCxnSpPr/>
      </xdr:nvCxnSpPr>
      <xdr:spPr>
        <a:xfrm>
          <a:off x="2940050" y="13552993"/>
          <a:ext cx="8128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92500285-F874-454F-B4AE-5352DED2F1E8}"/>
            </a:ext>
          </a:extLst>
        </xdr:cNvPr>
        <xdr:cNvSpPr/>
      </xdr:nvSpPr>
      <xdr:spPr>
        <a:xfrm>
          <a:off x="3702050" y="1359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B456F20F-E532-4307-A0EE-B3F128B3DE80}"/>
            </a:ext>
          </a:extLst>
        </xdr:cNvPr>
        <xdr:cNvSpPr txBox="1"/>
      </xdr:nvSpPr>
      <xdr:spPr>
        <a:xfrm>
          <a:off x="3409950" y="13677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90159</xdr:rowOff>
    </xdr:from>
    <xdr:to>
      <xdr:col>15</xdr:col>
      <xdr:colOff>82550</xdr:colOff>
      <xdr:row>80</xdr:row>
      <xdr:rowOff>141793</xdr:rowOff>
    </xdr:to>
    <xdr:cxnSp macro="">
      <xdr:nvCxnSpPr>
        <xdr:cNvPr id="200" name="直線コネクタ 199">
          <a:extLst>
            <a:ext uri="{FF2B5EF4-FFF2-40B4-BE49-F238E27FC236}">
              <a16:creationId xmlns:a16="http://schemas.microsoft.com/office/drawing/2014/main" id="{1FB66892-7533-43F6-B004-34E7B47FBF10}"/>
            </a:ext>
          </a:extLst>
        </xdr:cNvPr>
        <xdr:cNvCxnSpPr/>
      </xdr:nvCxnSpPr>
      <xdr:spPr>
        <a:xfrm>
          <a:off x="2127250" y="13501359"/>
          <a:ext cx="812800" cy="5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AEA0B0C-3354-49BA-A3CE-9E21125833B6}"/>
            </a:ext>
          </a:extLst>
        </xdr:cNvPr>
        <xdr:cNvSpPr/>
      </xdr:nvSpPr>
      <xdr:spPr>
        <a:xfrm>
          <a:off x="2889250" y="13574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86D9F8B4-BAE6-493D-BCA8-F2919C695A93}"/>
            </a:ext>
          </a:extLst>
        </xdr:cNvPr>
        <xdr:cNvSpPr txBox="1"/>
      </xdr:nvSpPr>
      <xdr:spPr>
        <a:xfrm>
          <a:off x="2597150" y="1365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65557</xdr:rowOff>
    </xdr:from>
    <xdr:to>
      <xdr:col>11</xdr:col>
      <xdr:colOff>31750</xdr:colOff>
      <xdr:row>80</xdr:row>
      <xdr:rowOff>90159</xdr:rowOff>
    </xdr:to>
    <xdr:cxnSp macro="">
      <xdr:nvCxnSpPr>
        <xdr:cNvPr id="203" name="直線コネクタ 202">
          <a:extLst>
            <a:ext uri="{FF2B5EF4-FFF2-40B4-BE49-F238E27FC236}">
              <a16:creationId xmlns:a16="http://schemas.microsoft.com/office/drawing/2014/main" id="{AC077EE8-07BE-48EE-9BBB-39F9CCDB87B3}"/>
            </a:ext>
          </a:extLst>
        </xdr:cNvPr>
        <xdr:cNvCxnSpPr/>
      </xdr:nvCxnSpPr>
      <xdr:spPr>
        <a:xfrm>
          <a:off x="1333500" y="13476757"/>
          <a:ext cx="79375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D097E52E-3AE0-4BA9-AA7B-5573BF0DE4EA}"/>
            </a:ext>
          </a:extLst>
        </xdr:cNvPr>
        <xdr:cNvSpPr/>
      </xdr:nvSpPr>
      <xdr:spPr>
        <a:xfrm>
          <a:off x="2095500" y="1353980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BEAE79BE-8DFD-4B06-83C1-1FFAAE7F1118}"/>
            </a:ext>
          </a:extLst>
        </xdr:cNvPr>
        <xdr:cNvSpPr txBox="1"/>
      </xdr:nvSpPr>
      <xdr:spPr>
        <a:xfrm>
          <a:off x="1784350" y="1362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AA610DEF-D19A-42FA-9101-6AC110AEA2E2}"/>
            </a:ext>
          </a:extLst>
        </xdr:cNvPr>
        <xdr:cNvSpPr/>
      </xdr:nvSpPr>
      <xdr:spPr>
        <a:xfrm>
          <a:off x="1282700" y="1352484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DE6AD546-3286-4D51-B3A1-1A3ABD9D4995}"/>
            </a:ext>
          </a:extLst>
        </xdr:cNvPr>
        <xdr:cNvSpPr txBox="1"/>
      </xdr:nvSpPr>
      <xdr:spPr>
        <a:xfrm>
          <a:off x="971550" y="1360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2F86881-080D-4999-84F5-56667EAFD769}"/>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C26F7A4-9713-41F4-B9C3-BC6C2483CC3D}"/>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F9C6ACD-9DFA-458A-BD42-66778D0A2AD8}"/>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99CB989-9C48-4408-BFB9-42106B6C391C}"/>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3CE87EF-7288-4A9C-A013-04C1E2872779}"/>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145314</xdr:rowOff>
    </xdr:from>
    <xdr:to>
      <xdr:col>23</xdr:col>
      <xdr:colOff>184150</xdr:colOff>
      <xdr:row>81</xdr:row>
      <xdr:rowOff>75464</xdr:rowOff>
    </xdr:to>
    <xdr:sp macro="" textlink="">
      <xdr:nvSpPr>
        <xdr:cNvPr id="213" name="楕円 212">
          <a:extLst>
            <a:ext uri="{FF2B5EF4-FFF2-40B4-BE49-F238E27FC236}">
              <a16:creationId xmlns:a16="http://schemas.microsoft.com/office/drawing/2014/main" id="{D92B3B08-2AA1-4EF0-9525-D0653D82C044}"/>
            </a:ext>
          </a:extLst>
        </xdr:cNvPr>
        <xdr:cNvSpPr/>
      </xdr:nvSpPr>
      <xdr:spPr>
        <a:xfrm>
          <a:off x="4464050" y="13556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161841</xdr:rowOff>
    </xdr:from>
    <xdr:ext cx="762000" cy="259045"/>
    <xdr:sp macro="" textlink="">
      <xdr:nvSpPr>
        <xdr:cNvPr id="214" name="人件費・物件費等の状況該当値テキスト">
          <a:extLst>
            <a:ext uri="{FF2B5EF4-FFF2-40B4-BE49-F238E27FC236}">
              <a16:creationId xmlns:a16="http://schemas.microsoft.com/office/drawing/2014/main" id="{6E99525B-4EF1-4E63-8526-38D6043E2514}"/>
            </a:ext>
          </a:extLst>
        </xdr:cNvPr>
        <xdr:cNvSpPr txBox="1"/>
      </xdr:nvSpPr>
      <xdr:spPr>
        <a:xfrm>
          <a:off x="4584700" y="1340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91605</xdr:rowOff>
    </xdr:from>
    <xdr:to>
      <xdr:col>19</xdr:col>
      <xdr:colOff>184150</xdr:colOff>
      <xdr:row>81</xdr:row>
      <xdr:rowOff>21755</xdr:rowOff>
    </xdr:to>
    <xdr:sp macro="" textlink="">
      <xdr:nvSpPr>
        <xdr:cNvPr id="215" name="楕円 214">
          <a:extLst>
            <a:ext uri="{FF2B5EF4-FFF2-40B4-BE49-F238E27FC236}">
              <a16:creationId xmlns:a16="http://schemas.microsoft.com/office/drawing/2014/main" id="{FEAEF0DE-6B2B-4A12-8CA5-49C70B5FD24A}"/>
            </a:ext>
          </a:extLst>
        </xdr:cNvPr>
        <xdr:cNvSpPr/>
      </xdr:nvSpPr>
      <xdr:spPr>
        <a:xfrm>
          <a:off x="3702050" y="13502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31932</xdr:rowOff>
    </xdr:from>
    <xdr:ext cx="736600" cy="259045"/>
    <xdr:sp macro="" textlink="">
      <xdr:nvSpPr>
        <xdr:cNvPr id="216" name="テキスト ボックス 215">
          <a:extLst>
            <a:ext uri="{FF2B5EF4-FFF2-40B4-BE49-F238E27FC236}">
              <a16:creationId xmlns:a16="http://schemas.microsoft.com/office/drawing/2014/main" id="{BF645618-BDDA-409A-A287-05A42E3A4F41}"/>
            </a:ext>
          </a:extLst>
        </xdr:cNvPr>
        <xdr:cNvSpPr txBox="1"/>
      </xdr:nvSpPr>
      <xdr:spPr>
        <a:xfrm>
          <a:off x="3409950" y="13275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90993</xdr:rowOff>
    </xdr:from>
    <xdr:to>
      <xdr:col>15</xdr:col>
      <xdr:colOff>133350</xdr:colOff>
      <xdr:row>81</xdr:row>
      <xdr:rowOff>21143</xdr:rowOff>
    </xdr:to>
    <xdr:sp macro="" textlink="">
      <xdr:nvSpPr>
        <xdr:cNvPr id="217" name="楕円 216">
          <a:extLst>
            <a:ext uri="{FF2B5EF4-FFF2-40B4-BE49-F238E27FC236}">
              <a16:creationId xmlns:a16="http://schemas.microsoft.com/office/drawing/2014/main" id="{0BE6324A-EADB-4B41-94FA-68E2913E0639}"/>
            </a:ext>
          </a:extLst>
        </xdr:cNvPr>
        <xdr:cNvSpPr/>
      </xdr:nvSpPr>
      <xdr:spPr>
        <a:xfrm>
          <a:off x="2889250" y="13502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31320</xdr:rowOff>
    </xdr:from>
    <xdr:ext cx="762000" cy="259045"/>
    <xdr:sp macro="" textlink="">
      <xdr:nvSpPr>
        <xdr:cNvPr id="218" name="テキスト ボックス 217">
          <a:extLst>
            <a:ext uri="{FF2B5EF4-FFF2-40B4-BE49-F238E27FC236}">
              <a16:creationId xmlns:a16="http://schemas.microsoft.com/office/drawing/2014/main" id="{FE8FD9D9-5E92-4BBE-B278-E3509ACEC743}"/>
            </a:ext>
          </a:extLst>
        </xdr:cNvPr>
        <xdr:cNvSpPr txBox="1"/>
      </xdr:nvSpPr>
      <xdr:spPr>
        <a:xfrm>
          <a:off x="2597150" y="1327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39359</xdr:rowOff>
    </xdr:from>
    <xdr:to>
      <xdr:col>11</xdr:col>
      <xdr:colOff>82550</xdr:colOff>
      <xdr:row>80</xdr:row>
      <xdr:rowOff>140959</xdr:rowOff>
    </xdr:to>
    <xdr:sp macro="" textlink="">
      <xdr:nvSpPr>
        <xdr:cNvPr id="219" name="楕円 218">
          <a:extLst>
            <a:ext uri="{FF2B5EF4-FFF2-40B4-BE49-F238E27FC236}">
              <a16:creationId xmlns:a16="http://schemas.microsoft.com/office/drawing/2014/main" id="{903BE8AB-D0A6-4F22-B6C7-AFA237586546}"/>
            </a:ext>
          </a:extLst>
        </xdr:cNvPr>
        <xdr:cNvSpPr/>
      </xdr:nvSpPr>
      <xdr:spPr>
        <a:xfrm>
          <a:off x="2095500" y="134505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151136</xdr:rowOff>
    </xdr:from>
    <xdr:ext cx="762000" cy="259045"/>
    <xdr:sp macro="" textlink="">
      <xdr:nvSpPr>
        <xdr:cNvPr id="220" name="テキスト ボックス 219">
          <a:extLst>
            <a:ext uri="{FF2B5EF4-FFF2-40B4-BE49-F238E27FC236}">
              <a16:creationId xmlns:a16="http://schemas.microsoft.com/office/drawing/2014/main" id="{5C5E7D54-C95B-4736-BE8D-DC5703A16016}"/>
            </a:ext>
          </a:extLst>
        </xdr:cNvPr>
        <xdr:cNvSpPr txBox="1"/>
      </xdr:nvSpPr>
      <xdr:spPr>
        <a:xfrm>
          <a:off x="1784350" y="1322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14757</xdr:rowOff>
    </xdr:from>
    <xdr:to>
      <xdr:col>7</xdr:col>
      <xdr:colOff>31750</xdr:colOff>
      <xdr:row>80</xdr:row>
      <xdr:rowOff>116357</xdr:rowOff>
    </xdr:to>
    <xdr:sp macro="" textlink="">
      <xdr:nvSpPr>
        <xdr:cNvPr id="221" name="楕円 220">
          <a:extLst>
            <a:ext uri="{FF2B5EF4-FFF2-40B4-BE49-F238E27FC236}">
              <a16:creationId xmlns:a16="http://schemas.microsoft.com/office/drawing/2014/main" id="{8EA96BA8-5442-4588-BD81-CC03687B88A1}"/>
            </a:ext>
          </a:extLst>
        </xdr:cNvPr>
        <xdr:cNvSpPr/>
      </xdr:nvSpPr>
      <xdr:spPr>
        <a:xfrm>
          <a:off x="1282700" y="13425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126534</xdr:rowOff>
    </xdr:from>
    <xdr:ext cx="762000" cy="259045"/>
    <xdr:sp macro="" textlink="">
      <xdr:nvSpPr>
        <xdr:cNvPr id="222" name="テキスト ボックス 221">
          <a:extLst>
            <a:ext uri="{FF2B5EF4-FFF2-40B4-BE49-F238E27FC236}">
              <a16:creationId xmlns:a16="http://schemas.microsoft.com/office/drawing/2014/main" id="{E2AB7780-C2AA-428B-8BBF-1E35308DC0A4}"/>
            </a:ext>
          </a:extLst>
        </xdr:cNvPr>
        <xdr:cNvSpPr txBox="1"/>
      </xdr:nvSpPr>
      <xdr:spPr>
        <a:xfrm>
          <a:off x="971550" y="1320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FE25AAF5-5262-4DFF-9941-0E998781A74E}"/>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E8B69F90-2861-4D1C-8A64-900422887F44}"/>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9A8646EA-7FF0-4F8F-84FB-ABE36AC064A9}"/>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3F68A8D-9FB0-47E7-82BB-C0474CAB921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5053F74A-18C6-48B8-AF9C-02014D804ED5}"/>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1C47619F-6008-4525-BE1C-CB0CE4282263}"/>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307476A0-9A9D-450E-B367-2E66713A06A5}"/>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32A72C19-4241-4955-BEAC-8652176EB9F7}"/>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86988399-9AD4-4471-B113-BA7FF52639E2}"/>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1321736C-13FD-4164-BF54-FF68FD55B3C1}"/>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1FEB6800-F825-42D9-A9AB-1EA9B79E27EC}"/>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8BD8B0DE-D7BE-4562-8DD6-81D77078D4F2}"/>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6FEECF1-EE6C-4206-A80D-C481497B2173}"/>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及び全国町村平均と比較すると上回っている状況である。要因は、勤続年数の長い職員の増加などによる職員構成の変動が考えられる。今後の見込みとして、欠員不補充等の状況によっては、低下することも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4722C2B6-B0A5-41FF-A8C6-8AC50BDA5D95}"/>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DE3D10FF-470B-449F-8228-64797C58123A}"/>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F9235C13-AFC8-43E4-9D07-7CC30BF80716}"/>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75A9B74B-1BD4-48A3-A561-E48EC12DB828}"/>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CCEA6E5D-2767-4B29-87C4-223737AEE2EB}"/>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70593EB6-8696-48A4-B9B9-84A36B3383E8}"/>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96CCC3C0-5C16-425D-9693-645CBD99A426}"/>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3E9ED6C0-88FB-49FC-9C02-9D00E1F04B5F}"/>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28BD51D6-24F9-4DF6-9DD2-C930F37E274A}"/>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FAFCBA99-FD10-4AD8-A181-0866B5F57114}"/>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A248577B-382F-4CAF-AE41-CC0FBBB90DC1}"/>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AEACCDD-5A30-4DF0-9494-EAC7734B548B}"/>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7D74F07C-4FC7-4695-ADE7-50451E9F9F87}"/>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4B9926E-E327-4F6D-9F85-C1FD67CDE2B8}"/>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877BB30-0111-47E2-9A2C-E0CC7C446D07}"/>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BB42268B-4ABB-4E51-A95B-36BD0FA1F1D1}"/>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260DD5B9-D96A-4026-BDFA-7BC96D295CAE}"/>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728EDC79-C45C-40E2-A076-E1461FAFA091}"/>
            </a:ext>
          </a:extLst>
        </xdr:cNvPr>
        <xdr:cNvCxnSpPr/>
      </xdr:nvCxnSpPr>
      <xdr:spPr>
        <a:xfrm flipV="1">
          <a:off x="15474950" y="13641433"/>
          <a:ext cx="0" cy="1482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3E21A661-EFB8-4CE7-8EF5-4D349F770159}"/>
            </a:ext>
          </a:extLst>
        </xdr:cNvPr>
        <xdr:cNvSpPr txBox="1"/>
      </xdr:nvSpPr>
      <xdr:spPr>
        <a:xfrm>
          <a:off x="15563850" y="1509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C63AD006-F137-44C6-961F-EE46E0C162F6}"/>
            </a:ext>
          </a:extLst>
        </xdr:cNvPr>
        <xdr:cNvCxnSpPr/>
      </xdr:nvCxnSpPr>
      <xdr:spPr>
        <a:xfrm>
          <a:off x="15405100" y="15123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4C6AF790-2C8C-4B28-B7D5-AD6F4AFA76AE}"/>
            </a:ext>
          </a:extLst>
        </xdr:cNvPr>
        <xdr:cNvSpPr txBox="1"/>
      </xdr:nvSpPr>
      <xdr:spPr>
        <a:xfrm>
          <a:off x="15563850" y="1339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9DE29E2D-A93B-4552-A370-8E7ED0B6D14C}"/>
            </a:ext>
          </a:extLst>
        </xdr:cNvPr>
        <xdr:cNvCxnSpPr/>
      </xdr:nvCxnSpPr>
      <xdr:spPr>
        <a:xfrm>
          <a:off x="15405100" y="13641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79527</xdr:rowOff>
    </xdr:to>
    <xdr:cxnSp macro="">
      <xdr:nvCxnSpPr>
        <xdr:cNvPr id="258" name="直線コネクタ 257">
          <a:extLst>
            <a:ext uri="{FF2B5EF4-FFF2-40B4-BE49-F238E27FC236}">
              <a16:creationId xmlns:a16="http://schemas.microsoft.com/office/drawing/2014/main" id="{0024440E-A6FC-4E9B-94DE-F0BE6D21D68A}"/>
            </a:ext>
          </a:extLst>
        </xdr:cNvPr>
        <xdr:cNvCxnSpPr/>
      </xdr:nvCxnSpPr>
      <xdr:spPr>
        <a:xfrm flipV="1">
          <a:off x="14712950" y="14652716"/>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F3984B1F-F41D-498F-A286-7F2159B80B04}"/>
            </a:ext>
          </a:extLst>
        </xdr:cNvPr>
        <xdr:cNvSpPr txBox="1"/>
      </xdr:nvSpPr>
      <xdr:spPr>
        <a:xfrm>
          <a:off x="15563850" y="14194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7D6CC61C-5CE5-4ECB-B068-8E5EFD431BA9}"/>
            </a:ext>
          </a:extLst>
        </xdr:cNvPr>
        <xdr:cNvSpPr/>
      </xdr:nvSpPr>
      <xdr:spPr>
        <a:xfrm>
          <a:off x="15427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79527</xdr:rowOff>
    </xdr:to>
    <xdr:cxnSp macro="">
      <xdr:nvCxnSpPr>
        <xdr:cNvPr id="261" name="直線コネクタ 260">
          <a:extLst>
            <a:ext uri="{FF2B5EF4-FFF2-40B4-BE49-F238E27FC236}">
              <a16:creationId xmlns:a16="http://schemas.microsoft.com/office/drawing/2014/main" id="{9ED318F6-1DFF-42C1-B217-D8AB2DD3065C}"/>
            </a:ext>
          </a:extLst>
        </xdr:cNvPr>
        <xdr:cNvCxnSpPr/>
      </xdr:nvCxnSpPr>
      <xdr:spPr>
        <a:xfrm>
          <a:off x="13903960" y="14641225"/>
          <a:ext cx="80899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2AD294D9-94F1-4AEC-B2C3-1130A9ED488F}"/>
            </a:ext>
          </a:extLst>
        </xdr:cNvPr>
        <xdr:cNvSpPr/>
      </xdr:nvSpPr>
      <xdr:spPr>
        <a:xfrm>
          <a:off x="14665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45F9308C-1AA0-445A-968E-4835B0A6B93D}"/>
            </a:ext>
          </a:extLst>
        </xdr:cNvPr>
        <xdr:cNvSpPr txBox="1"/>
      </xdr:nvSpPr>
      <xdr:spPr>
        <a:xfrm>
          <a:off x="14370050" y="14117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56545</xdr:rowOff>
    </xdr:to>
    <xdr:cxnSp macro="">
      <xdr:nvCxnSpPr>
        <xdr:cNvPr id="264" name="直線コネクタ 263">
          <a:extLst>
            <a:ext uri="{FF2B5EF4-FFF2-40B4-BE49-F238E27FC236}">
              <a16:creationId xmlns:a16="http://schemas.microsoft.com/office/drawing/2014/main" id="{DFA46AE6-C4AD-4B19-ABB5-D8DDEA7249CD}"/>
            </a:ext>
          </a:extLst>
        </xdr:cNvPr>
        <xdr:cNvCxnSpPr/>
      </xdr:nvCxnSpPr>
      <xdr:spPr>
        <a:xfrm>
          <a:off x="13106400" y="14606753"/>
          <a:ext cx="79756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26F72F99-257B-4DC3-B5E8-CE881198F6FC}"/>
            </a:ext>
          </a:extLst>
        </xdr:cNvPr>
        <xdr:cNvSpPr/>
      </xdr:nvSpPr>
      <xdr:spPr>
        <a:xfrm>
          <a:off x="13868400" y="14310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420FDC13-C284-457F-AF3C-9CD6ABB8E140}"/>
            </a:ext>
          </a:extLst>
        </xdr:cNvPr>
        <xdr:cNvSpPr txBox="1"/>
      </xdr:nvSpPr>
      <xdr:spPr>
        <a:xfrm>
          <a:off x="13557250" y="1408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87</xdr:row>
      <xdr:rowOff>148468</xdr:rowOff>
    </xdr:to>
    <xdr:cxnSp macro="">
      <xdr:nvCxnSpPr>
        <xdr:cNvPr id="267" name="直線コネクタ 266">
          <a:extLst>
            <a:ext uri="{FF2B5EF4-FFF2-40B4-BE49-F238E27FC236}">
              <a16:creationId xmlns:a16="http://schemas.microsoft.com/office/drawing/2014/main" id="{021C8A65-5A43-4394-97AD-1AA5148D3F71}"/>
            </a:ext>
          </a:extLst>
        </xdr:cNvPr>
        <xdr:cNvCxnSpPr/>
      </xdr:nvCxnSpPr>
      <xdr:spPr>
        <a:xfrm flipV="1">
          <a:off x="12293600" y="14606753"/>
          <a:ext cx="8128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539F9C84-4904-4BD9-A47B-B48D02AFBC9D}"/>
            </a:ext>
          </a:extLst>
        </xdr:cNvPr>
        <xdr:cNvSpPr/>
      </xdr:nvSpPr>
      <xdr:spPr>
        <a:xfrm>
          <a:off x="13055600" y="1427631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2B121606-7CC6-4DBE-AC30-6CA37BEC3EE2}"/>
            </a:ext>
          </a:extLst>
        </xdr:cNvPr>
        <xdr:cNvSpPr txBox="1"/>
      </xdr:nvSpPr>
      <xdr:spPr>
        <a:xfrm>
          <a:off x="12763500" y="1405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17E4477F-C32C-42B8-BEAF-6AC9AC4510F4}"/>
            </a:ext>
          </a:extLst>
        </xdr:cNvPr>
        <xdr:cNvSpPr/>
      </xdr:nvSpPr>
      <xdr:spPr>
        <a:xfrm>
          <a:off x="12242800" y="142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2A6EE363-DB14-4C79-A044-FC1F2FF1921B}"/>
            </a:ext>
          </a:extLst>
        </xdr:cNvPr>
        <xdr:cNvSpPr txBox="1"/>
      </xdr:nvSpPr>
      <xdr:spPr>
        <a:xfrm>
          <a:off x="11950700" y="1405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5DDA7FA-42B8-4B7F-A651-F76A47AFD8E9}"/>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504EFB1-D85F-437C-9C8D-E7604425BC56}"/>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2654D7D3-95E9-47B9-9FF5-B133CB70AB7D}"/>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DD00A309-FA3C-4713-B320-015AC7484A73}"/>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15570240-5B8E-42F4-B4DF-086724DFD451}"/>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7" name="楕円 276">
          <a:extLst>
            <a:ext uri="{FF2B5EF4-FFF2-40B4-BE49-F238E27FC236}">
              <a16:creationId xmlns:a16="http://schemas.microsoft.com/office/drawing/2014/main" id="{EE9FD8A1-4F6A-4FFD-878A-49BBBE42E846}"/>
            </a:ext>
          </a:extLst>
        </xdr:cNvPr>
        <xdr:cNvSpPr/>
      </xdr:nvSpPr>
      <xdr:spPr>
        <a:xfrm>
          <a:off x="15427960" y="146019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8" name="給与水準   （国との比較）該当値テキスト">
          <a:extLst>
            <a:ext uri="{FF2B5EF4-FFF2-40B4-BE49-F238E27FC236}">
              <a16:creationId xmlns:a16="http://schemas.microsoft.com/office/drawing/2014/main" id="{C70D9D88-D821-4582-AD92-22CA8ACBF390}"/>
            </a:ext>
          </a:extLst>
        </xdr:cNvPr>
        <xdr:cNvSpPr txBox="1"/>
      </xdr:nvSpPr>
      <xdr:spPr>
        <a:xfrm>
          <a:off x="15563850" y="145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28727</xdr:rowOff>
    </xdr:from>
    <xdr:to>
      <xdr:col>77</xdr:col>
      <xdr:colOff>95250</xdr:colOff>
      <xdr:row>87</xdr:row>
      <xdr:rowOff>130327</xdr:rowOff>
    </xdr:to>
    <xdr:sp macro="" textlink="">
      <xdr:nvSpPr>
        <xdr:cNvPr id="279" name="楕円 278">
          <a:extLst>
            <a:ext uri="{FF2B5EF4-FFF2-40B4-BE49-F238E27FC236}">
              <a16:creationId xmlns:a16="http://schemas.microsoft.com/office/drawing/2014/main" id="{C3588F8F-A8CB-4D1C-8092-85BC811A1516}"/>
            </a:ext>
          </a:extLst>
        </xdr:cNvPr>
        <xdr:cNvSpPr/>
      </xdr:nvSpPr>
      <xdr:spPr>
        <a:xfrm>
          <a:off x="14665960" y="1461340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115104</xdr:rowOff>
    </xdr:from>
    <xdr:ext cx="736600" cy="259045"/>
    <xdr:sp macro="" textlink="">
      <xdr:nvSpPr>
        <xdr:cNvPr id="280" name="テキスト ボックス 279">
          <a:extLst>
            <a:ext uri="{FF2B5EF4-FFF2-40B4-BE49-F238E27FC236}">
              <a16:creationId xmlns:a16="http://schemas.microsoft.com/office/drawing/2014/main" id="{B61BE8A5-2FB7-4491-B9A1-071AAE3E47BC}"/>
            </a:ext>
          </a:extLst>
        </xdr:cNvPr>
        <xdr:cNvSpPr txBox="1"/>
      </xdr:nvSpPr>
      <xdr:spPr>
        <a:xfrm>
          <a:off x="14370050" y="14699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81" name="楕円 280">
          <a:extLst>
            <a:ext uri="{FF2B5EF4-FFF2-40B4-BE49-F238E27FC236}">
              <a16:creationId xmlns:a16="http://schemas.microsoft.com/office/drawing/2014/main" id="{70F235A1-F27F-4EFC-85C6-20EA5DE38862}"/>
            </a:ext>
          </a:extLst>
        </xdr:cNvPr>
        <xdr:cNvSpPr/>
      </xdr:nvSpPr>
      <xdr:spPr>
        <a:xfrm>
          <a:off x="13868400" y="14590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82" name="テキスト ボックス 281">
          <a:extLst>
            <a:ext uri="{FF2B5EF4-FFF2-40B4-BE49-F238E27FC236}">
              <a16:creationId xmlns:a16="http://schemas.microsoft.com/office/drawing/2014/main" id="{F09DACC5-1431-40B6-BF63-772CDC0E4A0A}"/>
            </a:ext>
          </a:extLst>
        </xdr:cNvPr>
        <xdr:cNvSpPr txBox="1"/>
      </xdr:nvSpPr>
      <xdr:spPr>
        <a:xfrm>
          <a:off x="13557250" y="1467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3" name="楕円 282">
          <a:extLst>
            <a:ext uri="{FF2B5EF4-FFF2-40B4-BE49-F238E27FC236}">
              <a16:creationId xmlns:a16="http://schemas.microsoft.com/office/drawing/2014/main" id="{1F948E8C-E412-4E8D-8AC4-645CEA8EDEC8}"/>
            </a:ext>
          </a:extLst>
        </xdr:cNvPr>
        <xdr:cNvSpPr/>
      </xdr:nvSpPr>
      <xdr:spPr>
        <a:xfrm>
          <a:off x="13055600" y="1455976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4" name="テキスト ボックス 283">
          <a:extLst>
            <a:ext uri="{FF2B5EF4-FFF2-40B4-BE49-F238E27FC236}">
              <a16:creationId xmlns:a16="http://schemas.microsoft.com/office/drawing/2014/main" id="{E16AB2E4-9475-4135-8FD0-D34C224432FD}"/>
            </a:ext>
          </a:extLst>
        </xdr:cNvPr>
        <xdr:cNvSpPr txBox="1"/>
      </xdr:nvSpPr>
      <xdr:spPr>
        <a:xfrm>
          <a:off x="12763500" y="1464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5" name="楕円 284">
          <a:extLst>
            <a:ext uri="{FF2B5EF4-FFF2-40B4-BE49-F238E27FC236}">
              <a16:creationId xmlns:a16="http://schemas.microsoft.com/office/drawing/2014/main" id="{7ABA8BBF-61BD-474B-A8FA-5CF40F39D69C}"/>
            </a:ext>
          </a:extLst>
        </xdr:cNvPr>
        <xdr:cNvSpPr/>
      </xdr:nvSpPr>
      <xdr:spPr>
        <a:xfrm>
          <a:off x="12242800" y="14682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6" name="テキスト ボックス 285">
          <a:extLst>
            <a:ext uri="{FF2B5EF4-FFF2-40B4-BE49-F238E27FC236}">
              <a16:creationId xmlns:a16="http://schemas.microsoft.com/office/drawing/2014/main" id="{860FCBB9-922A-402F-B8B0-AE28ED10F800}"/>
            </a:ext>
          </a:extLst>
        </xdr:cNvPr>
        <xdr:cNvSpPr txBox="1"/>
      </xdr:nvSpPr>
      <xdr:spPr>
        <a:xfrm>
          <a:off x="11950700" y="147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6825A60B-701F-4A69-B311-120E69A3B4B6}"/>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D63E64B0-67BB-477B-A1E9-6F09FC100AFC}"/>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A2579198-E09E-4C65-B519-2673EAE87819}"/>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F6BE5C9A-5F8D-4C26-AEE2-2486246408EC}"/>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D373D331-A80F-4401-93ED-021837186782}"/>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FB4C1975-93C8-4366-8DF9-1560B51273B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25C83A50-C57D-4D64-ADF3-A20943D83A8E}"/>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4397F6C4-7854-44FC-B71C-5612FABEADFE}"/>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70578EF-30F2-4B13-B10D-37B2E3209FFE}"/>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E3F4423D-217F-4E63-AF52-F87C85E2C788}"/>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7553A73E-1F6D-497C-85ED-7C344679DDD3}"/>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D73B6BCD-AD42-4CEC-9FDD-F659C16C24AE}"/>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1C75AF3F-37A6-4EA2-8790-917517BE46EE}"/>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下回っているが、熊本県平均と比較すると上回っている。また、人口も毎年２００人程度減少しており、今後も人口千人当たりの職員数は増加していく見込みであるが、欠員不補充等の状況によっては、低下することも考えられる。引き続き住民サービスの低下を招くことがないよう、定員管理計画に沿って適正な人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85680DD9-9E1A-4147-83BE-52A5130709EB}"/>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BE5FF53E-C7EC-40AD-8DFA-0B2862EA05FC}"/>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EC60DBB9-6864-41EF-AB64-5C0DBD29EC98}"/>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EB174AFE-53EA-414D-B80E-25E7365D61F6}"/>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C36E94CC-52C7-4C74-AB80-77193C842834}"/>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ECA80EA7-5BF5-4779-AB06-2D567A5B89EE}"/>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69354DA2-5FF4-4C5D-BF3D-EFBEC2857B6A}"/>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3BD5AE1B-4DD1-4125-A081-1E523F6B6429}"/>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4693F80B-2F1B-4642-AC67-6B354DA00777}"/>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16B2E886-F272-404D-A330-BCF79142858A}"/>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E1911F8-78E0-4380-AECC-9D894987D24E}"/>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A8FC53D6-BD81-4173-ADAD-67271AC155B4}"/>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6692B358-69CD-4A24-B786-4A53793A00BE}"/>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6B45BBC4-377C-4CDF-840D-DA33A666A802}"/>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DBFBD060-A8D7-4391-9B1E-0ECC936E9878}"/>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D162F236-B870-4854-B650-E7379C37521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77EF063F-6B4F-46D2-8A02-13CF73CD762F}"/>
            </a:ext>
          </a:extLst>
        </xdr:cNvPr>
        <xdr:cNvCxnSpPr/>
      </xdr:nvCxnSpPr>
      <xdr:spPr>
        <a:xfrm flipV="1">
          <a:off x="15474950" y="10034524"/>
          <a:ext cx="0" cy="1260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15F8FB39-853A-45DC-BF02-4817A2B8C10C}"/>
            </a:ext>
          </a:extLst>
        </xdr:cNvPr>
        <xdr:cNvSpPr txBox="1"/>
      </xdr:nvSpPr>
      <xdr:spPr>
        <a:xfrm>
          <a:off x="15563850" y="1126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BFA70649-90DC-4154-8B70-D2F72CF76763}"/>
            </a:ext>
          </a:extLst>
        </xdr:cNvPr>
        <xdr:cNvCxnSpPr/>
      </xdr:nvCxnSpPr>
      <xdr:spPr>
        <a:xfrm>
          <a:off x="15405100" y="112949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B60BD8FE-F0AF-4125-A4E7-68340A19287E}"/>
            </a:ext>
          </a:extLst>
        </xdr:cNvPr>
        <xdr:cNvSpPr txBox="1"/>
      </xdr:nvSpPr>
      <xdr:spPr>
        <a:xfrm>
          <a:off x="15563850" y="978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1076C194-9928-4257-93A5-CB15407E74EE}"/>
            </a:ext>
          </a:extLst>
        </xdr:cNvPr>
        <xdr:cNvCxnSpPr/>
      </xdr:nvCxnSpPr>
      <xdr:spPr>
        <a:xfrm>
          <a:off x="15405100" y="10034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70316</xdr:rowOff>
    </xdr:from>
    <xdr:to>
      <xdr:col>81</xdr:col>
      <xdr:colOff>44450</xdr:colOff>
      <xdr:row>61</xdr:row>
      <xdr:rowOff>121793</xdr:rowOff>
    </xdr:to>
    <xdr:cxnSp macro="">
      <xdr:nvCxnSpPr>
        <xdr:cNvPr id="321" name="直線コネクタ 320">
          <a:extLst>
            <a:ext uri="{FF2B5EF4-FFF2-40B4-BE49-F238E27FC236}">
              <a16:creationId xmlns:a16="http://schemas.microsoft.com/office/drawing/2014/main" id="{BBED0C0D-4AFA-4A64-B29F-45A997F14661}"/>
            </a:ext>
          </a:extLst>
        </xdr:cNvPr>
        <xdr:cNvCxnSpPr/>
      </xdr:nvCxnSpPr>
      <xdr:spPr>
        <a:xfrm>
          <a:off x="14712950" y="10296356"/>
          <a:ext cx="762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4BF9DF1D-4A21-4E3B-8963-4E918B02AA9C}"/>
            </a:ext>
          </a:extLst>
        </xdr:cNvPr>
        <xdr:cNvSpPr txBox="1"/>
      </xdr:nvSpPr>
      <xdr:spPr>
        <a:xfrm>
          <a:off x="15563850" y="10391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D7FE0064-4A69-4C34-8801-8E101B6A0B3F}"/>
            </a:ext>
          </a:extLst>
        </xdr:cNvPr>
        <xdr:cNvSpPr/>
      </xdr:nvSpPr>
      <xdr:spPr>
        <a:xfrm>
          <a:off x="15427960" y="1041548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41359</xdr:rowOff>
    </xdr:from>
    <xdr:to>
      <xdr:col>77</xdr:col>
      <xdr:colOff>44450</xdr:colOff>
      <xdr:row>61</xdr:row>
      <xdr:rowOff>70316</xdr:rowOff>
    </xdr:to>
    <xdr:cxnSp macro="">
      <xdr:nvCxnSpPr>
        <xdr:cNvPr id="324" name="直線コネクタ 323">
          <a:extLst>
            <a:ext uri="{FF2B5EF4-FFF2-40B4-BE49-F238E27FC236}">
              <a16:creationId xmlns:a16="http://schemas.microsoft.com/office/drawing/2014/main" id="{3FED2855-A7CF-4FB5-8F07-7756E6E06999}"/>
            </a:ext>
          </a:extLst>
        </xdr:cNvPr>
        <xdr:cNvCxnSpPr/>
      </xdr:nvCxnSpPr>
      <xdr:spPr>
        <a:xfrm>
          <a:off x="13903960" y="10267399"/>
          <a:ext cx="80899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40E51631-F971-4556-B81C-E701129E51F3}"/>
            </a:ext>
          </a:extLst>
        </xdr:cNvPr>
        <xdr:cNvSpPr/>
      </xdr:nvSpPr>
      <xdr:spPr>
        <a:xfrm>
          <a:off x="14665960" y="1041226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072D4BC1-D71F-4199-AE78-3AAE1EAAF524}"/>
            </a:ext>
          </a:extLst>
        </xdr:cNvPr>
        <xdr:cNvSpPr txBox="1"/>
      </xdr:nvSpPr>
      <xdr:spPr>
        <a:xfrm>
          <a:off x="14370050" y="1049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158919</xdr:rowOff>
    </xdr:from>
    <xdr:to>
      <xdr:col>72</xdr:col>
      <xdr:colOff>203200</xdr:colOff>
      <xdr:row>61</xdr:row>
      <xdr:rowOff>41359</xdr:rowOff>
    </xdr:to>
    <xdr:cxnSp macro="">
      <xdr:nvCxnSpPr>
        <xdr:cNvPr id="327" name="直線コネクタ 326">
          <a:extLst>
            <a:ext uri="{FF2B5EF4-FFF2-40B4-BE49-F238E27FC236}">
              <a16:creationId xmlns:a16="http://schemas.microsoft.com/office/drawing/2014/main" id="{51964E8F-17E3-4A0C-9A5F-AFB69321F0B5}"/>
            </a:ext>
          </a:extLst>
        </xdr:cNvPr>
        <xdr:cNvCxnSpPr/>
      </xdr:nvCxnSpPr>
      <xdr:spPr>
        <a:xfrm>
          <a:off x="13106400" y="10217319"/>
          <a:ext cx="797560" cy="5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CD1041A9-3719-42EE-B424-1723D63F6520}"/>
            </a:ext>
          </a:extLst>
        </xdr:cNvPr>
        <xdr:cNvSpPr/>
      </xdr:nvSpPr>
      <xdr:spPr>
        <a:xfrm>
          <a:off x="13868400" y="104082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F87AE28F-D946-4565-A3C0-3EF55348EF00}"/>
            </a:ext>
          </a:extLst>
        </xdr:cNvPr>
        <xdr:cNvSpPr txBox="1"/>
      </xdr:nvSpPr>
      <xdr:spPr>
        <a:xfrm>
          <a:off x="13557250" y="1049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158919</xdr:rowOff>
    </xdr:from>
    <xdr:to>
      <xdr:col>68</xdr:col>
      <xdr:colOff>152400</xdr:colOff>
      <xdr:row>60</xdr:row>
      <xdr:rowOff>162137</xdr:rowOff>
    </xdr:to>
    <xdr:cxnSp macro="">
      <xdr:nvCxnSpPr>
        <xdr:cNvPr id="330" name="直線コネクタ 329">
          <a:extLst>
            <a:ext uri="{FF2B5EF4-FFF2-40B4-BE49-F238E27FC236}">
              <a16:creationId xmlns:a16="http://schemas.microsoft.com/office/drawing/2014/main" id="{9ADA9E8B-8840-4EC6-9805-AB1013AEB591}"/>
            </a:ext>
          </a:extLst>
        </xdr:cNvPr>
        <xdr:cNvCxnSpPr/>
      </xdr:nvCxnSpPr>
      <xdr:spPr>
        <a:xfrm flipV="1">
          <a:off x="12293600" y="10217319"/>
          <a:ext cx="8128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104B50B9-E047-498D-BD12-624A7AEE8213}"/>
            </a:ext>
          </a:extLst>
        </xdr:cNvPr>
        <xdr:cNvSpPr/>
      </xdr:nvSpPr>
      <xdr:spPr>
        <a:xfrm>
          <a:off x="13055600" y="1041065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id="{279F953A-AD04-4C81-85EE-4B90923B2C09}"/>
            </a:ext>
          </a:extLst>
        </xdr:cNvPr>
        <xdr:cNvSpPr txBox="1"/>
      </xdr:nvSpPr>
      <xdr:spPr>
        <a:xfrm>
          <a:off x="12763500" y="104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96BA8F7E-6F6A-4A6B-ABB6-21F6DB09B959}"/>
            </a:ext>
          </a:extLst>
        </xdr:cNvPr>
        <xdr:cNvSpPr/>
      </xdr:nvSpPr>
      <xdr:spPr>
        <a:xfrm>
          <a:off x="12242800" y="1040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2D9124F7-64D1-4C0A-8B3A-09C7212B4A1A}"/>
            </a:ext>
          </a:extLst>
        </xdr:cNvPr>
        <xdr:cNvSpPr txBox="1"/>
      </xdr:nvSpPr>
      <xdr:spPr>
        <a:xfrm>
          <a:off x="11950700" y="1049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D1BB779-CF03-4A68-AEBE-ABAF63A0702D}"/>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09A1637-CCAA-420F-817C-4FFDAC36A83F}"/>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69D90C5A-0ACB-48A6-8EC2-DD1B9DBA09C2}"/>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D101CEC-10C2-4A83-AE78-8A46BA375FCC}"/>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C6CB5131-F3BC-4DD5-8BE8-47AF12A3CEDC}"/>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70993</xdr:rowOff>
    </xdr:from>
    <xdr:to>
      <xdr:col>81</xdr:col>
      <xdr:colOff>95250</xdr:colOff>
      <xdr:row>62</xdr:row>
      <xdr:rowOff>1143</xdr:rowOff>
    </xdr:to>
    <xdr:sp macro="" textlink="">
      <xdr:nvSpPr>
        <xdr:cNvPr id="340" name="楕円 339">
          <a:extLst>
            <a:ext uri="{FF2B5EF4-FFF2-40B4-BE49-F238E27FC236}">
              <a16:creationId xmlns:a16="http://schemas.microsoft.com/office/drawing/2014/main" id="{AC3E655B-FAEC-4B52-A328-3FB499992474}"/>
            </a:ext>
          </a:extLst>
        </xdr:cNvPr>
        <xdr:cNvSpPr/>
      </xdr:nvSpPr>
      <xdr:spPr>
        <a:xfrm>
          <a:off x="15427960" y="1029703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87520</xdr:rowOff>
    </xdr:from>
    <xdr:ext cx="762000" cy="259045"/>
    <xdr:sp macro="" textlink="">
      <xdr:nvSpPr>
        <xdr:cNvPr id="341" name="定員管理の状況該当値テキスト">
          <a:extLst>
            <a:ext uri="{FF2B5EF4-FFF2-40B4-BE49-F238E27FC236}">
              <a16:creationId xmlns:a16="http://schemas.microsoft.com/office/drawing/2014/main" id="{D93CE7CC-EF79-4758-84CB-2CEEF9B21590}"/>
            </a:ext>
          </a:extLst>
        </xdr:cNvPr>
        <xdr:cNvSpPr txBox="1"/>
      </xdr:nvSpPr>
      <xdr:spPr>
        <a:xfrm>
          <a:off x="15563850" y="101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19516</xdr:rowOff>
    </xdr:from>
    <xdr:to>
      <xdr:col>77</xdr:col>
      <xdr:colOff>95250</xdr:colOff>
      <xdr:row>61</xdr:row>
      <xdr:rowOff>121116</xdr:rowOff>
    </xdr:to>
    <xdr:sp macro="" textlink="">
      <xdr:nvSpPr>
        <xdr:cNvPr id="342" name="楕円 341">
          <a:extLst>
            <a:ext uri="{FF2B5EF4-FFF2-40B4-BE49-F238E27FC236}">
              <a16:creationId xmlns:a16="http://schemas.microsoft.com/office/drawing/2014/main" id="{10E33061-4C99-4DE1-8E30-CCA72CA5D65F}"/>
            </a:ext>
          </a:extLst>
        </xdr:cNvPr>
        <xdr:cNvSpPr/>
      </xdr:nvSpPr>
      <xdr:spPr>
        <a:xfrm>
          <a:off x="14665960" y="102455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131293</xdr:rowOff>
    </xdr:from>
    <xdr:ext cx="736600" cy="259045"/>
    <xdr:sp macro="" textlink="">
      <xdr:nvSpPr>
        <xdr:cNvPr id="343" name="テキスト ボックス 342">
          <a:extLst>
            <a:ext uri="{FF2B5EF4-FFF2-40B4-BE49-F238E27FC236}">
              <a16:creationId xmlns:a16="http://schemas.microsoft.com/office/drawing/2014/main" id="{8A169628-BA78-4075-A4F5-A6B75105E61D}"/>
            </a:ext>
          </a:extLst>
        </xdr:cNvPr>
        <xdr:cNvSpPr txBox="1"/>
      </xdr:nvSpPr>
      <xdr:spPr>
        <a:xfrm>
          <a:off x="14370050" y="10022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162009</xdr:rowOff>
    </xdr:from>
    <xdr:to>
      <xdr:col>73</xdr:col>
      <xdr:colOff>44450</xdr:colOff>
      <xdr:row>61</xdr:row>
      <xdr:rowOff>92159</xdr:rowOff>
    </xdr:to>
    <xdr:sp macro="" textlink="">
      <xdr:nvSpPr>
        <xdr:cNvPr id="344" name="楕円 343">
          <a:extLst>
            <a:ext uri="{FF2B5EF4-FFF2-40B4-BE49-F238E27FC236}">
              <a16:creationId xmlns:a16="http://schemas.microsoft.com/office/drawing/2014/main" id="{2B02C4E6-AD88-4ADA-A62E-968EABA1AE51}"/>
            </a:ext>
          </a:extLst>
        </xdr:cNvPr>
        <xdr:cNvSpPr/>
      </xdr:nvSpPr>
      <xdr:spPr>
        <a:xfrm>
          <a:off x="13868400" y="1022040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102336</xdr:rowOff>
    </xdr:from>
    <xdr:ext cx="762000" cy="259045"/>
    <xdr:sp macro="" textlink="">
      <xdr:nvSpPr>
        <xdr:cNvPr id="345" name="テキスト ボックス 344">
          <a:extLst>
            <a:ext uri="{FF2B5EF4-FFF2-40B4-BE49-F238E27FC236}">
              <a16:creationId xmlns:a16="http://schemas.microsoft.com/office/drawing/2014/main" id="{48B25E27-47C2-4069-A420-8C5567ABBBB1}"/>
            </a:ext>
          </a:extLst>
        </xdr:cNvPr>
        <xdr:cNvSpPr txBox="1"/>
      </xdr:nvSpPr>
      <xdr:spPr>
        <a:xfrm>
          <a:off x="13557250" y="999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108119</xdr:rowOff>
    </xdr:from>
    <xdr:to>
      <xdr:col>68</xdr:col>
      <xdr:colOff>203200</xdr:colOff>
      <xdr:row>61</xdr:row>
      <xdr:rowOff>38269</xdr:rowOff>
    </xdr:to>
    <xdr:sp macro="" textlink="">
      <xdr:nvSpPr>
        <xdr:cNvPr id="346" name="楕円 345">
          <a:extLst>
            <a:ext uri="{FF2B5EF4-FFF2-40B4-BE49-F238E27FC236}">
              <a16:creationId xmlns:a16="http://schemas.microsoft.com/office/drawing/2014/main" id="{77DA9686-5094-48AD-A457-DDAD852F68F6}"/>
            </a:ext>
          </a:extLst>
        </xdr:cNvPr>
        <xdr:cNvSpPr/>
      </xdr:nvSpPr>
      <xdr:spPr>
        <a:xfrm>
          <a:off x="13055600" y="1016651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48446</xdr:rowOff>
    </xdr:from>
    <xdr:ext cx="762000" cy="259045"/>
    <xdr:sp macro="" textlink="">
      <xdr:nvSpPr>
        <xdr:cNvPr id="347" name="テキスト ボックス 346">
          <a:extLst>
            <a:ext uri="{FF2B5EF4-FFF2-40B4-BE49-F238E27FC236}">
              <a16:creationId xmlns:a16="http://schemas.microsoft.com/office/drawing/2014/main" id="{5036C703-B551-4A71-AB3E-F842AEA5457D}"/>
            </a:ext>
          </a:extLst>
        </xdr:cNvPr>
        <xdr:cNvSpPr txBox="1"/>
      </xdr:nvSpPr>
      <xdr:spPr>
        <a:xfrm>
          <a:off x="12763500" y="993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8" name="楕円 347">
          <a:extLst>
            <a:ext uri="{FF2B5EF4-FFF2-40B4-BE49-F238E27FC236}">
              <a16:creationId xmlns:a16="http://schemas.microsoft.com/office/drawing/2014/main" id="{D17B4D2D-059B-4293-81AD-DCCEECB4E956}"/>
            </a:ext>
          </a:extLst>
        </xdr:cNvPr>
        <xdr:cNvSpPr/>
      </xdr:nvSpPr>
      <xdr:spPr>
        <a:xfrm>
          <a:off x="12242800" y="10169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49" name="テキスト ボックス 348">
          <a:extLst>
            <a:ext uri="{FF2B5EF4-FFF2-40B4-BE49-F238E27FC236}">
              <a16:creationId xmlns:a16="http://schemas.microsoft.com/office/drawing/2014/main" id="{1C60AF7E-CFE3-4DAA-9B44-C0DE924D5C77}"/>
            </a:ext>
          </a:extLst>
        </xdr:cNvPr>
        <xdr:cNvSpPr txBox="1"/>
      </xdr:nvSpPr>
      <xdr:spPr>
        <a:xfrm>
          <a:off x="11950700" y="994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2623AAD9-56F1-4317-A185-5E6AD5EB8B3E}"/>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9AE863F4-5EF0-4A12-B708-A69D817F5636}"/>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ACAD1169-6A4B-493B-A93E-73AFF72A3FD7}"/>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7C596ECE-F98D-471D-AA80-3D89E802DC63}"/>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A3C5A760-8810-4A43-B65D-9BAA8AA205B4}"/>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9E0D3BFF-981A-47FB-9C3E-FEA0A230CEF2}"/>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9520322E-53A6-4F05-9435-52C549692FA8}"/>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D2659450-8706-4EF9-B9A9-B6A9B94BF481}"/>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55D5B948-EC29-4CD9-A45E-F1947844D355}"/>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2BB7D91F-011F-4549-8724-E51507F0B617}"/>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7D19EC14-C21A-4CC0-9371-C8E82DAD4BAD}"/>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D3954833-D0A0-4A47-829C-BD9731F7C6CE}"/>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99DC74FA-CE63-4CFD-974B-B3CB380B3E2E}"/>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や熊本県平均と比較すると大きく上回っている。要因は、平成２３年度から緊急防災・減災事業や都市再生整備計画事業等の大型事業に積極的に取り組んできたことに伴う、元利償還金の増加によるものである。今後も、公債費の高止まりの状況が続くと見込まれるが、選択と集中による新規事業の抑制に努め、充当可能な基金の確保を行っていく。また、引き続き町振興計画に沿った地方債残高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66F8A125-68F3-4671-8329-73CEAF6E35C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892CDA67-20E5-49F8-A51E-A9FCC5580061}"/>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A5CF11A8-E18E-40E2-9AC0-7DF333001321}"/>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90C9BF71-7D05-41CF-A9A4-06B05EA6E050}"/>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6751FB78-86E1-48FB-A7BE-9AC899CBA3A6}"/>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C38F6250-2444-41F6-A0A2-02CF23E0C291}"/>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4D596EA4-9DB4-4989-9F52-7BD5DF5C1B7F}"/>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5122EEDF-AF73-4ECC-A4E6-56E888E65683}"/>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6D104524-9E4D-43BE-BB60-C616622ABFDC}"/>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3BE56151-8384-4B1E-87B9-CA76B70D4511}"/>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5012AE3C-1E23-4B6C-9D8E-36285E7EE6FF}"/>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59A6111D-53E8-4DD6-A43C-1189A9D12742}"/>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8F5CF57F-1B55-42B7-8E98-761C224A4616}"/>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85E1A9AA-9C0E-4397-86F8-869430160216}"/>
            </a:ext>
          </a:extLst>
        </xdr:cNvPr>
        <xdr:cNvCxnSpPr/>
      </xdr:nvCxnSpPr>
      <xdr:spPr>
        <a:xfrm flipV="1">
          <a:off x="15474950" y="6056376"/>
          <a:ext cx="0" cy="1490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6DE97AF1-44E7-4964-B732-DC99D07E55A1}"/>
            </a:ext>
          </a:extLst>
        </xdr:cNvPr>
        <xdr:cNvSpPr txBox="1"/>
      </xdr:nvSpPr>
      <xdr:spPr>
        <a:xfrm>
          <a:off x="15563850" y="75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D38B8421-E1E0-45AD-8C1E-AF39B5CE489C}"/>
            </a:ext>
          </a:extLst>
        </xdr:cNvPr>
        <xdr:cNvCxnSpPr/>
      </xdr:nvCxnSpPr>
      <xdr:spPr>
        <a:xfrm>
          <a:off x="15405100" y="7547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62A43-AE06-4D67-89E8-A85B7A5BE1CD}"/>
            </a:ext>
          </a:extLst>
        </xdr:cNvPr>
        <xdr:cNvSpPr txBox="1"/>
      </xdr:nvSpPr>
      <xdr:spPr>
        <a:xfrm>
          <a:off x="15563850" y="580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9DC46D62-152A-4730-A8BC-AAEAC944573A}"/>
            </a:ext>
          </a:extLst>
        </xdr:cNvPr>
        <xdr:cNvCxnSpPr/>
      </xdr:nvCxnSpPr>
      <xdr:spPr>
        <a:xfrm>
          <a:off x="15405100" y="6056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85598</xdr:rowOff>
    </xdr:from>
    <xdr:to>
      <xdr:col>81</xdr:col>
      <xdr:colOff>44450</xdr:colOff>
      <xdr:row>43</xdr:row>
      <xdr:rowOff>133858</xdr:rowOff>
    </xdr:to>
    <xdr:cxnSp macro="">
      <xdr:nvCxnSpPr>
        <xdr:cNvPr id="381" name="直線コネクタ 380">
          <a:extLst>
            <a:ext uri="{FF2B5EF4-FFF2-40B4-BE49-F238E27FC236}">
              <a16:creationId xmlns:a16="http://schemas.microsoft.com/office/drawing/2014/main" id="{A8CB5C1A-CC23-45F6-9C1D-D3BD84433456}"/>
            </a:ext>
          </a:extLst>
        </xdr:cNvPr>
        <xdr:cNvCxnSpPr/>
      </xdr:nvCxnSpPr>
      <xdr:spPr>
        <a:xfrm flipV="1">
          <a:off x="14712950" y="7294118"/>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5B7831C1-037A-4806-8AB9-3B5D086A188F}"/>
            </a:ext>
          </a:extLst>
        </xdr:cNvPr>
        <xdr:cNvSpPr txBox="1"/>
      </xdr:nvSpPr>
      <xdr:spPr>
        <a:xfrm>
          <a:off x="15563850" y="668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22633E3B-41E3-415E-8C28-3FC49EE0158B}"/>
            </a:ext>
          </a:extLst>
        </xdr:cNvPr>
        <xdr:cNvSpPr/>
      </xdr:nvSpPr>
      <xdr:spPr>
        <a:xfrm>
          <a:off x="15427960" y="68397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44</xdr:row>
      <xdr:rowOff>10668</xdr:rowOff>
    </xdr:to>
    <xdr:cxnSp macro="">
      <xdr:nvCxnSpPr>
        <xdr:cNvPr id="384" name="直線コネクタ 383">
          <a:extLst>
            <a:ext uri="{FF2B5EF4-FFF2-40B4-BE49-F238E27FC236}">
              <a16:creationId xmlns:a16="http://schemas.microsoft.com/office/drawing/2014/main" id="{82E19357-F3E2-49F8-81CD-5445FDF5B88F}"/>
            </a:ext>
          </a:extLst>
        </xdr:cNvPr>
        <xdr:cNvCxnSpPr/>
      </xdr:nvCxnSpPr>
      <xdr:spPr>
        <a:xfrm flipV="1">
          <a:off x="13903960" y="7342378"/>
          <a:ext cx="80899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DFCBEA33-28D5-4410-B3C7-0E9955BD1DD7}"/>
            </a:ext>
          </a:extLst>
        </xdr:cNvPr>
        <xdr:cNvSpPr/>
      </xdr:nvSpPr>
      <xdr:spPr>
        <a:xfrm>
          <a:off x="14665960" y="68590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827984F7-9ADC-438A-BEFD-96642E53573D}"/>
            </a:ext>
          </a:extLst>
        </xdr:cNvPr>
        <xdr:cNvSpPr txBox="1"/>
      </xdr:nvSpPr>
      <xdr:spPr>
        <a:xfrm>
          <a:off x="14370050" y="6631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10668</xdr:rowOff>
    </xdr:to>
    <xdr:cxnSp macro="">
      <xdr:nvCxnSpPr>
        <xdr:cNvPr id="387" name="直線コネクタ 386">
          <a:extLst>
            <a:ext uri="{FF2B5EF4-FFF2-40B4-BE49-F238E27FC236}">
              <a16:creationId xmlns:a16="http://schemas.microsoft.com/office/drawing/2014/main" id="{C034C9F5-77B5-4A03-B50F-823E650A6224}"/>
            </a:ext>
          </a:extLst>
        </xdr:cNvPr>
        <xdr:cNvCxnSpPr/>
      </xdr:nvCxnSpPr>
      <xdr:spPr>
        <a:xfrm>
          <a:off x="13106400" y="7352030"/>
          <a:ext cx="79756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1E3E2C73-82A4-4F3C-BF67-818E68180446}"/>
            </a:ext>
          </a:extLst>
        </xdr:cNvPr>
        <xdr:cNvSpPr/>
      </xdr:nvSpPr>
      <xdr:spPr>
        <a:xfrm>
          <a:off x="13868400" y="69034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1BAD95BD-B484-4FA5-8E6A-1B522CF68EAB}"/>
            </a:ext>
          </a:extLst>
        </xdr:cNvPr>
        <xdr:cNvSpPr txBox="1"/>
      </xdr:nvSpPr>
      <xdr:spPr>
        <a:xfrm>
          <a:off x="13557250" y="66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143510</xdr:rowOff>
    </xdr:to>
    <xdr:cxnSp macro="">
      <xdr:nvCxnSpPr>
        <xdr:cNvPr id="390" name="直線コネクタ 389">
          <a:extLst>
            <a:ext uri="{FF2B5EF4-FFF2-40B4-BE49-F238E27FC236}">
              <a16:creationId xmlns:a16="http://schemas.microsoft.com/office/drawing/2014/main" id="{9794A532-A081-46CE-A449-06D86A981F99}"/>
            </a:ext>
          </a:extLst>
        </xdr:cNvPr>
        <xdr:cNvCxnSpPr/>
      </xdr:nvCxnSpPr>
      <xdr:spPr>
        <a:xfrm>
          <a:off x="12293600" y="7294118"/>
          <a:ext cx="8128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2858F3B-E128-41B2-835B-D632A29FADE8}"/>
            </a:ext>
          </a:extLst>
        </xdr:cNvPr>
        <xdr:cNvSpPr/>
      </xdr:nvSpPr>
      <xdr:spPr>
        <a:xfrm>
          <a:off x="13055600" y="69034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60B82741-ECC7-400D-8684-9DC1CCADE08C}"/>
            </a:ext>
          </a:extLst>
        </xdr:cNvPr>
        <xdr:cNvSpPr txBox="1"/>
      </xdr:nvSpPr>
      <xdr:spPr>
        <a:xfrm>
          <a:off x="12763500" y="66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4E2110DC-C74A-458F-BC93-EF1C212F6361}"/>
            </a:ext>
          </a:extLst>
        </xdr:cNvPr>
        <xdr:cNvSpPr/>
      </xdr:nvSpPr>
      <xdr:spPr>
        <a:xfrm>
          <a:off x="122428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C87670BF-14DE-4EB7-B91C-41EA69C85128}"/>
            </a:ext>
          </a:extLst>
        </xdr:cNvPr>
        <xdr:cNvSpPr txBox="1"/>
      </xdr:nvSpPr>
      <xdr:spPr>
        <a:xfrm>
          <a:off x="11950700" y="666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91C0AC51-924A-42D9-920B-C9FCD6EBA14D}"/>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7CD1189-9AC3-4900-8B55-F5D6C74AFE6E}"/>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EABECD73-8C07-45DD-AF85-7619AEC3A9A1}"/>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1E7B194-9EE3-4447-A021-9CCC04426735}"/>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3F6B7D21-9A11-4E69-B7C2-0565719B8122}"/>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34798</xdr:rowOff>
    </xdr:from>
    <xdr:to>
      <xdr:col>81</xdr:col>
      <xdr:colOff>95250</xdr:colOff>
      <xdr:row>43</xdr:row>
      <xdr:rowOff>136398</xdr:rowOff>
    </xdr:to>
    <xdr:sp macro="" textlink="">
      <xdr:nvSpPr>
        <xdr:cNvPr id="400" name="楕円 399">
          <a:extLst>
            <a:ext uri="{FF2B5EF4-FFF2-40B4-BE49-F238E27FC236}">
              <a16:creationId xmlns:a16="http://schemas.microsoft.com/office/drawing/2014/main" id="{2C065480-4A73-447B-9DEA-49DC2ED00BF7}"/>
            </a:ext>
          </a:extLst>
        </xdr:cNvPr>
        <xdr:cNvSpPr/>
      </xdr:nvSpPr>
      <xdr:spPr>
        <a:xfrm>
          <a:off x="15427960" y="724331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6875</xdr:rowOff>
    </xdr:from>
    <xdr:ext cx="762000" cy="259045"/>
    <xdr:sp macro="" textlink="">
      <xdr:nvSpPr>
        <xdr:cNvPr id="401" name="公債費負担の状況該当値テキスト">
          <a:extLst>
            <a:ext uri="{FF2B5EF4-FFF2-40B4-BE49-F238E27FC236}">
              <a16:creationId xmlns:a16="http://schemas.microsoft.com/office/drawing/2014/main" id="{7F582810-86CD-4F8F-BADC-BB66542D7516}"/>
            </a:ext>
          </a:extLst>
        </xdr:cNvPr>
        <xdr:cNvSpPr txBox="1"/>
      </xdr:nvSpPr>
      <xdr:spPr>
        <a:xfrm>
          <a:off x="15563850" y="721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402" name="楕円 401">
          <a:extLst>
            <a:ext uri="{FF2B5EF4-FFF2-40B4-BE49-F238E27FC236}">
              <a16:creationId xmlns:a16="http://schemas.microsoft.com/office/drawing/2014/main" id="{5A411AF6-A872-48A2-9403-A64565B812E9}"/>
            </a:ext>
          </a:extLst>
        </xdr:cNvPr>
        <xdr:cNvSpPr/>
      </xdr:nvSpPr>
      <xdr:spPr>
        <a:xfrm>
          <a:off x="14665960" y="729157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403" name="テキスト ボックス 402">
          <a:extLst>
            <a:ext uri="{FF2B5EF4-FFF2-40B4-BE49-F238E27FC236}">
              <a16:creationId xmlns:a16="http://schemas.microsoft.com/office/drawing/2014/main" id="{EB6F0CB7-182C-4141-A6E6-AAF4E0212FA9}"/>
            </a:ext>
          </a:extLst>
        </xdr:cNvPr>
        <xdr:cNvSpPr txBox="1"/>
      </xdr:nvSpPr>
      <xdr:spPr>
        <a:xfrm>
          <a:off x="14370050" y="737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131318</xdr:rowOff>
    </xdr:from>
    <xdr:to>
      <xdr:col>73</xdr:col>
      <xdr:colOff>44450</xdr:colOff>
      <xdr:row>44</xdr:row>
      <xdr:rowOff>61468</xdr:rowOff>
    </xdr:to>
    <xdr:sp macro="" textlink="">
      <xdr:nvSpPr>
        <xdr:cNvPr id="404" name="楕円 403">
          <a:extLst>
            <a:ext uri="{FF2B5EF4-FFF2-40B4-BE49-F238E27FC236}">
              <a16:creationId xmlns:a16="http://schemas.microsoft.com/office/drawing/2014/main" id="{BFCA665B-9062-4432-B5D4-FE96D7C59E73}"/>
            </a:ext>
          </a:extLst>
        </xdr:cNvPr>
        <xdr:cNvSpPr/>
      </xdr:nvSpPr>
      <xdr:spPr>
        <a:xfrm>
          <a:off x="13868400" y="733983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46245</xdr:rowOff>
    </xdr:from>
    <xdr:ext cx="762000" cy="259045"/>
    <xdr:sp macro="" textlink="">
      <xdr:nvSpPr>
        <xdr:cNvPr id="405" name="テキスト ボックス 404">
          <a:extLst>
            <a:ext uri="{FF2B5EF4-FFF2-40B4-BE49-F238E27FC236}">
              <a16:creationId xmlns:a16="http://schemas.microsoft.com/office/drawing/2014/main" id="{C7E83A3A-FD64-4F07-A2D8-3B8839D8C827}"/>
            </a:ext>
          </a:extLst>
        </xdr:cNvPr>
        <xdr:cNvSpPr txBox="1"/>
      </xdr:nvSpPr>
      <xdr:spPr>
        <a:xfrm>
          <a:off x="13557250" y="74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6" name="楕円 405">
          <a:extLst>
            <a:ext uri="{FF2B5EF4-FFF2-40B4-BE49-F238E27FC236}">
              <a16:creationId xmlns:a16="http://schemas.microsoft.com/office/drawing/2014/main" id="{BB12CB76-C59A-47A3-BA2F-985F49892E95}"/>
            </a:ext>
          </a:extLst>
        </xdr:cNvPr>
        <xdr:cNvSpPr/>
      </xdr:nvSpPr>
      <xdr:spPr>
        <a:xfrm>
          <a:off x="13055600" y="730123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70ECC7C8-7A0E-4215-A6DD-FAF5A655A0AF}"/>
            </a:ext>
          </a:extLst>
        </xdr:cNvPr>
        <xdr:cNvSpPr txBox="1"/>
      </xdr:nvSpPr>
      <xdr:spPr>
        <a:xfrm>
          <a:off x="12763500" y="738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8" name="楕円 407">
          <a:extLst>
            <a:ext uri="{FF2B5EF4-FFF2-40B4-BE49-F238E27FC236}">
              <a16:creationId xmlns:a16="http://schemas.microsoft.com/office/drawing/2014/main" id="{5D9CB7DA-7B5F-4C1F-B1C9-37061B4ECABD}"/>
            </a:ext>
          </a:extLst>
        </xdr:cNvPr>
        <xdr:cNvSpPr/>
      </xdr:nvSpPr>
      <xdr:spPr>
        <a:xfrm>
          <a:off x="12242800" y="724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9" name="テキスト ボックス 408">
          <a:extLst>
            <a:ext uri="{FF2B5EF4-FFF2-40B4-BE49-F238E27FC236}">
              <a16:creationId xmlns:a16="http://schemas.microsoft.com/office/drawing/2014/main" id="{4E877756-A6EE-40AB-8ADC-F4671CE7CDAE}"/>
            </a:ext>
          </a:extLst>
        </xdr:cNvPr>
        <xdr:cNvSpPr txBox="1"/>
      </xdr:nvSpPr>
      <xdr:spPr>
        <a:xfrm>
          <a:off x="11950700" y="732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9119C919-753B-4B87-A649-7866AFF22C06}"/>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FF8E59AB-D358-4DD5-9E3E-089D8A484457}"/>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83040809-B7D8-4367-BFA5-AA6D4EC7727A}"/>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A9F832AA-93AF-43FC-B694-B370F4D75799}"/>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AA16401D-CC2A-4D24-9AEC-5D2E31349BAC}"/>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C91E0226-8081-4448-AFA5-07AE213A3D1D}"/>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50FA166D-E611-4B53-AD5D-B4438F015D42}"/>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5BFBEBE5-0EB3-4630-B232-4323647E565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A7178C8-A301-4669-8A63-50929CC6E3B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CBE1B40D-FA7F-44FC-8B14-08C57D4142BD}"/>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1676AC5D-EDFE-4851-9E54-DFAAC1697D28}"/>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61A06818-2716-4D75-8D52-0A7E4DAACC2B}"/>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4976C1A9-4427-43BF-8B3E-F6A554EC3EFA}"/>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類似団体平均と比較して上回っている。要因は、平成２３年度から緊急防災・減災事業や都市再生整備計画事業等の大型事業に積極的に取り組んできたことに伴う、地方債残高の増加と基金の減少によるものであったが、近年は、選択と集中による新規事業の抑制に努めていることもあり減少傾向である。減少要因は、地方債元金償還により一般会計における地方債現在高が△２５１，９０６千円となったことに加え、地方債の償還額等に充当可能な基金の総額が＋２７４，７２４千円となったためと考えられる。今後も、財源確保と起債現在高の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5F50F241-C0E9-48FE-B21B-C17753A59E75}"/>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42BB8AB0-5079-47A5-BC3B-16F7FDBD15E2}"/>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EEA4AB62-9C30-4BEF-A9AD-3D8E8CF0F53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C8994F39-EADB-4A09-99F1-1C8962B54F6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92A997BE-89C5-43E5-8A3A-CF3819918586}"/>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453220B5-C66D-4C4F-BA87-8C059A2B395D}"/>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FCE84B9D-8548-4D0B-BC16-C7AF041E8E43}"/>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EBC2A347-6CB5-4C09-BD97-D030D4E28225}"/>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D4E86D4E-4E0E-4DB8-A464-07078A196551}"/>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F4941A58-D232-4A8E-BC4E-A6ED4288983C}"/>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DE2D40A9-990C-44F6-BCE9-57D6E69435A4}"/>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91B75923-AFC4-4B1D-93ED-6B57B116121E}"/>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8A71422C-8CE7-468F-BED1-B949EDA3E6AC}"/>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CC1FB89D-6BB8-4727-B10E-8955A6CB62DC}"/>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2FC5D1EC-9DCF-4580-8710-2959623A52A6}"/>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FAF5698A-2D94-48B8-B4E4-CAE2DCE33DB7}"/>
            </a:ext>
          </a:extLst>
        </xdr:cNvPr>
        <xdr:cNvCxnSpPr/>
      </xdr:nvCxnSpPr>
      <xdr:spPr>
        <a:xfrm flipV="1">
          <a:off x="15474950" y="2321137"/>
          <a:ext cx="0" cy="1429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3C83D446-F78E-40A3-AA56-2B521F41B3F0}"/>
            </a:ext>
          </a:extLst>
        </xdr:cNvPr>
        <xdr:cNvSpPr txBox="1"/>
      </xdr:nvSpPr>
      <xdr:spPr>
        <a:xfrm>
          <a:off x="15563850" y="372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41D89385-C635-4252-BF1D-096D17A774E1}"/>
            </a:ext>
          </a:extLst>
        </xdr:cNvPr>
        <xdr:cNvCxnSpPr/>
      </xdr:nvCxnSpPr>
      <xdr:spPr>
        <a:xfrm>
          <a:off x="15405100" y="3750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832C4B48-E7E5-483C-A854-5ED18813C121}"/>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13C72A19-62BD-4B67-85BB-C55AA6641E07}"/>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59125</xdr:rowOff>
    </xdr:from>
    <xdr:to>
      <xdr:col>81</xdr:col>
      <xdr:colOff>44450</xdr:colOff>
      <xdr:row>17</xdr:row>
      <xdr:rowOff>116910</xdr:rowOff>
    </xdr:to>
    <xdr:cxnSp macro="">
      <xdr:nvCxnSpPr>
        <xdr:cNvPr id="443" name="直線コネクタ 442">
          <a:extLst>
            <a:ext uri="{FF2B5EF4-FFF2-40B4-BE49-F238E27FC236}">
              <a16:creationId xmlns:a16="http://schemas.microsoft.com/office/drawing/2014/main" id="{DFF6071A-64B8-43D5-A3D0-77B335BD7401}"/>
            </a:ext>
          </a:extLst>
        </xdr:cNvPr>
        <xdr:cNvCxnSpPr/>
      </xdr:nvCxnSpPr>
      <xdr:spPr>
        <a:xfrm flipV="1">
          <a:off x="14712950" y="2741365"/>
          <a:ext cx="762000" cy="2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A201B685-FF05-4128-A620-7F64F68F3FBC}"/>
            </a:ext>
          </a:extLst>
        </xdr:cNvPr>
        <xdr:cNvSpPr txBox="1"/>
      </xdr:nvSpPr>
      <xdr:spPr>
        <a:xfrm>
          <a:off x="15563850" y="213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F7ADF65B-85D6-42EF-A514-AE335F7D370D}"/>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116910</xdr:rowOff>
    </xdr:from>
    <xdr:to>
      <xdr:col>77</xdr:col>
      <xdr:colOff>44450</xdr:colOff>
      <xdr:row>20</xdr:row>
      <xdr:rowOff>62371</xdr:rowOff>
    </xdr:to>
    <xdr:cxnSp macro="">
      <xdr:nvCxnSpPr>
        <xdr:cNvPr id="446" name="直線コネクタ 445">
          <a:extLst>
            <a:ext uri="{FF2B5EF4-FFF2-40B4-BE49-F238E27FC236}">
              <a16:creationId xmlns:a16="http://schemas.microsoft.com/office/drawing/2014/main" id="{EF04026C-5435-44A1-85E9-A4E984838387}"/>
            </a:ext>
          </a:extLst>
        </xdr:cNvPr>
        <xdr:cNvCxnSpPr/>
      </xdr:nvCxnSpPr>
      <xdr:spPr>
        <a:xfrm flipV="1">
          <a:off x="13903960" y="2966790"/>
          <a:ext cx="808990" cy="44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E9E90FB6-4040-4858-92CC-3A593816A038}"/>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F96C35C-ACA4-471A-BBAA-1840C11506B6}"/>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62371</xdr:rowOff>
    </xdr:from>
    <xdr:to>
      <xdr:col>72</xdr:col>
      <xdr:colOff>203200</xdr:colOff>
      <xdr:row>22</xdr:row>
      <xdr:rowOff>41204</xdr:rowOff>
    </xdr:to>
    <xdr:cxnSp macro="">
      <xdr:nvCxnSpPr>
        <xdr:cNvPr id="449" name="直線コネクタ 448">
          <a:extLst>
            <a:ext uri="{FF2B5EF4-FFF2-40B4-BE49-F238E27FC236}">
              <a16:creationId xmlns:a16="http://schemas.microsoft.com/office/drawing/2014/main" id="{E139ED85-5DB9-413E-9DA2-E40FF4115300}"/>
            </a:ext>
          </a:extLst>
        </xdr:cNvPr>
        <xdr:cNvCxnSpPr/>
      </xdr:nvCxnSpPr>
      <xdr:spPr>
        <a:xfrm flipV="1">
          <a:off x="13106400" y="3415171"/>
          <a:ext cx="797560" cy="3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8C0BBCBD-E3E6-4E05-BEA1-D597DEE87208}"/>
            </a:ext>
          </a:extLst>
        </xdr:cNvPr>
        <xdr:cNvSpPr/>
      </xdr:nvSpPr>
      <xdr:spPr>
        <a:xfrm>
          <a:off x="13868400" y="231591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E3750764-0E97-4A9C-A758-3B8EECD89FA9}"/>
            </a:ext>
          </a:extLst>
        </xdr:cNvPr>
        <xdr:cNvSpPr txBox="1"/>
      </xdr:nvSpPr>
      <xdr:spPr>
        <a:xfrm>
          <a:off x="13557250" y="208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41204</xdr:rowOff>
    </xdr:from>
    <xdr:to>
      <xdr:col>68</xdr:col>
      <xdr:colOff>152400</xdr:colOff>
      <xdr:row>23</xdr:row>
      <xdr:rowOff>56092</xdr:rowOff>
    </xdr:to>
    <xdr:cxnSp macro="">
      <xdr:nvCxnSpPr>
        <xdr:cNvPr id="452" name="直線コネクタ 451">
          <a:extLst>
            <a:ext uri="{FF2B5EF4-FFF2-40B4-BE49-F238E27FC236}">
              <a16:creationId xmlns:a16="http://schemas.microsoft.com/office/drawing/2014/main" id="{C30EF06C-D7F4-4E4C-BDB7-DAEDEEE26FA4}"/>
            </a:ext>
          </a:extLst>
        </xdr:cNvPr>
        <xdr:cNvCxnSpPr/>
      </xdr:nvCxnSpPr>
      <xdr:spPr>
        <a:xfrm flipV="1">
          <a:off x="12293600" y="3729284"/>
          <a:ext cx="812800" cy="18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ED627E05-E7CE-404D-B232-0E585C146E59}"/>
            </a:ext>
          </a:extLst>
        </xdr:cNvPr>
        <xdr:cNvSpPr/>
      </xdr:nvSpPr>
      <xdr:spPr>
        <a:xfrm>
          <a:off x="13055600" y="23105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DAAF210D-8895-4976-B98A-0F10456CA65C}"/>
            </a:ext>
          </a:extLst>
        </xdr:cNvPr>
        <xdr:cNvSpPr txBox="1"/>
      </xdr:nvSpPr>
      <xdr:spPr>
        <a:xfrm>
          <a:off x="12763500" y="208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DD6E5823-0A23-4C97-9C74-714DABE2776E}"/>
            </a:ext>
          </a:extLst>
        </xdr:cNvPr>
        <xdr:cNvSpPr/>
      </xdr:nvSpPr>
      <xdr:spPr>
        <a:xfrm>
          <a:off x="12242800" y="23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B3F63A4F-F0A7-4548-848C-7CB0A09E184A}"/>
            </a:ext>
          </a:extLst>
        </xdr:cNvPr>
        <xdr:cNvSpPr txBox="1"/>
      </xdr:nvSpPr>
      <xdr:spPr>
        <a:xfrm>
          <a:off x="11950700" y="214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DB11D13-3F65-4F83-9661-846813190BD6}"/>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0B7083A-C879-4CA6-9FDF-1AA1010A0FAB}"/>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11DC99F9-9797-4DD9-9088-ECB43522E59D}"/>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76673D6C-C3A5-4201-936A-A9DCD4BB185C}"/>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DD757D4-7F5D-42C7-BB73-7DE71F1708EE}"/>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8325</xdr:rowOff>
    </xdr:from>
    <xdr:to>
      <xdr:col>81</xdr:col>
      <xdr:colOff>95250</xdr:colOff>
      <xdr:row>16</xdr:row>
      <xdr:rowOff>109925</xdr:rowOff>
    </xdr:to>
    <xdr:sp macro="" textlink="">
      <xdr:nvSpPr>
        <xdr:cNvPr id="462" name="楕円 461">
          <a:extLst>
            <a:ext uri="{FF2B5EF4-FFF2-40B4-BE49-F238E27FC236}">
              <a16:creationId xmlns:a16="http://schemas.microsoft.com/office/drawing/2014/main" id="{7C22D4A8-6B46-4313-9186-1EFFAF3EDF2B}"/>
            </a:ext>
          </a:extLst>
        </xdr:cNvPr>
        <xdr:cNvSpPr/>
      </xdr:nvSpPr>
      <xdr:spPr>
        <a:xfrm>
          <a:off x="15427960" y="2690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151852</xdr:rowOff>
    </xdr:from>
    <xdr:ext cx="762000" cy="259045"/>
    <xdr:sp macro="" textlink="">
      <xdr:nvSpPr>
        <xdr:cNvPr id="463" name="将来負担の状況該当値テキスト">
          <a:extLst>
            <a:ext uri="{FF2B5EF4-FFF2-40B4-BE49-F238E27FC236}">
              <a16:creationId xmlns:a16="http://schemas.microsoft.com/office/drawing/2014/main" id="{21713146-C6CB-4CFD-8906-CC600EF62073}"/>
            </a:ext>
          </a:extLst>
        </xdr:cNvPr>
        <xdr:cNvSpPr txBox="1"/>
      </xdr:nvSpPr>
      <xdr:spPr>
        <a:xfrm>
          <a:off x="15563850" y="266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66110</xdr:rowOff>
    </xdr:from>
    <xdr:to>
      <xdr:col>77</xdr:col>
      <xdr:colOff>95250</xdr:colOff>
      <xdr:row>17</xdr:row>
      <xdr:rowOff>167710</xdr:rowOff>
    </xdr:to>
    <xdr:sp macro="" textlink="">
      <xdr:nvSpPr>
        <xdr:cNvPr id="464" name="楕円 463">
          <a:extLst>
            <a:ext uri="{FF2B5EF4-FFF2-40B4-BE49-F238E27FC236}">
              <a16:creationId xmlns:a16="http://schemas.microsoft.com/office/drawing/2014/main" id="{447745C3-0B26-4163-84B4-EB4092CD28AD}"/>
            </a:ext>
          </a:extLst>
        </xdr:cNvPr>
        <xdr:cNvSpPr/>
      </xdr:nvSpPr>
      <xdr:spPr>
        <a:xfrm>
          <a:off x="14665960" y="29159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152487</xdr:rowOff>
    </xdr:from>
    <xdr:ext cx="736600" cy="259045"/>
    <xdr:sp macro="" textlink="">
      <xdr:nvSpPr>
        <xdr:cNvPr id="465" name="テキスト ボックス 464">
          <a:extLst>
            <a:ext uri="{FF2B5EF4-FFF2-40B4-BE49-F238E27FC236}">
              <a16:creationId xmlns:a16="http://schemas.microsoft.com/office/drawing/2014/main" id="{66556FB9-3EF0-4FC8-8AA6-D3DF2AD5A1D1}"/>
            </a:ext>
          </a:extLst>
        </xdr:cNvPr>
        <xdr:cNvSpPr txBox="1"/>
      </xdr:nvSpPr>
      <xdr:spPr>
        <a:xfrm>
          <a:off x="14370050" y="300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11571</xdr:rowOff>
    </xdr:from>
    <xdr:to>
      <xdr:col>73</xdr:col>
      <xdr:colOff>44450</xdr:colOff>
      <xdr:row>20</xdr:row>
      <xdr:rowOff>113171</xdr:rowOff>
    </xdr:to>
    <xdr:sp macro="" textlink="">
      <xdr:nvSpPr>
        <xdr:cNvPr id="466" name="楕円 465">
          <a:extLst>
            <a:ext uri="{FF2B5EF4-FFF2-40B4-BE49-F238E27FC236}">
              <a16:creationId xmlns:a16="http://schemas.microsoft.com/office/drawing/2014/main" id="{BD78601A-89E1-4B51-BC75-16D5628BDFDE}"/>
            </a:ext>
          </a:extLst>
        </xdr:cNvPr>
        <xdr:cNvSpPr/>
      </xdr:nvSpPr>
      <xdr:spPr>
        <a:xfrm>
          <a:off x="13868400" y="33643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97948</xdr:rowOff>
    </xdr:from>
    <xdr:ext cx="762000" cy="259045"/>
    <xdr:sp macro="" textlink="">
      <xdr:nvSpPr>
        <xdr:cNvPr id="467" name="テキスト ボックス 466">
          <a:extLst>
            <a:ext uri="{FF2B5EF4-FFF2-40B4-BE49-F238E27FC236}">
              <a16:creationId xmlns:a16="http://schemas.microsoft.com/office/drawing/2014/main" id="{69C8D1CD-47D6-4B88-B043-86A25F3CEE99}"/>
            </a:ext>
          </a:extLst>
        </xdr:cNvPr>
        <xdr:cNvSpPr txBox="1"/>
      </xdr:nvSpPr>
      <xdr:spPr>
        <a:xfrm>
          <a:off x="13557250" y="34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161854</xdr:rowOff>
    </xdr:from>
    <xdr:to>
      <xdr:col>68</xdr:col>
      <xdr:colOff>203200</xdr:colOff>
      <xdr:row>22</xdr:row>
      <xdr:rowOff>92004</xdr:rowOff>
    </xdr:to>
    <xdr:sp macro="" textlink="">
      <xdr:nvSpPr>
        <xdr:cNvPr id="468" name="楕円 467">
          <a:extLst>
            <a:ext uri="{FF2B5EF4-FFF2-40B4-BE49-F238E27FC236}">
              <a16:creationId xmlns:a16="http://schemas.microsoft.com/office/drawing/2014/main" id="{02100033-BD4E-4947-87CF-44D6EC1A7A6A}"/>
            </a:ext>
          </a:extLst>
        </xdr:cNvPr>
        <xdr:cNvSpPr/>
      </xdr:nvSpPr>
      <xdr:spPr>
        <a:xfrm>
          <a:off x="13055600" y="368229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76781</xdr:rowOff>
    </xdr:from>
    <xdr:ext cx="762000" cy="259045"/>
    <xdr:sp macro="" textlink="">
      <xdr:nvSpPr>
        <xdr:cNvPr id="469" name="テキスト ボックス 468">
          <a:extLst>
            <a:ext uri="{FF2B5EF4-FFF2-40B4-BE49-F238E27FC236}">
              <a16:creationId xmlns:a16="http://schemas.microsoft.com/office/drawing/2014/main" id="{16956706-7248-465C-AE11-CBC3A7C2A7F6}"/>
            </a:ext>
          </a:extLst>
        </xdr:cNvPr>
        <xdr:cNvSpPr txBox="1"/>
      </xdr:nvSpPr>
      <xdr:spPr>
        <a:xfrm>
          <a:off x="12763500" y="376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5292</xdr:rowOff>
    </xdr:from>
    <xdr:to>
      <xdr:col>64</xdr:col>
      <xdr:colOff>152400</xdr:colOff>
      <xdr:row>23</xdr:row>
      <xdr:rowOff>106892</xdr:rowOff>
    </xdr:to>
    <xdr:sp macro="" textlink="">
      <xdr:nvSpPr>
        <xdr:cNvPr id="470" name="楕円 469">
          <a:extLst>
            <a:ext uri="{FF2B5EF4-FFF2-40B4-BE49-F238E27FC236}">
              <a16:creationId xmlns:a16="http://schemas.microsoft.com/office/drawing/2014/main" id="{2B3512D1-768A-4DF4-A394-9CEDA8E7C374}"/>
            </a:ext>
          </a:extLst>
        </xdr:cNvPr>
        <xdr:cNvSpPr/>
      </xdr:nvSpPr>
      <xdr:spPr>
        <a:xfrm>
          <a:off x="12242800" y="38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91669</xdr:rowOff>
    </xdr:from>
    <xdr:ext cx="762000" cy="259045"/>
    <xdr:sp macro="" textlink="">
      <xdr:nvSpPr>
        <xdr:cNvPr id="471" name="テキスト ボックス 470">
          <a:extLst>
            <a:ext uri="{FF2B5EF4-FFF2-40B4-BE49-F238E27FC236}">
              <a16:creationId xmlns:a16="http://schemas.microsoft.com/office/drawing/2014/main" id="{09E03397-6F26-4A63-B796-8E8C741E9A80}"/>
            </a:ext>
          </a:extLst>
        </xdr:cNvPr>
        <xdr:cNvSpPr txBox="1"/>
      </xdr:nvSpPr>
      <xdr:spPr>
        <a:xfrm>
          <a:off x="11950700" y="394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3B83F51-183B-4811-BA20-56FFACCF791F}"/>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3093E75-8F7E-4FD7-8A89-2371BB985308}"/>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5326210-9AD6-4BB3-B215-AABD0C000C3E}"/>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DE4E9F41-6188-40A7-BF1D-3A2D04542B96}"/>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B38932C-278B-447E-A2AF-35732460F72B}"/>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DD692CC-E74B-49B4-BF63-6CA83AA55D6E}"/>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636795D-EC36-4827-9906-3C3F8362EC61}"/>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C6DB48A-33A9-4617-BCE4-FAF54CE32B26}"/>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C94FDDA-910A-4125-82D2-5AF8FF43BCE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1CF14AC-BB83-4FEA-ADC5-26337E5D1836}"/>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2DFF122D-A929-4FBE-9A59-E2BA824B569B}"/>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6,571
6,501
67.58
5,874,180
5,556,929
277,455
3,556,845
6,283,462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0B620CB-F1F9-4D95-B485-DEC6E725533B}"/>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68A92D5-A55A-4A32-9909-566D0AE00F41}"/>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260D147-FED6-4EF2-9003-F93D21252F16}"/>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7EC2B35D-6899-4A58-909A-9FA4583FFAB8}"/>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E923D64-2E97-4062-8867-27BBB07641A9}"/>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66F4BB2-4E22-4D44-B77C-7BC5398EDB73}"/>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93C69706-C501-403C-A67E-34C65F7EEC4F}"/>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12F909C0-39EF-45DD-B858-3836BF8DC7CC}"/>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5886B546-5E9A-45C4-84E3-60ACF45D1F33}"/>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8DF605B-701F-4113-A934-9B21F690145A}"/>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EE7740F-E139-4AF1-A017-EB756C0ABCB7}"/>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BB157E6-87E7-4731-9ED7-B65025A65E0D}"/>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3C9EF29-D16F-4D3B-BD1C-16187BE014D7}"/>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FA90531-0541-4962-9F8E-DE66AFF86CB0}"/>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F7A39E2E-223B-4303-91C0-DA24DD73400A}"/>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F249940-6912-41AD-A6C4-2100C17CB8AB}"/>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C9AAF72B-C361-4B80-A900-D78E3E429001}"/>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A37BFDC-FAD1-4034-A590-3661457A9C84}"/>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C3F4E66F-7FA8-4BAB-9933-53EDA9E3E33A}"/>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8D43F9D-56B9-4ADA-BE68-17A8612B8369}"/>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04F57CE-5923-45B3-96B1-4C9C06BB6964}"/>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B8231D75-27DB-495C-918F-993F525BE24C}"/>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1748B92-6164-402B-98F5-F8CE6FDBA8D3}"/>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425573F2-A8AE-4663-B595-751D9F9FF35F}"/>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33441FF-FDD1-4607-AC4B-1D39E0EF872E}"/>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2CE393B-AD63-4438-8D03-DBCEE4C1E45A}"/>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6AF1A23-2589-497C-A0F5-43A82B20EEFA}"/>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6CFCD47-DB5A-4EEA-AEB6-F61B4510BD6E}"/>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EA5FD54-D5FE-4331-9F2E-F2B701BF5B8D}"/>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982C31D-9063-4AFB-A151-C7E52F426C4A}"/>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58A3F577-2469-4D09-A1D7-CB4C53396934}"/>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2E988E2-CA48-45A1-81C6-BAF0B4595048}"/>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類似団体平均及び全国平均、熊本県平均と比較すると下回っている。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要因は、職員数が９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人となり決算額も増加したものの、普通交付税等による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今後の見込みとして、職員数は現状維持～微減であるが、昇級及び会計間の異動等の要因により変動する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83786E3-90ED-49FB-B296-77C6239C2503}"/>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12EDACE4-E034-4257-89EE-9387CF3D0475}"/>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4DAEE5AA-817C-4FF4-9A1D-C26E8A823C8B}"/>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ABEBDFBD-E11A-49FD-ACDC-6FF5471D56A4}"/>
            </a:ext>
          </a:extLst>
        </xdr:cNvPr>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DDB4D0F7-D708-45DB-819F-268833D38DEB}"/>
            </a:ext>
          </a:extLst>
        </xdr:cNvPr>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BF73010B-543A-4D90-8A79-5EC60455018D}"/>
            </a:ext>
          </a:extLst>
        </xdr:cNvPr>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FD5F239-9CAB-45EF-9DF6-DCA40CE2E9FC}"/>
            </a:ext>
          </a:extLst>
        </xdr:cNvPr>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CC20D30C-F926-4B00-88AD-23007A543393}"/>
            </a:ext>
          </a:extLst>
        </xdr:cNvPr>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CFB9BE22-C171-4506-BE83-9BF521FF45E2}"/>
            </a:ext>
          </a:extLst>
        </xdr:cNvPr>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72238E62-6D2D-438D-8746-C66419BA04C7}"/>
            </a:ext>
          </a:extLst>
        </xdr:cNvPr>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CAD72CA2-CEB5-47C6-AF12-43F883B55FD9}"/>
            </a:ext>
          </a:extLst>
        </xdr:cNvPr>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2C9C82E-A1B2-4FD1-A197-00375F36FB33}"/>
            </a:ext>
          </a:extLst>
        </xdr:cNvPr>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C9B201E6-7A9F-438F-BF78-3711110FBF3C}"/>
            </a:ext>
          </a:extLst>
        </xdr:cNvPr>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2614E850-880F-43E8-B327-430ADB60AAE3}"/>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205F48EF-2BE7-4A3A-8276-A84FC36C06C2}"/>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0CF47F5-A6CA-41E3-866E-47271CF62B0E}"/>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662AFD69-CBF8-4EBA-9F9A-BCA977BB6EB0}"/>
            </a:ext>
          </a:extLst>
        </xdr:cNvPr>
        <xdr:cNvCxnSpPr/>
      </xdr:nvCxnSpPr>
      <xdr:spPr>
        <a:xfrm flipV="1">
          <a:off x="4414520" y="569341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4159FBE7-9D65-4C4E-89B8-4C40B4EB8F00}"/>
            </a:ext>
          </a:extLst>
        </xdr:cNvPr>
        <xdr:cNvSpPr txBox="1"/>
      </xdr:nvSpPr>
      <xdr:spPr>
        <a:xfrm>
          <a:off x="4503420" y="69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8A233706-6A33-44A5-B33B-EE1633795BB1}"/>
            </a:ext>
          </a:extLst>
        </xdr:cNvPr>
        <xdr:cNvCxnSpPr/>
      </xdr:nvCxnSpPr>
      <xdr:spPr>
        <a:xfrm>
          <a:off x="4342765" y="700405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42403AA-012C-4E80-8982-B8A7E4D86C62}"/>
            </a:ext>
          </a:extLst>
        </xdr:cNvPr>
        <xdr:cNvSpPr txBox="1"/>
      </xdr:nvSpPr>
      <xdr:spPr>
        <a:xfrm>
          <a:off x="450342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70CCA514-3E98-4A96-A633-C1D42EB6845A}"/>
            </a:ext>
          </a:extLst>
        </xdr:cNvPr>
        <xdr:cNvCxnSpPr/>
      </xdr:nvCxnSpPr>
      <xdr:spPr>
        <a:xfrm>
          <a:off x="4342765" y="56934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2724FF00-1565-4BC9-97A1-67F85C1E6AC0}"/>
            </a:ext>
          </a:extLst>
        </xdr:cNvPr>
        <xdr:cNvCxnSpPr/>
      </xdr:nvCxnSpPr>
      <xdr:spPr>
        <a:xfrm>
          <a:off x="3654425" y="6005830"/>
          <a:ext cx="76009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665E778-526E-4BE1-8769-8362CEDFBB27}"/>
            </a:ext>
          </a:extLst>
        </xdr:cNvPr>
        <xdr:cNvSpPr txBox="1"/>
      </xdr:nvSpPr>
      <xdr:spPr>
        <a:xfrm>
          <a:off x="450342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E3CB2A04-0FC3-4DDB-BDD2-985AC1B10756}"/>
            </a:ext>
          </a:extLst>
        </xdr:cNvPr>
        <xdr:cNvSpPr/>
      </xdr:nvSpPr>
      <xdr:spPr>
        <a:xfrm>
          <a:off x="4380865" y="62026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EABA40D5-7CEC-4F02-A790-FE10BDDBE64E}"/>
            </a:ext>
          </a:extLst>
        </xdr:cNvPr>
        <xdr:cNvCxnSpPr/>
      </xdr:nvCxnSpPr>
      <xdr:spPr>
        <a:xfrm flipV="1">
          <a:off x="2841625" y="6005830"/>
          <a:ext cx="8128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84A6BAF8-85B8-40A4-9AB7-5FF0E2BDE6CB}"/>
            </a:ext>
          </a:extLst>
        </xdr:cNvPr>
        <xdr:cNvSpPr/>
      </xdr:nvSpPr>
      <xdr:spPr>
        <a:xfrm>
          <a:off x="3611245" y="61798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3A1F510-6050-4BF2-8071-607D9D2CC8FE}"/>
            </a:ext>
          </a:extLst>
        </xdr:cNvPr>
        <xdr:cNvSpPr txBox="1"/>
      </xdr:nvSpPr>
      <xdr:spPr>
        <a:xfrm>
          <a:off x="3298190" y="626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E33A4818-81DC-414B-85DB-B3F76859248A}"/>
            </a:ext>
          </a:extLst>
        </xdr:cNvPr>
        <xdr:cNvCxnSpPr/>
      </xdr:nvCxnSpPr>
      <xdr:spPr>
        <a:xfrm flipV="1">
          <a:off x="2021205" y="6013450"/>
          <a:ext cx="8204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8F85EA70-602F-4E7E-8D1C-F844329D1124}"/>
            </a:ext>
          </a:extLst>
        </xdr:cNvPr>
        <xdr:cNvSpPr/>
      </xdr:nvSpPr>
      <xdr:spPr>
        <a:xfrm>
          <a:off x="2790825" y="6358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id="{DF29B1A3-C421-40B1-9542-81C27268C03B}"/>
            </a:ext>
          </a:extLst>
        </xdr:cNvPr>
        <xdr:cNvSpPr txBox="1"/>
      </xdr:nvSpPr>
      <xdr:spPr>
        <a:xfrm>
          <a:off x="2494915"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F2DD2E89-30DF-4D0D-A402-2B10B8863C58}"/>
            </a:ext>
          </a:extLst>
        </xdr:cNvPr>
        <xdr:cNvCxnSpPr/>
      </xdr:nvCxnSpPr>
      <xdr:spPr>
        <a:xfrm>
          <a:off x="1217930" y="6028690"/>
          <a:ext cx="80327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4ABDD626-C2CC-495C-993E-9823755A90D9}"/>
            </a:ext>
          </a:extLst>
        </xdr:cNvPr>
        <xdr:cNvSpPr/>
      </xdr:nvSpPr>
      <xdr:spPr>
        <a:xfrm>
          <a:off x="1987550" y="62674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D05B035C-A347-4886-87E9-C74328311DEF}"/>
            </a:ext>
          </a:extLst>
        </xdr:cNvPr>
        <xdr:cNvSpPr txBox="1"/>
      </xdr:nvSpPr>
      <xdr:spPr>
        <a:xfrm>
          <a:off x="1674495"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1703059C-B696-41FE-A954-D6E04F5862F0}"/>
            </a:ext>
          </a:extLst>
        </xdr:cNvPr>
        <xdr:cNvSpPr/>
      </xdr:nvSpPr>
      <xdr:spPr>
        <a:xfrm>
          <a:off x="116713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a:extLst>
            <a:ext uri="{FF2B5EF4-FFF2-40B4-BE49-F238E27FC236}">
              <a16:creationId xmlns:a16="http://schemas.microsoft.com/office/drawing/2014/main" id="{AEE0528B-2EC3-4EA6-948C-1F5FF8C89B5C}"/>
            </a:ext>
          </a:extLst>
        </xdr:cNvPr>
        <xdr:cNvSpPr txBox="1"/>
      </xdr:nvSpPr>
      <xdr:spPr>
        <a:xfrm>
          <a:off x="87122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27CA130F-07EF-4BCE-8354-8545CA39B937}"/>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97A96BF9-DAA9-45CF-8B7F-D6D19C23FAE8}"/>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616B9EB7-35C8-403F-BEE6-C8D9576D9913}"/>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7A73DB09-29F9-41C3-84E2-C4FE1CBF4EC2}"/>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8F8D6314-9E5F-4080-8296-D470F5C4A29C}"/>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7CA5D0DE-DC84-45A8-86DA-CDFB6A95E3E4}"/>
            </a:ext>
          </a:extLst>
        </xdr:cNvPr>
        <xdr:cNvSpPr/>
      </xdr:nvSpPr>
      <xdr:spPr>
        <a:xfrm>
          <a:off x="4380865" y="59778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F59278EA-6B69-4B08-93A7-1A82AF9C0C87}"/>
            </a:ext>
          </a:extLst>
        </xdr:cNvPr>
        <xdr:cNvSpPr txBox="1"/>
      </xdr:nvSpPr>
      <xdr:spPr>
        <a:xfrm>
          <a:off x="450342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280DCEF6-B177-4BD7-BD74-681A2D2E6B6B}"/>
            </a:ext>
          </a:extLst>
        </xdr:cNvPr>
        <xdr:cNvSpPr/>
      </xdr:nvSpPr>
      <xdr:spPr>
        <a:xfrm>
          <a:off x="3611245" y="59550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C22BD2D7-7007-4EC4-B182-776442DC8BC8}"/>
            </a:ext>
          </a:extLst>
        </xdr:cNvPr>
        <xdr:cNvSpPr txBox="1"/>
      </xdr:nvSpPr>
      <xdr:spPr>
        <a:xfrm>
          <a:off x="329819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30BC436B-68E8-41DC-80EB-5F65CAC22647}"/>
            </a:ext>
          </a:extLst>
        </xdr:cNvPr>
        <xdr:cNvSpPr/>
      </xdr:nvSpPr>
      <xdr:spPr>
        <a:xfrm>
          <a:off x="2790825" y="5962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83AD8F1F-E17C-4856-A265-5FD780E53543}"/>
            </a:ext>
          </a:extLst>
        </xdr:cNvPr>
        <xdr:cNvSpPr txBox="1"/>
      </xdr:nvSpPr>
      <xdr:spPr>
        <a:xfrm>
          <a:off x="2494915"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D78A1CFF-6A5A-4DD9-92F7-29F457C4394A}"/>
            </a:ext>
          </a:extLst>
        </xdr:cNvPr>
        <xdr:cNvSpPr/>
      </xdr:nvSpPr>
      <xdr:spPr>
        <a:xfrm>
          <a:off x="1987550" y="6057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D07D12B1-1480-49AB-A074-A3A9580FEB37}"/>
            </a:ext>
          </a:extLst>
        </xdr:cNvPr>
        <xdr:cNvSpPr txBox="1"/>
      </xdr:nvSpPr>
      <xdr:spPr>
        <a:xfrm>
          <a:off x="1674495"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FBCD5CEA-CF48-4FAC-A26E-6ED33BDF909A}"/>
            </a:ext>
          </a:extLst>
        </xdr:cNvPr>
        <xdr:cNvSpPr/>
      </xdr:nvSpPr>
      <xdr:spPr>
        <a:xfrm>
          <a:off x="1167130" y="5977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DA2375F4-BCDC-48ED-BBE6-0B84B7970E27}"/>
            </a:ext>
          </a:extLst>
        </xdr:cNvPr>
        <xdr:cNvSpPr txBox="1"/>
      </xdr:nvSpPr>
      <xdr:spPr>
        <a:xfrm>
          <a:off x="87122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3A413AC8-1B01-4C12-9D36-166783F82FA4}"/>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AF0849B0-636C-44B5-ADE1-2E58B7B90533}"/>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CC183E83-0C55-45FC-8606-7949BA4FB3D3}"/>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5B62A79-52D4-4C00-A7B2-D7E31BEDAF09}"/>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1E424B3F-DF4F-4ED5-A2B8-9837148C39F9}"/>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42515649-CD46-487F-9C57-BCF4AAC16F70}"/>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A4AD187-3231-490D-AB25-EAEC711E4AA1}"/>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378DA695-C0A7-4145-80C8-BAE4B0F7797A}"/>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C8AC5A2E-A393-4CDB-AE89-31D4438912D2}"/>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B5D4BDA7-6B77-4276-B9A2-7E8C8F8A7E2E}"/>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225AB107-DBEB-4A9E-BFED-AC1CBBD7D3D9}"/>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熊本県平均と比較すると下回っている。減少要因は、過疎対策事業債（ソフト分）の発行をしたためである。今後も、情報化推進に係るシステム関連委託料等の経費は増加していく見込みであり、引き続き業務効率化やコスト削減を推進し、物件費の抑制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CDAD4083-1D6C-4519-8D58-246C09A14051}"/>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3CCB72A0-3E6A-44B4-B05C-5A4B7EEECA4B}"/>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416ADAA4-9D56-4EC6-9BC4-F6F931D5D4D2}"/>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68777727-A7FB-44D1-BD19-49EF45B8FF13}"/>
            </a:ext>
          </a:extLst>
        </xdr:cNvPr>
        <xdr:cNvCxnSpPr/>
      </xdr:nvCxnSpPr>
      <xdr:spPr>
        <a:xfrm>
          <a:off x="11383010" y="3590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14375C0D-510C-4418-BEBD-CA1A9323B65A}"/>
            </a:ext>
          </a:extLst>
        </xdr:cNvPr>
        <xdr:cNvSpPr txBox="1"/>
      </xdr:nvSpPr>
      <xdr:spPr>
        <a:xfrm>
          <a:off x="10926445" y="3451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C1E0A28F-3991-4819-A3F4-EE05B51F11AF}"/>
            </a:ext>
          </a:extLst>
        </xdr:cNvPr>
        <xdr:cNvCxnSpPr/>
      </xdr:nvCxnSpPr>
      <xdr:spPr>
        <a:xfrm>
          <a:off x="11383010" y="31445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D545557B-42D7-4A74-A39A-B01273CF5B70}"/>
            </a:ext>
          </a:extLst>
        </xdr:cNvPr>
        <xdr:cNvSpPr txBox="1"/>
      </xdr:nvSpPr>
      <xdr:spPr>
        <a:xfrm>
          <a:off x="10926445" y="30061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1555FA8A-1E8E-4CDC-88EE-AA2B191EA31A}"/>
            </a:ext>
          </a:extLst>
        </xdr:cNvPr>
        <xdr:cNvCxnSpPr/>
      </xdr:nvCxnSpPr>
      <xdr:spPr>
        <a:xfrm>
          <a:off x="11383010" y="26949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DA3EE135-45C6-4316-9EC3-2E9A32F22776}"/>
            </a:ext>
          </a:extLst>
        </xdr:cNvPr>
        <xdr:cNvSpPr txBox="1"/>
      </xdr:nvSpPr>
      <xdr:spPr>
        <a:xfrm>
          <a:off x="10926445"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26BFB0BC-DF74-4782-98AD-4B6505D99D53}"/>
            </a:ext>
          </a:extLst>
        </xdr:cNvPr>
        <xdr:cNvCxnSpPr/>
      </xdr:nvCxnSpPr>
      <xdr:spPr>
        <a:xfrm>
          <a:off x="11383010" y="22491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9DC4CF9E-24F8-4C5F-9728-48D15DC600DF}"/>
            </a:ext>
          </a:extLst>
        </xdr:cNvPr>
        <xdr:cNvSpPr txBox="1"/>
      </xdr:nvSpPr>
      <xdr:spPr>
        <a:xfrm>
          <a:off x="10926445" y="21107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A5AB061-9DE3-4001-8A30-A18E371BA117}"/>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6C1647E9-B8A2-47A9-983B-60F91F09C913}"/>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4980B7CE-C044-460E-97B7-5BF86C0D6E07}"/>
            </a:ext>
          </a:extLst>
        </xdr:cNvPr>
        <xdr:cNvCxnSpPr/>
      </xdr:nvCxnSpPr>
      <xdr:spPr>
        <a:xfrm flipV="1">
          <a:off x="15104110" y="252958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65123ECA-3D1A-487E-9D81-DB5FA31E7EFC}"/>
            </a:ext>
          </a:extLst>
        </xdr:cNvPr>
        <xdr:cNvSpPr txBox="1"/>
      </xdr:nvSpPr>
      <xdr:spPr>
        <a:xfrm>
          <a:off x="15177770" y="366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71F691BD-DFA6-4369-B06D-9AA89254A1A7}"/>
            </a:ext>
          </a:extLst>
        </xdr:cNvPr>
        <xdr:cNvCxnSpPr/>
      </xdr:nvCxnSpPr>
      <xdr:spPr>
        <a:xfrm>
          <a:off x="15015210" y="369087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D59ACF2D-FFCD-4E0E-B6A2-87BCB6BC2460}"/>
            </a:ext>
          </a:extLst>
        </xdr:cNvPr>
        <xdr:cNvSpPr txBox="1"/>
      </xdr:nvSpPr>
      <xdr:spPr>
        <a:xfrm>
          <a:off x="15177770" y="228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2E624EBD-BF39-47E6-B771-2303A17BF00F}"/>
            </a:ext>
          </a:extLst>
        </xdr:cNvPr>
        <xdr:cNvCxnSpPr/>
      </xdr:nvCxnSpPr>
      <xdr:spPr>
        <a:xfrm>
          <a:off x="15015210" y="252958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4F88A961-C227-42C1-9C2A-1B5636EC4FE9}"/>
            </a:ext>
          </a:extLst>
        </xdr:cNvPr>
        <xdr:cNvCxnSpPr/>
      </xdr:nvCxnSpPr>
      <xdr:spPr>
        <a:xfrm>
          <a:off x="14334490" y="2699512"/>
          <a:ext cx="7696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CFD2E919-7D82-4150-AE22-3344A2427248}"/>
            </a:ext>
          </a:extLst>
        </xdr:cNvPr>
        <xdr:cNvSpPr txBox="1"/>
      </xdr:nvSpPr>
      <xdr:spPr>
        <a:xfrm>
          <a:off x="15177770" y="279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A6123B10-50D2-4393-ABA1-4D85D8EB81E2}"/>
            </a:ext>
          </a:extLst>
        </xdr:cNvPr>
        <xdr:cNvSpPr/>
      </xdr:nvSpPr>
      <xdr:spPr>
        <a:xfrm>
          <a:off x="15053310" y="2822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62992</xdr:rowOff>
    </xdr:to>
    <xdr:cxnSp macro="">
      <xdr:nvCxnSpPr>
        <xdr:cNvPr id="127" name="直線コネクタ 126">
          <a:extLst>
            <a:ext uri="{FF2B5EF4-FFF2-40B4-BE49-F238E27FC236}">
              <a16:creationId xmlns:a16="http://schemas.microsoft.com/office/drawing/2014/main" id="{F1D0EFF5-1AEC-4075-9C67-167034740653}"/>
            </a:ext>
          </a:extLst>
        </xdr:cNvPr>
        <xdr:cNvCxnSpPr/>
      </xdr:nvCxnSpPr>
      <xdr:spPr>
        <a:xfrm flipV="1">
          <a:off x="13531215" y="2699512"/>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D35182F8-7FB2-4B80-837E-72B3D9233B92}"/>
            </a:ext>
          </a:extLst>
        </xdr:cNvPr>
        <xdr:cNvSpPr/>
      </xdr:nvSpPr>
      <xdr:spPr>
        <a:xfrm>
          <a:off x="14283690" y="2767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77092BD2-85AC-4BC6-BE47-43F78515D369}"/>
            </a:ext>
          </a:extLst>
        </xdr:cNvPr>
        <xdr:cNvSpPr txBox="1"/>
      </xdr:nvSpPr>
      <xdr:spPr>
        <a:xfrm>
          <a:off x="13987780" y="2850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id="{E6DE0E28-9BD8-4CD7-B582-BFF6A00B64A1}"/>
            </a:ext>
          </a:extLst>
        </xdr:cNvPr>
        <xdr:cNvCxnSpPr/>
      </xdr:nvCxnSpPr>
      <xdr:spPr>
        <a:xfrm flipV="1">
          <a:off x="12710795" y="2745232"/>
          <a:ext cx="8204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A1F49937-BDFE-4313-B8B5-BE9F852EAB6A}"/>
            </a:ext>
          </a:extLst>
        </xdr:cNvPr>
        <xdr:cNvSpPr/>
      </xdr:nvSpPr>
      <xdr:spPr>
        <a:xfrm>
          <a:off x="13480415" y="28041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12BD117A-BED4-4420-892C-748E82127F6A}"/>
            </a:ext>
          </a:extLst>
        </xdr:cNvPr>
        <xdr:cNvSpPr txBox="1"/>
      </xdr:nvSpPr>
      <xdr:spPr>
        <a:xfrm>
          <a:off x="1316736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81280</xdr:rowOff>
    </xdr:to>
    <xdr:cxnSp macro="">
      <xdr:nvCxnSpPr>
        <xdr:cNvPr id="133" name="直線コネクタ 132">
          <a:extLst>
            <a:ext uri="{FF2B5EF4-FFF2-40B4-BE49-F238E27FC236}">
              <a16:creationId xmlns:a16="http://schemas.microsoft.com/office/drawing/2014/main" id="{063B4950-D588-4B1D-8FE5-C27A6F71D51F}"/>
            </a:ext>
          </a:extLst>
        </xdr:cNvPr>
        <xdr:cNvCxnSpPr/>
      </xdr:nvCxnSpPr>
      <xdr:spPr>
        <a:xfrm flipV="1">
          <a:off x="11890375" y="2758948"/>
          <a:ext cx="8204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F2C81D1A-7735-478D-BD65-B60D43507B69}"/>
            </a:ext>
          </a:extLst>
        </xdr:cNvPr>
        <xdr:cNvSpPr/>
      </xdr:nvSpPr>
      <xdr:spPr>
        <a:xfrm>
          <a:off x="12659995" y="285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86C71A88-BA0A-49FE-A694-9FCC92C9038D}"/>
            </a:ext>
          </a:extLst>
        </xdr:cNvPr>
        <xdr:cNvSpPr txBox="1"/>
      </xdr:nvSpPr>
      <xdr:spPr>
        <a:xfrm>
          <a:off x="12364085" y="294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EDAD32C-C6A8-4FD1-854F-9BCBABA045CA}"/>
            </a:ext>
          </a:extLst>
        </xdr:cNvPr>
        <xdr:cNvSpPr/>
      </xdr:nvSpPr>
      <xdr:spPr>
        <a:xfrm>
          <a:off x="11856720" y="28498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id="{0E6D7599-0542-4889-98CE-4847F40776C6}"/>
            </a:ext>
          </a:extLst>
        </xdr:cNvPr>
        <xdr:cNvSpPr txBox="1"/>
      </xdr:nvSpPr>
      <xdr:spPr>
        <a:xfrm>
          <a:off x="11543665"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8015D98D-1C3A-48FE-8F3A-C4CB094A0C89}"/>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C91C46E5-829A-450B-8D77-27063F3F5FCC}"/>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D6B89C9D-D9AC-473A-9798-9DA2232B7F06}"/>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C982A86C-5918-42AF-BBCB-DBEEEFDDD3E6}"/>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BB4CC8E-F420-4425-8103-453AA794A183}"/>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C5F27864-EEDF-4781-94AB-9A8D9AC3B4FA}"/>
            </a:ext>
          </a:extLst>
        </xdr:cNvPr>
        <xdr:cNvSpPr/>
      </xdr:nvSpPr>
      <xdr:spPr>
        <a:xfrm>
          <a:off x="1505331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B2E84DB4-A470-4B1C-A8C7-CF0D7F10B7E8}"/>
            </a:ext>
          </a:extLst>
        </xdr:cNvPr>
        <xdr:cNvSpPr txBox="1"/>
      </xdr:nvSpPr>
      <xdr:spPr>
        <a:xfrm>
          <a:off x="15177770" y="253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5" name="楕円 144">
          <a:extLst>
            <a:ext uri="{FF2B5EF4-FFF2-40B4-BE49-F238E27FC236}">
              <a16:creationId xmlns:a16="http://schemas.microsoft.com/office/drawing/2014/main" id="{1932AC20-45B2-4A25-AD51-F3B5D2A6AC50}"/>
            </a:ext>
          </a:extLst>
        </xdr:cNvPr>
        <xdr:cNvSpPr/>
      </xdr:nvSpPr>
      <xdr:spPr>
        <a:xfrm>
          <a:off x="14283690" y="26525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78249</xdr:rowOff>
    </xdr:from>
    <xdr:ext cx="736600" cy="259045"/>
    <xdr:sp macro="" textlink="">
      <xdr:nvSpPr>
        <xdr:cNvPr id="146" name="テキスト ボックス 145">
          <a:extLst>
            <a:ext uri="{FF2B5EF4-FFF2-40B4-BE49-F238E27FC236}">
              <a16:creationId xmlns:a16="http://schemas.microsoft.com/office/drawing/2014/main" id="{EB415D37-2927-4C65-8321-872D36F3A6B1}"/>
            </a:ext>
          </a:extLst>
        </xdr:cNvPr>
        <xdr:cNvSpPr txBox="1"/>
      </xdr:nvSpPr>
      <xdr:spPr>
        <a:xfrm>
          <a:off x="13987780" y="2425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7" name="楕円 146">
          <a:extLst>
            <a:ext uri="{FF2B5EF4-FFF2-40B4-BE49-F238E27FC236}">
              <a16:creationId xmlns:a16="http://schemas.microsoft.com/office/drawing/2014/main" id="{2BF8A984-9C26-45C9-A08D-12C451941171}"/>
            </a:ext>
          </a:extLst>
        </xdr:cNvPr>
        <xdr:cNvSpPr/>
      </xdr:nvSpPr>
      <xdr:spPr>
        <a:xfrm>
          <a:off x="13480415" y="269443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20002D-03A7-43DD-B0A3-8DB3E7EFF873}"/>
            </a:ext>
          </a:extLst>
        </xdr:cNvPr>
        <xdr:cNvSpPr txBox="1"/>
      </xdr:nvSpPr>
      <xdr:spPr>
        <a:xfrm>
          <a:off x="13167360" y="247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2BAD8A5A-350F-4006-BEAE-0F8005A1F821}"/>
            </a:ext>
          </a:extLst>
        </xdr:cNvPr>
        <xdr:cNvSpPr/>
      </xdr:nvSpPr>
      <xdr:spPr>
        <a:xfrm>
          <a:off x="12659995" y="27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13183945-FFE0-432F-BE35-E047DA9236BE}"/>
            </a:ext>
          </a:extLst>
        </xdr:cNvPr>
        <xdr:cNvSpPr txBox="1"/>
      </xdr:nvSpPr>
      <xdr:spPr>
        <a:xfrm>
          <a:off x="12364085" y="248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1" name="楕円 150">
          <a:extLst>
            <a:ext uri="{FF2B5EF4-FFF2-40B4-BE49-F238E27FC236}">
              <a16:creationId xmlns:a16="http://schemas.microsoft.com/office/drawing/2014/main" id="{0085399D-6AB1-4EF8-A6A5-10B765F1FE48}"/>
            </a:ext>
          </a:extLst>
        </xdr:cNvPr>
        <xdr:cNvSpPr/>
      </xdr:nvSpPr>
      <xdr:spPr>
        <a:xfrm>
          <a:off x="11856720" y="27127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2" name="テキスト ボックス 151">
          <a:extLst>
            <a:ext uri="{FF2B5EF4-FFF2-40B4-BE49-F238E27FC236}">
              <a16:creationId xmlns:a16="http://schemas.microsoft.com/office/drawing/2014/main" id="{649C03F7-B009-405F-9AD6-82CEEC9D9FC8}"/>
            </a:ext>
          </a:extLst>
        </xdr:cNvPr>
        <xdr:cNvSpPr txBox="1"/>
      </xdr:nvSpPr>
      <xdr:spPr>
        <a:xfrm>
          <a:off x="11543665"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78E81DCF-8FFC-4B72-99C0-DF4B9AE900F9}"/>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FAACB83C-7C5E-4CA1-BBC8-E4A555E4ECF1}"/>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80618631-D703-40E4-BBDD-FEB66A092E11}"/>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48C6F23C-9E35-4A66-85BA-757646BD7C89}"/>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312DA6C9-0737-4348-9032-0EB37D358385}"/>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D31BDF17-DFAA-42EC-9468-EF03AFD3BEEE}"/>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3F1D8392-D1E1-4EC2-BDF7-A3AA7F08FAF3}"/>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DA229021-E499-4FD8-B068-E9D54B545C9F}"/>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19291E35-4247-421B-B133-CE7C865E7948}"/>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4243746-EBBA-4BD5-BAEA-DE3E6CAA70C3}"/>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68EBF5D7-3075-459D-B0B3-8BCA89AD4981}"/>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上回っている。減少要因は、保育所に入所している子どもの減少等や、過疎対策事業債（ソフト分）の発行をしたためである。今後も町の重要施策である少子化・子育て支援施策（医療費無償化・保育料無償化）などに力を入れていく予定だが、保育所に入所している子どもの減少等により扶助費の減少も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F3D933BF-E4FF-49B8-B9C8-E20E717537F1}"/>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F3F36821-B1DB-41C7-9227-EA5C0CA0A615}"/>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FAAF28C9-0108-413F-ADE9-4CFDD45D82DB}"/>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43E66D7-1D26-4706-A410-D84345C39B21}"/>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EA10DB1D-F52D-4E7A-A1C3-6C0F2BBAB9BF}"/>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98C464B-D56F-4EEB-8D31-479F81679081}"/>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D5FA41D4-EC3F-47DD-84F3-202376226061}"/>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4B3707B5-C128-43FA-8246-08E76FFB9198}"/>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6F43CA95-B67A-4FA0-94C6-2E76E4297196}"/>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C07F4ECD-043E-4BEA-B6CF-752E0756EE38}"/>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5C2F4045-FDFE-4C18-8DFE-190BD968CD31}"/>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5B5A398D-AFFC-4CE5-8E04-9DFB35214EB0}"/>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E77A658E-4C46-4F06-A4AE-B75BF9F66A2E}"/>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A253195D-FD0F-46C4-A60B-81904BAF966E}"/>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3E88A903-1C43-4088-9706-EF8A5B018695}"/>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AA32CCB9-D0FF-440C-9ACA-9C12A6D15FE4}"/>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6D42495E-E75A-41CC-AD2A-263E710E2311}"/>
            </a:ext>
          </a:extLst>
        </xdr:cNvPr>
        <xdr:cNvCxnSpPr/>
      </xdr:nvCxnSpPr>
      <xdr:spPr>
        <a:xfrm flipV="1">
          <a:off x="4414520" y="882523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6EA56845-4F67-4E16-AEF9-04B11E86CE83}"/>
            </a:ext>
          </a:extLst>
        </xdr:cNvPr>
        <xdr:cNvSpPr txBox="1"/>
      </xdr:nvSpPr>
      <xdr:spPr>
        <a:xfrm>
          <a:off x="450342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A463C642-DA98-4E92-B7A8-9ED4EBC355F1}"/>
            </a:ext>
          </a:extLst>
        </xdr:cNvPr>
        <xdr:cNvCxnSpPr/>
      </xdr:nvCxnSpPr>
      <xdr:spPr>
        <a:xfrm>
          <a:off x="4342765" y="103911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4A93E679-A3E1-480A-93E5-29E2A297FC4C}"/>
            </a:ext>
          </a:extLst>
        </xdr:cNvPr>
        <xdr:cNvSpPr txBox="1"/>
      </xdr:nvSpPr>
      <xdr:spPr>
        <a:xfrm>
          <a:off x="4503420" y="857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442DABB1-12A4-4B9C-8946-938BC45F652A}"/>
            </a:ext>
          </a:extLst>
        </xdr:cNvPr>
        <xdr:cNvCxnSpPr/>
      </xdr:nvCxnSpPr>
      <xdr:spPr>
        <a:xfrm>
          <a:off x="4342765" y="88252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88900</xdr:rowOff>
    </xdr:to>
    <xdr:cxnSp macro="">
      <xdr:nvCxnSpPr>
        <xdr:cNvPr id="185" name="直線コネクタ 184">
          <a:extLst>
            <a:ext uri="{FF2B5EF4-FFF2-40B4-BE49-F238E27FC236}">
              <a16:creationId xmlns:a16="http://schemas.microsoft.com/office/drawing/2014/main" id="{03443C91-F2EA-41A8-827A-6F0772614585}"/>
            </a:ext>
          </a:extLst>
        </xdr:cNvPr>
        <xdr:cNvCxnSpPr/>
      </xdr:nvCxnSpPr>
      <xdr:spPr>
        <a:xfrm flipV="1">
          <a:off x="3654425" y="9606280"/>
          <a:ext cx="760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99041032-76FE-4F65-8002-29C0FADB7779}"/>
            </a:ext>
          </a:extLst>
        </xdr:cNvPr>
        <xdr:cNvSpPr txBox="1"/>
      </xdr:nvSpPr>
      <xdr:spPr>
        <a:xfrm>
          <a:off x="4503420" y="912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B1CCD81E-0640-4DA0-ADB2-6873C021830E}"/>
            </a:ext>
          </a:extLst>
        </xdr:cNvPr>
        <xdr:cNvSpPr/>
      </xdr:nvSpPr>
      <xdr:spPr>
        <a:xfrm>
          <a:off x="4380865" y="9277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58</xdr:row>
      <xdr:rowOff>31750</xdr:rowOff>
    </xdr:to>
    <xdr:cxnSp macro="">
      <xdr:nvCxnSpPr>
        <xdr:cNvPr id="188" name="直線コネクタ 187">
          <a:extLst>
            <a:ext uri="{FF2B5EF4-FFF2-40B4-BE49-F238E27FC236}">
              <a16:creationId xmlns:a16="http://schemas.microsoft.com/office/drawing/2014/main" id="{7051FE4E-C739-4880-BFA9-5F133B53AD96}"/>
            </a:ext>
          </a:extLst>
        </xdr:cNvPr>
        <xdr:cNvCxnSpPr/>
      </xdr:nvCxnSpPr>
      <xdr:spPr>
        <a:xfrm flipV="1">
          <a:off x="2841625" y="9644380"/>
          <a:ext cx="8128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718D040-35B9-49F2-8DF4-8FEBC08F471A}"/>
            </a:ext>
          </a:extLst>
        </xdr:cNvPr>
        <xdr:cNvSpPr/>
      </xdr:nvSpPr>
      <xdr:spPr>
        <a:xfrm>
          <a:off x="3611245" y="9258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03C46340-A033-4C01-812C-ECFE37C7F0C6}"/>
            </a:ext>
          </a:extLst>
        </xdr:cNvPr>
        <xdr:cNvSpPr txBox="1"/>
      </xdr:nvSpPr>
      <xdr:spPr>
        <a:xfrm>
          <a:off x="329819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58</xdr:row>
      <xdr:rowOff>31750</xdr:rowOff>
    </xdr:to>
    <xdr:cxnSp macro="">
      <xdr:nvCxnSpPr>
        <xdr:cNvPr id="191" name="直線コネクタ 190">
          <a:extLst>
            <a:ext uri="{FF2B5EF4-FFF2-40B4-BE49-F238E27FC236}">
              <a16:creationId xmlns:a16="http://schemas.microsoft.com/office/drawing/2014/main" id="{39D2AD0A-9384-42B1-B5F2-445525DE3E1E}"/>
            </a:ext>
          </a:extLst>
        </xdr:cNvPr>
        <xdr:cNvCxnSpPr/>
      </xdr:nvCxnSpPr>
      <xdr:spPr>
        <a:xfrm>
          <a:off x="2021205" y="9495790"/>
          <a:ext cx="82042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ABF0CE71-A214-40E1-891A-EAFED714EC71}"/>
            </a:ext>
          </a:extLst>
        </xdr:cNvPr>
        <xdr:cNvSpPr/>
      </xdr:nvSpPr>
      <xdr:spPr>
        <a:xfrm>
          <a:off x="2790825" y="935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1A42D363-DE0C-44BC-BF2D-6553C7682103}"/>
            </a:ext>
          </a:extLst>
        </xdr:cNvPr>
        <xdr:cNvSpPr txBox="1"/>
      </xdr:nvSpPr>
      <xdr:spPr>
        <a:xfrm>
          <a:off x="249491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62</xdr:row>
      <xdr:rowOff>50800</xdr:rowOff>
    </xdr:to>
    <xdr:cxnSp macro="">
      <xdr:nvCxnSpPr>
        <xdr:cNvPr id="194" name="直線コネクタ 193">
          <a:extLst>
            <a:ext uri="{FF2B5EF4-FFF2-40B4-BE49-F238E27FC236}">
              <a16:creationId xmlns:a16="http://schemas.microsoft.com/office/drawing/2014/main" id="{0AE01DA5-9EFA-43DC-8250-43F8DE1C3C7F}"/>
            </a:ext>
          </a:extLst>
        </xdr:cNvPr>
        <xdr:cNvCxnSpPr/>
      </xdr:nvCxnSpPr>
      <xdr:spPr>
        <a:xfrm flipV="1">
          <a:off x="1217930" y="9495790"/>
          <a:ext cx="803275"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B3D4E2DE-5074-4B5E-AF11-C11B3F570A0A}"/>
            </a:ext>
          </a:extLst>
        </xdr:cNvPr>
        <xdr:cNvSpPr/>
      </xdr:nvSpPr>
      <xdr:spPr>
        <a:xfrm>
          <a:off x="1987550" y="94640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C31A02DB-5778-4CF9-AC6D-06EBC6215B73}"/>
            </a:ext>
          </a:extLst>
        </xdr:cNvPr>
        <xdr:cNvSpPr txBox="1"/>
      </xdr:nvSpPr>
      <xdr:spPr>
        <a:xfrm>
          <a:off x="1674495"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26939DFD-01F9-4B23-AF23-E479356E4D72}"/>
            </a:ext>
          </a:extLst>
        </xdr:cNvPr>
        <xdr:cNvSpPr/>
      </xdr:nvSpPr>
      <xdr:spPr>
        <a:xfrm>
          <a:off x="1167130"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890B37A4-287C-4683-B65B-14EAD8A13C1E}"/>
            </a:ext>
          </a:extLst>
        </xdr:cNvPr>
        <xdr:cNvSpPr txBox="1"/>
      </xdr:nvSpPr>
      <xdr:spPr>
        <a:xfrm>
          <a:off x="87122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4F56AB1F-2D2C-44BD-B17B-7AB9EADA6394}"/>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6AC880EA-87B6-4B6B-8113-A2E29D6546AC}"/>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1AD92F28-AD7B-4D7C-A2CB-38B21E24FC2E}"/>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0D562A2-7295-47AE-8A4E-851D0E61D4B7}"/>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3B9EFEBF-B0B0-4E35-9E5F-00A41CD66F5C}"/>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4" name="楕円 203">
          <a:extLst>
            <a:ext uri="{FF2B5EF4-FFF2-40B4-BE49-F238E27FC236}">
              <a16:creationId xmlns:a16="http://schemas.microsoft.com/office/drawing/2014/main" id="{DFBC6525-1989-4731-8B41-04AF64982908}"/>
            </a:ext>
          </a:extLst>
        </xdr:cNvPr>
        <xdr:cNvSpPr/>
      </xdr:nvSpPr>
      <xdr:spPr>
        <a:xfrm>
          <a:off x="4380865" y="95554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5" name="扶助費該当値テキスト">
          <a:extLst>
            <a:ext uri="{FF2B5EF4-FFF2-40B4-BE49-F238E27FC236}">
              <a16:creationId xmlns:a16="http://schemas.microsoft.com/office/drawing/2014/main" id="{87D27F40-EF57-46D1-B664-D2B71B7395EF}"/>
            </a:ext>
          </a:extLst>
        </xdr:cNvPr>
        <xdr:cNvSpPr txBox="1"/>
      </xdr:nvSpPr>
      <xdr:spPr>
        <a:xfrm>
          <a:off x="4503420" y="95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6" name="楕円 205">
          <a:extLst>
            <a:ext uri="{FF2B5EF4-FFF2-40B4-BE49-F238E27FC236}">
              <a16:creationId xmlns:a16="http://schemas.microsoft.com/office/drawing/2014/main" id="{310040AF-5CB4-4051-AD30-E7F32CA1C7FA}"/>
            </a:ext>
          </a:extLst>
        </xdr:cNvPr>
        <xdr:cNvSpPr/>
      </xdr:nvSpPr>
      <xdr:spPr>
        <a:xfrm>
          <a:off x="3611245" y="95935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7" name="テキスト ボックス 206">
          <a:extLst>
            <a:ext uri="{FF2B5EF4-FFF2-40B4-BE49-F238E27FC236}">
              <a16:creationId xmlns:a16="http://schemas.microsoft.com/office/drawing/2014/main" id="{33CFD5CB-76F6-4B20-A57B-ED20838B2B60}"/>
            </a:ext>
          </a:extLst>
        </xdr:cNvPr>
        <xdr:cNvSpPr txBox="1"/>
      </xdr:nvSpPr>
      <xdr:spPr>
        <a:xfrm>
          <a:off x="329819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08" name="楕円 207">
          <a:extLst>
            <a:ext uri="{FF2B5EF4-FFF2-40B4-BE49-F238E27FC236}">
              <a16:creationId xmlns:a16="http://schemas.microsoft.com/office/drawing/2014/main" id="{CCAFA4F4-330C-4EDD-8880-CE60B7DC76BF}"/>
            </a:ext>
          </a:extLst>
        </xdr:cNvPr>
        <xdr:cNvSpPr/>
      </xdr:nvSpPr>
      <xdr:spPr>
        <a:xfrm>
          <a:off x="2790825" y="9707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09" name="テキスト ボックス 208">
          <a:extLst>
            <a:ext uri="{FF2B5EF4-FFF2-40B4-BE49-F238E27FC236}">
              <a16:creationId xmlns:a16="http://schemas.microsoft.com/office/drawing/2014/main" id="{03976A51-99D7-4F08-A09D-8E13F45E151B}"/>
            </a:ext>
          </a:extLst>
        </xdr:cNvPr>
        <xdr:cNvSpPr txBox="1"/>
      </xdr:nvSpPr>
      <xdr:spPr>
        <a:xfrm>
          <a:off x="2494915"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0" name="楕円 209">
          <a:extLst>
            <a:ext uri="{FF2B5EF4-FFF2-40B4-BE49-F238E27FC236}">
              <a16:creationId xmlns:a16="http://schemas.microsoft.com/office/drawing/2014/main" id="{B0C48401-3603-440B-8573-66C81A76560F}"/>
            </a:ext>
          </a:extLst>
        </xdr:cNvPr>
        <xdr:cNvSpPr/>
      </xdr:nvSpPr>
      <xdr:spPr>
        <a:xfrm>
          <a:off x="1987550" y="9444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1" name="テキスト ボックス 210">
          <a:extLst>
            <a:ext uri="{FF2B5EF4-FFF2-40B4-BE49-F238E27FC236}">
              <a16:creationId xmlns:a16="http://schemas.microsoft.com/office/drawing/2014/main" id="{5241F9B9-811B-4416-82FE-7B3B245D987B}"/>
            </a:ext>
          </a:extLst>
        </xdr:cNvPr>
        <xdr:cNvSpPr txBox="1"/>
      </xdr:nvSpPr>
      <xdr:spPr>
        <a:xfrm>
          <a:off x="1674495" y="922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62</xdr:row>
      <xdr:rowOff>0</xdr:rowOff>
    </xdr:from>
    <xdr:to>
      <xdr:col>6</xdr:col>
      <xdr:colOff>171450</xdr:colOff>
      <xdr:row>62</xdr:row>
      <xdr:rowOff>101600</xdr:rowOff>
    </xdr:to>
    <xdr:sp macro="" textlink="">
      <xdr:nvSpPr>
        <xdr:cNvPr id="212" name="楕円 211">
          <a:extLst>
            <a:ext uri="{FF2B5EF4-FFF2-40B4-BE49-F238E27FC236}">
              <a16:creationId xmlns:a16="http://schemas.microsoft.com/office/drawing/2014/main" id="{3B57A9E8-42FB-4E67-BDDA-B9177957D92A}"/>
            </a:ext>
          </a:extLst>
        </xdr:cNvPr>
        <xdr:cNvSpPr/>
      </xdr:nvSpPr>
      <xdr:spPr>
        <a:xfrm>
          <a:off x="116713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86377</xdr:rowOff>
    </xdr:from>
    <xdr:ext cx="762000" cy="259045"/>
    <xdr:sp macro="" textlink="">
      <xdr:nvSpPr>
        <xdr:cNvPr id="213" name="テキスト ボックス 212">
          <a:extLst>
            <a:ext uri="{FF2B5EF4-FFF2-40B4-BE49-F238E27FC236}">
              <a16:creationId xmlns:a16="http://schemas.microsoft.com/office/drawing/2014/main" id="{7419DF43-B2B4-41C9-A73F-FD0D18AC4F8D}"/>
            </a:ext>
          </a:extLst>
        </xdr:cNvPr>
        <xdr:cNvSpPr txBox="1"/>
      </xdr:nvSpPr>
      <xdr:spPr>
        <a:xfrm>
          <a:off x="87122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F7896C1E-167D-4DBE-8FEC-69993A5EF9CE}"/>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377763EA-9D40-4959-BB1B-1351C8438541}"/>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3154BF68-684A-4033-975F-285B550B221E}"/>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CF90A84D-01E8-4DE9-BE23-102335C2C26D}"/>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47DFD312-074A-4D44-A3CC-CDBA74B882F6}"/>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BBF981F3-B461-480E-A42D-F1DF1AA0AC4D}"/>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E9CEB4ED-606C-48F1-97E0-414F41D23D50}"/>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DE5A2DBB-EBDC-43AC-836F-C5DD12489FCA}"/>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E1F52654-B6FC-481E-BA5F-3BD5E1A536EA}"/>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5B254BE5-45C7-43AB-A4E1-5B4FB0918199}"/>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A5A74F8B-91C2-4D5A-AD9B-6C70BD4090A3}"/>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熊本県平均と比較すると大きく上回っている。要因は、各特別会計への繰出金によるものと考えられる。前年度と比べ大きな数値の変動は見られなかった。今後も国保税・介護保険料・上下水道使用料金等の適正化を図るとともに、水道、下水道事業については、今後法適用化となるので、一般会計の負担軽減に努めたい。</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8CD80F9F-8A4F-4BF7-A080-62975A114B5B}"/>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BD48F889-16CA-4B13-B85E-FFDB43AAB7BC}"/>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1927DD7D-BE23-4096-8E06-211399624E22}"/>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B9A776-B352-4352-B4F6-602D6805BC6B}"/>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5FA51258-C437-4B48-A726-031A9D8CB803}"/>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E5281E79-4D9A-469A-84C1-707DE98F0830}"/>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6969776E-80B1-4256-B7D1-BA0F8DE6EBFE}"/>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6CA684EE-1CCC-4757-BE35-A495DC971229}"/>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DFD2FB74-639F-4E11-B73C-530E6550E16C}"/>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759F00B7-9AE1-4A3D-9943-8C3406F5775C}"/>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DD97C450-EB3D-4902-B1A0-3E1B3CC49393}"/>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3B01BBB5-FA10-4A33-8BA7-2C47C80F74A6}"/>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142C2EE3-4FAA-4D66-9223-2F65776DE29F}"/>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F24CF80D-A92F-492B-B522-3040DF81D9BD}"/>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F4FFDED5-55AE-40EB-AE6D-617A6CBBD914}"/>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5C49DC8C-8692-4A7F-AE81-79A4348D1E59}"/>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B73834AB-7950-479A-B6BF-F0A02F3589F8}"/>
            </a:ext>
          </a:extLst>
        </xdr:cNvPr>
        <xdr:cNvCxnSpPr/>
      </xdr:nvCxnSpPr>
      <xdr:spPr>
        <a:xfrm flipV="1">
          <a:off x="15104110" y="88519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B64E617E-8E0B-43E6-8DBB-BE650EE4B681}"/>
            </a:ext>
          </a:extLst>
        </xdr:cNvPr>
        <xdr:cNvSpPr txBox="1"/>
      </xdr:nvSpPr>
      <xdr:spPr>
        <a:xfrm>
          <a:off x="1517777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2422B2AC-C304-4BDB-91F1-DFFF8571FF4A}"/>
            </a:ext>
          </a:extLst>
        </xdr:cNvPr>
        <xdr:cNvCxnSpPr/>
      </xdr:nvCxnSpPr>
      <xdr:spPr>
        <a:xfrm>
          <a:off x="15015210" y="101396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49A3173-EB0F-4DA3-8AE7-4C5D41A44363}"/>
            </a:ext>
          </a:extLst>
        </xdr:cNvPr>
        <xdr:cNvSpPr txBox="1"/>
      </xdr:nvSpPr>
      <xdr:spPr>
        <a:xfrm>
          <a:off x="15177770" y="859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57452A9D-6B4B-4A9F-9392-41F4DD8A3423}"/>
            </a:ext>
          </a:extLst>
        </xdr:cNvPr>
        <xdr:cNvCxnSpPr/>
      </xdr:nvCxnSpPr>
      <xdr:spPr>
        <a:xfrm>
          <a:off x="15015210" y="88519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58</xdr:row>
      <xdr:rowOff>134620</xdr:rowOff>
    </xdr:to>
    <xdr:cxnSp macro="">
      <xdr:nvCxnSpPr>
        <xdr:cNvPr id="246" name="直線コネクタ 245">
          <a:extLst>
            <a:ext uri="{FF2B5EF4-FFF2-40B4-BE49-F238E27FC236}">
              <a16:creationId xmlns:a16="http://schemas.microsoft.com/office/drawing/2014/main" id="{E12F6BB9-CB7B-467D-A753-4D6766A6B03D}"/>
            </a:ext>
          </a:extLst>
        </xdr:cNvPr>
        <xdr:cNvCxnSpPr/>
      </xdr:nvCxnSpPr>
      <xdr:spPr>
        <a:xfrm>
          <a:off x="14334490" y="985774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547007B5-18BB-43E3-A631-8A5EBEEFC7CE}"/>
            </a:ext>
          </a:extLst>
        </xdr:cNvPr>
        <xdr:cNvSpPr txBox="1"/>
      </xdr:nvSpPr>
      <xdr:spPr>
        <a:xfrm>
          <a:off x="15177770" y="9244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3D73852E-55F3-4485-8BF1-6D2A95BA458D}"/>
            </a:ext>
          </a:extLst>
        </xdr:cNvPr>
        <xdr:cNvSpPr/>
      </xdr:nvSpPr>
      <xdr:spPr>
        <a:xfrm>
          <a:off x="1505331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58</xdr:row>
      <xdr:rowOff>157480</xdr:rowOff>
    </xdr:to>
    <xdr:cxnSp macro="">
      <xdr:nvCxnSpPr>
        <xdr:cNvPr id="249" name="直線コネクタ 248">
          <a:extLst>
            <a:ext uri="{FF2B5EF4-FFF2-40B4-BE49-F238E27FC236}">
              <a16:creationId xmlns:a16="http://schemas.microsoft.com/office/drawing/2014/main" id="{B9184D95-6676-4A06-A32C-0A7282E3ECE4}"/>
            </a:ext>
          </a:extLst>
        </xdr:cNvPr>
        <xdr:cNvCxnSpPr/>
      </xdr:nvCxnSpPr>
      <xdr:spPr>
        <a:xfrm flipV="1">
          <a:off x="13531215" y="9857740"/>
          <a:ext cx="8032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7C322DE0-9033-4E51-A0C7-4F1B35992C1C}"/>
            </a:ext>
          </a:extLst>
        </xdr:cNvPr>
        <xdr:cNvSpPr/>
      </xdr:nvSpPr>
      <xdr:spPr>
        <a:xfrm>
          <a:off x="14283690" y="9361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6FC6BD35-9BAA-437C-ABFE-D712ED0EACF0}"/>
            </a:ext>
          </a:extLst>
        </xdr:cNvPr>
        <xdr:cNvSpPr txBox="1"/>
      </xdr:nvSpPr>
      <xdr:spPr>
        <a:xfrm>
          <a:off x="1398778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16510</xdr:rowOff>
    </xdr:to>
    <xdr:cxnSp macro="">
      <xdr:nvCxnSpPr>
        <xdr:cNvPr id="252" name="直線コネクタ 251">
          <a:extLst>
            <a:ext uri="{FF2B5EF4-FFF2-40B4-BE49-F238E27FC236}">
              <a16:creationId xmlns:a16="http://schemas.microsoft.com/office/drawing/2014/main" id="{D7AF796C-4078-4E80-9A0B-48818B56586A}"/>
            </a:ext>
          </a:extLst>
        </xdr:cNvPr>
        <xdr:cNvCxnSpPr/>
      </xdr:nvCxnSpPr>
      <xdr:spPr>
        <a:xfrm flipV="1">
          <a:off x="12710795" y="9880600"/>
          <a:ext cx="8204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51ABE6E2-568B-4DA6-B366-D51D1906C4E3}"/>
            </a:ext>
          </a:extLst>
        </xdr:cNvPr>
        <xdr:cNvSpPr/>
      </xdr:nvSpPr>
      <xdr:spPr>
        <a:xfrm>
          <a:off x="13480415" y="94640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A2978010-E9D9-46FF-96A8-E072CAA0D995}"/>
            </a:ext>
          </a:extLst>
        </xdr:cNvPr>
        <xdr:cNvSpPr txBox="1"/>
      </xdr:nvSpPr>
      <xdr:spPr>
        <a:xfrm>
          <a:off x="1316736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59</xdr:row>
      <xdr:rowOff>62230</xdr:rowOff>
    </xdr:to>
    <xdr:cxnSp macro="">
      <xdr:nvCxnSpPr>
        <xdr:cNvPr id="255" name="直線コネクタ 254">
          <a:extLst>
            <a:ext uri="{FF2B5EF4-FFF2-40B4-BE49-F238E27FC236}">
              <a16:creationId xmlns:a16="http://schemas.microsoft.com/office/drawing/2014/main" id="{70CD9912-AD85-42C3-B7D0-A18DBEF4E370}"/>
            </a:ext>
          </a:extLst>
        </xdr:cNvPr>
        <xdr:cNvCxnSpPr/>
      </xdr:nvCxnSpPr>
      <xdr:spPr>
        <a:xfrm flipV="1">
          <a:off x="11890375" y="9907270"/>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DC1BC86B-6001-4F7B-A591-A021F76E5EB6}"/>
            </a:ext>
          </a:extLst>
        </xdr:cNvPr>
        <xdr:cNvSpPr/>
      </xdr:nvSpPr>
      <xdr:spPr>
        <a:xfrm>
          <a:off x="12659995" y="9494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206E4DF4-0FE3-4493-A189-D268EA3E8C2A}"/>
            </a:ext>
          </a:extLst>
        </xdr:cNvPr>
        <xdr:cNvSpPr txBox="1"/>
      </xdr:nvSpPr>
      <xdr:spPr>
        <a:xfrm>
          <a:off x="12364085" y="92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9E48FFEA-356D-4ACE-84D7-84658BAA9DFB}"/>
            </a:ext>
          </a:extLst>
        </xdr:cNvPr>
        <xdr:cNvSpPr/>
      </xdr:nvSpPr>
      <xdr:spPr>
        <a:xfrm>
          <a:off x="11856720" y="94945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8C63FD0D-5C65-432F-8231-718117C580B1}"/>
            </a:ext>
          </a:extLst>
        </xdr:cNvPr>
        <xdr:cNvSpPr txBox="1"/>
      </xdr:nvSpPr>
      <xdr:spPr>
        <a:xfrm>
          <a:off x="11543665" y="92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885B44E0-051E-4F95-AE61-2433497D0A47}"/>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675CCB60-0EFE-4432-817A-E93ADACA4024}"/>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FD370D97-728A-412F-BFF0-FE796C382744}"/>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CC56ECD2-99D9-4966-B3FA-B3DEF6DC91A2}"/>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9E1E5D45-2813-458D-B6AC-4BD18D0F45DB}"/>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65" name="楕円 264">
          <a:extLst>
            <a:ext uri="{FF2B5EF4-FFF2-40B4-BE49-F238E27FC236}">
              <a16:creationId xmlns:a16="http://schemas.microsoft.com/office/drawing/2014/main" id="{4A4E7977-8407-4D13-B57C-B5122AD62EF1}"/>
            </a:ext>
          </a:extLst>
        </xdr:cNvPr>
        <xdr:cNvSpPr/>
      </xdr:nvSpPr>
      <xdr:spPr>
        <a:xfrm>
          <a:off x="15053310" y="980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55897</xdr:rowOff>
    </xdr:from>
    <xdr:ext cx="762000" cy="259045"/>
    <xdr:sp macro="" textlink="">
      <xdr:nvSpPr>
        <xdr:cNvPr id="266" name="その他該当値テキスト">
          <a:extLst>
            <a:ext uri="{FF2B5EF4-FFF2-40B4-BE49-F238E27FC236}">
              <a16:creationId xmlns:a16="http://schemas.microsoft.com/office/drawing/2014/main" id="{3B0F6B6C-AC0E-40F4-A2F7-15A028AE577B}"/>
            </a:ext>
          </a:extLst>
        </xdr:cNvPr>
        <xdr:cNvSpPr txBox="1"/>
      </xdr:nvSpPr>
      <xdr:spPr>
        <a:xfrm>
          <a:off x="1517777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7" name="楕円 266">
          <a:extLst>
            <a:ext uri="{FF2B5EF4-FFF2-40B4-BE49-F238E27FC236}">
              <a16:creationId xmlns:a16="http://schemas.microsoft.com/office/drawing/2014/main" id="{FF6891B2-C4D3-4C0C-9BB9-71BC8D056653}"/>
            </a:ext>
          </a:extLst>
        </xdr:cNvPr>
        <xdr:cNvSpPr/>
      </xdr:nvSpPr>
      <xdr:spPr>
        <a:xfrm>
          <a:off x="14283690" y="980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68" name="テキスト ボックス 267">
          <a:extLst>
            <a:ext uri="{FF2B5EF4-FFF2-40B4-BE49-F238E27FC236}">
              <a16:creationId xmlns:a16="http://schemas.microsoft.com/office/drawing/2014/main" id="{12D86111-00E2-403B-8BF3-3F54A08AA43E}"/>
            </a:ext>
          </a:extLst>
        </xdr:cNvPr>
        <xdr:cNvSpPr txBox="1"/>
      </xdr:nvSpPr>
      <xdr:spPr>
        <a:xfrm>
          <a:off x="1398778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69" name="楕円 268">
          <a:extLst>
            <a:ext uri="{FF2B5EF4-FFF2-40B4-BE49-F238E27FC236}">
              <a16:creationId xmlns:a16="http://schemas.microsoft.com/office/drawing/2014/main" id="{D71CFA0A-B70D-4740-A6C9-E576310C62CC}"/>
            </a:ext>
          </a:extLst>
        </xdr:cNvPr>
        <xdr:cNvSpPr/>
      </xdr:nvSpPr>
      <xdr:spPr>
        <a:xfrm>
          <a:off x="13480415" y="98298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70" name="テキスト ボックス 269">
          <a:extLst>
            <a:ext uri="{FF2B5EF4-FFF2-40B4-BE49-F238E27FC236}">
              <a16:creationId xmlns:a16="http://schemas.microsoft.com/office/drawing/2014/main" id="{F7F4D155-1D3D-43CE-99CD-1CE6568BE509}"/>
            </a:ext>
          </a:extLst>
        </xdr:cNvPr>
        <xdr:cNvSpPr txBox="1"/>
      </xdr:nvSpPr>
      <xdr:spPr>
        <a:xfrm>
          <a:off x="1316736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1" name="楕円 270">
          <a:extLst>
            <a:ext uri="{FF2B5EF4-FFF2-40B4-BE49-F238E27FC236}">
              <a16:creationId xmlns:a16="http://schemas.microsoft.com/office/drawing/2014/main" id="{971D5B05-CA5A-4AF9-9B34-343BF2C9A37D}"/>
            </a:ext>
          </a:extLst>
        </xdr:cNvPr>
        <xdr:cNvSpPr/>
      </xdr:nvSpPr>
      <xdr:spPr>
        <a:xfrm>
          <a:off x="12659995" y="9860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2" name="テキスト ボックス 271">
          <a:extLst>
            <a:ext uri="{FF2B5EF4-FFF2-40B4-BE49-F238E27FC236}">
              <a16:creationId xmlns:a16="http://schemas.microsoft.com/office/drawing/2014/main" id="{8F2A18D6-714C-4B0D-96A1-560F491D8626}"/>
            </a:ext>
          </a:extLst>
        </xdr:cNvPr>
        <xdr:cNvSpPr txBox="1"/>
      </xdr:nvSpPr>
      <xdr:spPr>
        <a:xfrm>
          <a:off x="12364085" y="994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3" name="楕円 272">
          <a:extLst>
            <a:ext uri="{FF2B5EF4-FFF2-40B4-BE49-F238E27FC236}">
              <a16:creationId xmlns:a16="http://schemas.microsoft.com/office/drawing/2014/main" id="{7227E683-C506-4E78-BCB6-830430035AEA}"/>
            </a:ext>
          </a:extLst>
        </xdr:cNvPr>
        <xdr:cNvSpPr/>
      </xdr:nvSpPr>
      <xdr:spPr>
        <a:xfrm>
          <a:off x="11856720" y="99021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4" name="テキスト ボックス 273">
          <a:extLst>
            <a:ext uri="{FF2B5EF4-FFF2-40B4-BE49-F238E27FC236}">
              <a16:creationId xmlns:a16="http://schemas.microsoft.com/office/drawing/2014/main" id="{1FBEE795-177E-4387-B57C-FCC5CE14EC0E}"/>
            </a:ext>
          </a:extLst>
        </xdr:cNvPr>
        <xdr:cNvSpPr txBox="1"/>
      </xdr:nvSpPr>
      <xdr:spPr>
        <a:xfrm>
          <a:off x="11543665" y="998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CABE1946-27E0-421E-BCC4-B9AD6AB9ABD5}"/>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97C5BEB1-B696-4B9B-8300-2C7957DE9D54}"/>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1AF1CB68-1481-4428-B1E1-FDE52F129064}"/>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7B76ECE7-E49F-4AE7-891A-562A97F16A7E}"/>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D3712E54-BD3B-468D-B133-B30A7D1ECE7C}"/>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E8C9089D-1236-45B3-8905-E6AD4C693803}"/>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CA96573E-EEA1-484D-B43A-E0B605BFD63D}"/>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B83334E3-DD1F-4D1E-B91E-77336E17291A}"/>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9E9218AF-4578-4836-A55C-B64F8ECB6F85}"/>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AC8C285E-32E2-41A9-B8D5-2EACABE15661}"/>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222B422C-5863-42FD-B696-1811038A2DFC}"/>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熊本県平均と比較すると下回っている。増加要因は、経費の増加に加え、普通交付税等による経常一般財源が減少したためである。今後は、広域連合で実施している塵芥処理事業で、新ごみ処理施設の建設があるため、負担金の増が見込まれる。また、航路を含む地域公共交通事業における維持経費等に係る補助金の増も見込ま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E5515539-4DF6-4B82-9121-5253745CE571}"/>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F5876375-5995-4DE9-A12C-3BF27D12781A}"/>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D6A3466A-A3AE-46AE-9827-010BE2E945EA}"/>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1D425069-CE3D-4584-8B3D-E03C1799CAF7}"/>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2E6C4C57-39D2-4F65-A375-B369CCFBBA68}"/>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89F855BA-A76C-466E-8799-166C3E2BCF5A}"/>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7EC548BF-3AA3-42FB-A4EC-1F81213568A5}"/>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9F1754E1-9CAC-4716-A48C-FB3117BB68BE}"/>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80A7748F-721F-4228-9BD7-793BF5AD3328}"/>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256428C8-3B84-419C-9CB7-BF6A8F27F46E}"/>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C3F5E771-EFE5-4014-86A3-4E40892FC10F}"/>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FC453951-3AEF-4EDA-BCF1-FA904CB40207}"/>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1A97041-12B2-4446-934B-9F5776068E25}"/>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B50B5D19-16D1-4C87-B6D3-9B343EC4C38D}"/>
            </a:ext>
          </a:extLst>
        </xdr:cNvPr>
        <xdr:cNvCxnSpPr/>
      </xdr:nvCxnSpPr>
      <xdr:spPr>
        <a:xfrm flipV="1">
          <a:off x="15104110" y="5688838"/>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5BDDC821-244E-4EAD-B3F2-29D9140BDB0F}"/>
            </a:ext>
          </a:extLst>
        </xdr:cNvPr>
        <xdr:cNvSpPr txBox="1"/>
      </xdr:nvSpPr>
      <xdr:spPr>
        <a:xfrm>
          <a:off x="1517777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317C4DE6-AC1A-47EB-B6F1-368D7016AE8D}"/>
            </a:ext>
          </a:extLst>
        </xdr:cNvPr>
        <xdr:cNvCxnSpPr/>
      </xdr:nvCxnSpPr>
      <xdr:spPr>
        <a:xfrm>
          <a:off x="15015210" y="68326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15CAA5EC-798E-476B-BEFD-D48BE6E83E5A}"/>
            </a:ext>
          </a:extLst>
        </xdr:cNvPr>
        <xdr:cNvSpPr txBox="1"/>
      </xdr:nvSpPr>
      <xdr:spPr>
        <a:xfrm>
          <a:off x="15177770" y="543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8AA3FD88-4F93-4E16-96DB-7EA30A0A95A5}"/>
            </a:ext>
          </a:extLst>
        </xdr:cNvPr>
        <xdr:cNvCxnSpPr/>
      </xdr:nvCxnSpPr>
      <xdr:spPr>
        <a:xfrm>
          <a:off x="15015210" y="568883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17272</xdr:rowOff>
    </xdr:to>
    <xdr:cxnSp macro="">
      <xdr:nvCxnSpPr>
        <xdr:cNvPr id="304" name="直線コネクタ 303">
          <a:extLst>
            <a:ext uri="{FF2B5EF4-FFF2-40B4-BE49-F238E27FC236}">
              <a16:creationId xmlns:a16="http://schemas.microsoft.com/office/drawing/2014/main" id="{C8D08929-5C5D-40E8-9186-8CB3AF78C1F8}"/>
            </a:ext>
          </a:extLst>
        </xdr:cNvPr>
        <xdr:cNvCxnSpPr/>
      </xdr:nvCxnSpPr>
      <xdr:spPr>
        <a:xfrm>
          <a:off x="14334490" y="6028690"/>
          <a:ext cx="76962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554133CD-6113-423D-9FD5-614C1B574F48}"/>
            </a:ext>
          </a:extLst>
        </xdr:cNvPr>
        <xdr:cNvSpPr txBox="1"/>
      </xdr:nvSpPr>
      <xdr:spPr>
        <a:xfrm>
          <a:off x="1517777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89327DA3-17C5-419C-B5CF-73B14861276F}"/>
            </a:ext>
          </a:extLst>
        </xdr:cNvPr>
        <xdr:cNvSpPr/>
      </xdr:nvSpPr>
      <xdr:spPr>
        <a:xfrm>
          <a:off x="15053310" y="621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8128</xdr:rowOff>
    </xdr:to>
    <xdr:cxnSp macro="">
      <xdr:nvCxnSpPr>
        <xdr:cNvPr id="307" name="直線コネクタ 306">
          <a:extLst>
            <a:ext uri="{FF2B5EF4-FFF2-40B4-BE49-F238E27FC236}">
              <a16:creationId xmlns:a16="http://schemas.microsoft.com/office/drawing/2014/main" id="{CB3FFA04-7579-42CD-BB9F-9FA629D5CF94}"/>
            </a:ext>
          </a:extLst>
        </xdr:cNvPr>
        <xdr:cNvCxnSpPr/>
      </xdr:nvCxnSpPr>
      <xdr:spPr>
        <a:xfrm flipV="1">
          <a:off x="13531215" y="6028690"/>
          <a:ext cx="803275"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1770077A-F9AA-49FA-B52F-AE6019F3610C}"/>
            </a:ext>
          </a:extLst>
        </xdr:cNvPr>
        <xdr:cNvSpPr/>
      </xdr:nvSpPr>
      <xdr:spPr>
        <a:xfrm>
          <a:off x="14283690" y="6188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1CB0F8C4-2174-4EBE-AFD8-184439CEF1CE}"/>
            </a:ext>
          </a:extLst>
        </xdr:cNvPr>
        <xdr:cNvSpPr txBox="1"/>
      </xdr:nvSpPr>
      <xdr:spPr>
        <a:xfrm>
          <a:off x="13987780" y="627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30988</xdr:rowOff>
    </xdr:to>
    <xdr:cxnSp macro="">
      <xdr:nvCxnSpPr>
        <xdr:cNvPr id="310" name="直線コネクタ 309">
          <a:extLst>
            <a:ext uri="{FF2B5EF4-FFF2-40B4-BE49-F238E27FC236}">
              <a16:creationId xmlns:a16="http://schemas.microsoft.com/office/drawing/2014/main" id="{76F88A81-AD1C-495D-A43B-67B3775A658F}"/>
            </a:ext>
          </a:extLst>
        </xdr:cNvPr>
        <xdr:cNvCxnSpPr/>
      </xdr:nvCxnSpPr>
      <xdr:spPr>
        <a:xfrm flipV="1">
          <a:off x="12710795" y="6043168"/>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BF7E8209-7D09-4E6D-BD77-0D7EDD33A7D5}"/>
            </a:ext>
          </a:extLst>
        </xdr:cNvPr>
        <xdr:cNvSpPr/>
      </xdr:nvSpPr>
      <xdr:spPr>
        <a:xfrm>
          <a:off x="13480415" y="625373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4E5FC679-5C70-4E19-A7A7-A1FA519FEA89}"/>
            </a:ext>
          </a:extLst>
        </xdr:cNvPr>
        <xdr:cNvSpPr txBox="1"/>
      </xdr:nvSpPr>
      <xdr:spPr>
        <a:xfrm>
          <a:off x="13167360" y="63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30988</xdr:rowOff>
    </xdr:to>
    <xdr:cxnSp macro="">
      <xdr:nvCxnSpPr>
        <xdr:cNvPr id="313" name="直線コネクタ 312">
          <a:extLst>
            <a:ext uri="{FF2B5EF4-FFF2-40B4-BE49-F238E27FC236}">
              <a16:creationId xmlns:a16="http://schemas.microsoft.com/office/drawing/2014/main" id="{53E9FD99-1D5C-46C0-A452-C8BAB03791FF}"/>
            </a:ext>
          </a:extLst>
        </xdr:cNvPr>
        <xdr:cNvCxnSpPr/>
      </xdr:nvCxnSpPr>
      <xdr:spPr>
        <a:xfrm>
          <a:off x="11890375" y="606602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3117905A-C26F-43D6-A95A-75BD0A410F3B}"/>
            </a:ext>
          </a:extLst>
        </xdr:cNvPr>
        <xdr:cNvSpPr/>
      </xdr:nvSpPr>
      <xdr:spPr>
        <a:xfrm>
          <a:off x="12659995" y="624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E95FE9C0-CF38-497F-98BA-AB64295B0889}"/>
            </a:ext>
          </a:extLst>
        </xdr:cNvPr>
        <xdr:cNvSpPr txBox="1"/>
      </xdr:nvSpPr>
      <xdr:spPr>
        <a:xfrm>
          <a:off x="12364085" y="63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DAB233ED-0D1B-46F8-B53B-16A2D430B96F}"/>
            </a:ext>
          </a:extLst>
        </xdr:cNvPr>
        <xdr:cNvSpPr/>
      </xdr:nvSpPr>
      <xdr:spPr>
        <a:xfrm>
          <a:off x="11856720" y="621258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6D1BADCE-A8E5-4106-AC97-C9C9B4E87BEE}"/>
            </a:ext>
          </a:extLst>
        </xdr:cNvPr>
        <xdr:cNvSpPr txBox="1"/>
      </xdr:nvSpPr>
      <xdr:spPr>
        <a:xfrm>
          <a:off x="11543665" y="62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6ADA8D87-802A-467E-AC3C-9788E0DB1514}"/>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E76F2F65-DCDA-404F-8978-1088C0903DF3}"/>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23AF3A4E-7D73-489C-B0E5-5BFFCF1DCBDA}"/>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C82F5951-E600-4000-92AB-845EFB27BF64}"/>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9FE25717-5427-46C1-92E6-BDF22DA847DE}"/>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3" name="楕円 322">
          <a:extLst>
            <a:ext uri="{FF2B5EF4-FFF2-40B4-BE49-F238E27FC236}">
              <a16:creationId xmlns:a16="http://schemas.microsoft.com/office/drawing/2014/main" id="{C6A4DCFE-EDE4-4B6D-AAD9-8CCD0149B2FA}"/>
            </a:ext>
          </a:extLst>
        </xdr:cNvPr>
        <xdr:cNvSpPr/>
      </xdr:nvSpPr>
      <xdr:spPr>
        <a:xfrm>
          <a:off x="15053310" y="6005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4" name="補助費等該当値テキスト">
          <a:extLst>
            <a:ext uri="{FF2B5EF4-FFF2-40B4-BE49-F238E27FC236}">
              <a16:creationId xmlns:a16="http://schemas.microsoft.com/office/drawing/2014/main" id="{EFC710DA-9C8E-4158-AC2B-D606185409E9}"/>
            </a:ext>
          </a:extLst>
        </xdr:cNvPr>
        <xdr:cNvSpPr txBox="1"/>
      </xdr:nvSpPr>
      <xdr:spPr>
        <a:xfrm>
          <a:off x="15177770" y="585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5" name="楕円 324">
          <a:extLst>
            <a:ext uri="{FF2B5EF4-FFF2-40B4-BE49-F238E27FC236}">
              <a16:creationId xmlns:a16="http://schemas.microsoft.com/office/drawing/2014/main" id="{7BB445BC-CFF0-4573-BBB7-1C0BAC784B19}"/>
            </a:ext>
          </a:extLst>
        </xdr:cNvPr>
        <xdr:cNvSpPr/>
      </xdr:nvSpPr>
      <xdr:spPr>
        <a:xfrm>
          <a:off x="14283690" y="5977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6" name="テキスト ボックス 325">
          <a:extLst>
            <a:ext uri="{FF2B5EF4-FFF2-40B4-BE49-F238E27FC236}">
              <a16:creationId xmlns:a16="http://schemas.microsoft.com/office/drawing/2014/main" id="{2B7D22AC-9871-42E4-99CD-3FFDCAB3688D}"/>
            </a:ext>
          </a:extLst>
        </xdr:cNvPr>
        <xdr:cNvSpPr txBox="1"/>
      </xdr:nvSpPr>
      <xdr:spPr>
        <a:xfrm>
          <a:off x="1398778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7" name="楕円 326">
          <a:extLst>
            <a:ext uri="{FF2B5EF4-FFF2-40B4-BE49-F238E27FC236}">
              <a16:creationId xmlns:a16="http://schemas.microsoft.com/office/drawing/2014/main" id="{52280901-9C3D-42E5-BF99-AFB4B499D342}"/>
            </a:ext>
          </a:extLst>
        </xdr:cNvPr>
        <xdr:cNvSpPr/>
      </xdr:nvSpPr>
      <xdr:spPr>
        <a:xfrm>
          <a:off x="13480415" y="599617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8" name="テキスト ボックス 327">
          <a:extLst>
            <a:ext uri="{FF2B5EF4-FFF2-40B4-BE49-F238E27FC236}">
              <a16:creationId xmlns:a16="http://schemas.microsoft.com/office/drawing/2014/main" id="{99FE4886-4817-48D0-9CDC-3AA4B2DD10E3}"/>
            </a:ext>
          </a:extLst>
        </xdr:cNvPr>
        <xdr:cNvSpPr txBox="1"/>
      </xdr:nvSpPr>
      <xdr:spPr>
        <a:xfrm>
          <a:off x="13167360"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9" name="楕円 328">
          <a:extLst>
            <a:ext uri="{FF2B5EF4-FFF2-40B4-BE49-F238E27FC236}">
              <a16:creationId xmlns:a16="http://schemas.microsoft.com/office/drawing/2014/main" id="{3C7A93FB-C83A-4309-B84A-21EF1AD301AB}"/>
            </a:ext>
          </a:extLst>
        </xdr:cNvPr>
        <xdr:cNvSpPr/>
      </xdr:nvSpPr>
      <xdr:spPr>
        <a:xfrm>
          <a:off x="12659995" y="6019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0" name="テキスト ボックス 329">
          <a:extLst>
            <a:ext uri="{FF2B5EF4-FFF2-40B4-BE49-F238E27FC236}">
              <a16:creationId xmlns:a16="http://schemas.microsoft.com/office/drawing/2014/main" id="{1D92869E-1E97-4C2D-88A1-89EF6787605B}"/>
            </a:ext>
          </a:extLst>
        </xdr:cNvPr>
        <xdr:cNvSpPr txBox="1"/>
      </xdr:nvSpPr>
      <xdr:spPr>
        <a:xfrm>
          <a:off x="12364085" y="579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1" name="楕円 330">
          <a:extLst>
            <a:ext uri="{FF2B5EF4-FFF2-40B4-BE49-F238E27FC236}">
              <a16:creationId xmlns:a16="http://schemas.microsoft.com/office/drawing/2014/main" id="{941AC68D-E895-4970-B916-12C0D2A9000C}"/>
            </a:ext>
          </a:extLst>
        </xdr:cNvPr>
        <xdr:cNvSpPr/>
      </xdr:nvSpPr>
      <xdr:spPr>
        <a:xfrm>
          <a:off x="11856720" y="601903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2" name="テキスト ボックス 331">
          <a:extLst>
            <a:ext uri="{FF2B5EF4-FFF2-40B4-BE49-F238E27FC236}">
              <a16:creationId xmlns:a16="http://schemas.microsoft.com/office/drawing/2014/main" id="{D90749F0-C068-4CDC-82EF-0D3F09E00D64}"/>
            </a:ext>
          </a:extLst>
        </xdr:cNvPr>
        <xdr:cNvSpPr txBox="1"/>
      </xdr:nvSpPr>
      <xdr:spPr>
        <a:xfrm>
          <a:off x="11543665" y="579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ACCB861A-33E1-48DC-B96E-32F6F711080D}"/>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774A3689-A948-4887-BCEF-9CE5B4DE004B}"/>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A77C3E74-B6F9-4537-A499-DD54902DC8BD}"/>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FD32F8E-F192-48AA-8425-A4B730E76C8B}"/>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C073242F-1100-498C-ABD5-02F4D9C7A6F1}"/>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1E52C4CA-178F-49C6-A280-A7C2CAE013FD}"/>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D5B04849-BF16-4F4C-BDA0-E9ED830DD22F}"/>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6DE7B48D-74C2-4DEB-9A83-6DDEE7DC6292}"/>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AE9A564B-7922-4346-8A0C-1C92200E7FD8}"/>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8F5B9F76-A7E5-44ED-8FA2-01DC90BC68B5}"/>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BA211BCA-797A-4866-ABC4-C24B36AFD06E}"/>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及び全国平均、熊本県平均と比較すると上回っている。これは平成２３年度から実施した緊急防災・減災事業や都市再生整備計画事業等の大型事業に積極的に取り組んできたことに伴い、地方債残高が増加したためである。増加要因は、元利償還金が前年度比△９，８３１千円となったが、普通交付税等の経常一般財源が減少したためである。今後も高止まりの状況は続くと見込まれるため、借り入れの抑制を図りながら、減少させ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F8B80E5A-43AA-42F4-A366-09D62F12751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145FA19F-77BA-4C68-8244-812F70605E5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5E6B915B-85E0-4303-8C00-DAB099865844}"/>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8C1937EF-93FE-4CEF-AA9F-CE7EC1B51CCF}"/>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F5B4A6CA-8459-4CD9-8B14-3E4A6926F3B4}"/>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29C9D3E2-B7A3-4AE5-B06E-0EB5806C7BCA}"/>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48B420D3-7631-4202-A736-D2462D45241E}"/>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795EA565-631D-4802-8E99-7384460A9DF8}"/>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8821DA8A-CBC2-456E-AB90-5A6208308AF6}"/>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D5F97869-528A-4173-9D13-EA4520CD870F}"/>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16CD744F-F0E9-412A-BD58-57838D657B74}"/>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C3D4A302-BC6E-4899-82F2-04C78711251C}"/>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CD855493-B56E-46BE-A71F-FD8DC6FCCE85}"/>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D185810-3A7E-4E01-9767-1F55C4A2EFA2}"/>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C3EE17FF-D2A2-4290-A133-711EEB44DAFA}"/>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BBB0B42F-A3F2-40B9-BBE0-FF98FA253331}"/>
            </a:ext>
          </a:extLst>
        </xdr:cNvPr>
        <xdr:cNvCxnSpPr/>
      </xdr:nvCxnSpPr>
      <xdr:spPr>
        <a:xfrm flipV="1">
          <a:off x="4414520" y="1227328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EADC3511-F7C2-4E2B-B590-A2D2A0CC27F9}"/>
            </a:ext>
          </a:extLst>
        </xdr:cNvPr>
        <xdr:cNvSpPr txBox="1"/>
      </xdr:nvSpPr>
      <xdr:spPr>
        <a:xfrm>
          <a:off x="4503420" y="1362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6124EF0A-3D9C-429D-8517-2AB38375386A}"/>
            </a:ext>
          </a:extLst>
        </xdr:cNvPr>
        <xdr:cNvCxnSpPr/>
      </xdr:nvCxnSpPr>
      <xdr:spPr>
        <a:xfrm>
          <a:off x="4342765" y="13652501"/>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8CE4C549-718B-4F5B-A0B8-EE528C7DCC6C}"/>
            </a:ext>
          </a:extLst>
        </xdr:cNvPr>
        <xdr:cNvSpPr txBox="1"/>
      </xdr:nvSpPr>
      <xdr:spPr>
        <a:xfrm>
          <a:off x="4503420" y="1202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AA2EFB79-53F1-4015-880C-5F040F0A9ACE}"/>
            </a:ext>
          </a:extLst>
        </xdr:cNvPr>
        <xdr:cNvCxnSpPr/>
      </xdr:nvCxnSpPr>
      <xdr:spPr>
        <a:xfrm>
          <a:off x="4342765" y="122732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66039</xdr:rowOff>
    </xdr:from>
    <xdr:to>
      <xdr:col>24</xdr:col>
      <xdr:colOff>25400</xdr:colOff>
      <xdr:row>77</xdr:row>
      <xdr:rowOff>85089</xdr:rowOff>
    </xdr:to>
    <xdr:cxnSp macro="">
      <xdr:nvCxnSpPr>
        <xdr:cNvPr id="364" name="直線コネクタ 363">
          <a:extLst>
            <a:ext uri="{FF2B5EF4-FFF2-40B4-BE49-F238E27FC236}">
              <a16:creationId xmlns:a16="http://schemas.microsoft.com/office/drawing/2014/main" id="{CCDC3426-A5E0-4263-AB96-04EABD3ABA00}"/>
            </a:ext>
          </a:extLst>
        </xdr:cNvPr>
        <xdr:cNvCxnSpPr/>
      </xdr:nvCxnSpPr>
      <xdr:spPr>
        <a:xfrm>
          <a:off x="3654425" y="12974319"/>
          <a:ext cx="76009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EF72C3BD-7134-4718-92FD-A5A355F431C3}"/>
            </a:ext>
          </a:extLst>
        </xdr:cNvPr>
        <xdr:cNvSpPr txBox="1"/>
      </xdr:nvSpPr>
      <xdr:spPr>
        <a:xfrm>
          <a:off x="4503420" y="12642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BEF97C85-83AA-4F74-ABEE-929B1F7B9154}"/>
            </a:ext>
          </a:extLst>
        </xdr:cNvPr>
        <xdr:cNvSpPr/>
      </xdr:nvSpPr>
      <xdr:spPr>
        <a:xfrm>
          <a:off x="4380865" y="1279397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142239</xdr:rowOff>
    </xdr:to>
    <xdr:cxnSp macro="">
      <xdr:nvCxnSpPr>
        <xdr:cNvPr id="367" name="直線コネクタ 366">
          <a:extLst>
            <a:ext uri="{FF2B5EF4-FFF2-40B4-BE49-F238E27FC236}">
              <a16:creationId xmlns:a16="http://schemas.microsoft.com/office/drawing/2014/main" id="{D699BFCA-4859-4AE3-9196-7C0ED417F48D}"/>
            </a:ext>
          </a:extLst>
        </xdr:cNvPr>
        <xdr:cNvCxnSpPr/>
      </xdr:nvCxnSpPr>
      <xdr:spPr>
        <a:xfrm flipV="1">
          <a:off x="2841625" y="12974319"/>
          <a:ext cx="8128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5F4ACE45-494C-437C-98C5-32BCB89D3C23}"/>
            </a:ext>
          </a:extLst>
        </xdr:cNvPr>
        <xdr:cNvSpPr/>
      </xdr:nvSpPr>
      <xdr:spPr>
        <a:xfrm>
          <a:off x="3611245" y="1277492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6BD72A8B-DAC4-423A-AC68-A2666C410F38}"/>
            </a:ext>
          </a:extLst>
        </xdr:cNvPr>
        <xdr:cNvSpPr txBox="1"/>
      </xdr:nvSpPr>
      <xdr:spPr>
        <a:xfrm>
          <a:off x="329819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142239</xdr:rowOff>
    </xdr:from>
    <xdr:to>
      <xdr:col>15</xdr:col>
      <xdr:colOff>98425</xdr:colOff>
      <xdr:row>78</xdr:row>
      <xdr:rowOff>5080</xdr:rowOff>
    </xdr:to>
    <xdr:cxnSp macro="">
      <xdr:nvCxnSpPr>
        <xdr:cNvPr id="370" name="直線コネクタ 369">
          <a:extLst>
            <a:ext uri="{FF2B5EF4-FFF2-40B4-BE49-F238E27FC236}">
              <a16:creationId xmlns:a16="http://schemas.microsoft.com/office/drawing/2014/main" id="{5FFCCDAC-AF53-4BAE-BF5E-4DE133814E8F}"/>
            </a:ext>
          </a:extLst>
        </xdr:cNvPr>
        <xdr:cNvCxnSpPr/>
      </xdr:nvCxnSpPr>
      <xdr:spPr>
        <a:xfrm flipV="1">
          <a:off x="2021205" y="13050519"/>
          <a:ext cx="8204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5BC24771-7CD5-4D1E-AB4B-204C457609CE}"/>
            </a:ext>
          </a:extLst>
        </xdr:cNvPr>
        <xdr:cNvSpPr/>
      </xdr:nvSpPr>
      <xdr:spPr>
        <a:xfrm>
          <a:off x="2790825" y="127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5179D71E-63AE-4B6B-A132-16530ED80773}"/>
            </a:ext>
          </a:extLst>
        </xdr:cNvPr>
        <xdr:cNvSpPr txBox="1"/>
      </xdr:nvSpPr>
      <xdr:spPr>
        <a:xfrm>
          <a:off x="2494915"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119380</xdr:rowOff>
    </xdr:from>
    <xdr:to>
      <xdr:col>11</xdr:col>
      <xdr:colOff>9525</xdr:colOff>
      <xdr:row>78</xdr:row>
      <xdr:rowOff>5080</xdr:rowOff>
    </xdr:to>
    <xdr:cxnSp macro="">
      <xdr:nvCxnSpPr>
        <xdr:cNvPr id="373" name="直線コネクタ 372">
          <a:extLst>
            <a:ext uri="{FF2B5EF4-FFF2-40B4-BE49-F238E27FC236}">
              <a16:creationId xmlns:a16="http://schemas.microsoft.com/office/drawing/2014/main" id="{20D1634B-6ABD-4C59-BC47-040E4427E433}"/>
            </a:ext>
          </a:extLst>
        </xdr:cNvPr>
        <xdr:cNvCxnSpPr/>
      </xdr:nvCxnSpPr>
      <xdr:spPr>
        <a:xfrm>
          <a:off x="1217930" y="13027660"/>
          <a:ext cx="8032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48574F07-AB39-407E-A947-30AD6394A3D2}"/>
            </a:ext>
          </a:extLst>
        </xdr:cNvPr>
        <xdr:cNvSpPr/>
      </xdr:nvSpPr>
      <xdr:spPr>
        <a:xfrm>
          <a:off x="1987550" y="127863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FE64AEA1-3FAA-433D-ACF4-01542DE6B725}"/>
            </a:ext>
          </a:extLst>
        </xdr:cNvPr>
        <xdr:cNvSpPr txBox="1"/>
      </xdr:nvSpPr>
      <xdr:spPr>
        <a:xfrm>
          <a:off x="1674495"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2D744CA3-3ACF-47FD-8AA0-700E638963E3}"/>
            </a:ext>
          </a:extLst>
        </xdr:cNvPr>
        <xdr:cNvSpPr/>
      </xdr:nvSpPr>
      <xdr:spPr>
        <a:xfrm>
          <a:off x="116713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D8A0C7AA-4024-4D93-8743-0E16401DFA35}"/>
            </a:ext>
          </a:extLst>
        </xdr:cNvPr>
        <xdr:cNvSpPr txBox="1"/>
      </xdr:nvSpPr>
      <xdr:spPr>
        <a:xfrm>
          <a:off x="87122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53A96CC1-763D-4B13-BDA2-3B62ED4199F8}"/>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97FB551-A580-4FB9-9680-0F32F908F963}"/>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C93DB554-EEBC-44D8-B7B6-8B280DDDA4EA}"/>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250CF291-AC9B-4D31-89EC-04DF8C55FC87}"/>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7F4A4255-5B6E-40BC-A854-EAF59BFA96DE}"/>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3" name="楕円 382">
          <a:extLst>
            <a:ext uri="{FF2B5EF4-FFF2-40B4-BE49-F238E27FC236}">
              <a16:creationId xmlns:a16="http://schemas.microsoft.com/office/drawing/2014/main" id="{FFC8BA52-9283-4521-8DFC-B0893A881599}"/>
            </a:ext>
          </a:extLst>
        </xdr:cNvPr>
        <xdr:cNvSpPr/>
      </xdr:nvSpPr>
      <xdr:spPr>
        <a:xfrm>
          <a:off x="4380865" y="12942569"/>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84" name="公債費該当値テキスト">
          <a:extLst>
            <a:ext uri="{FF2B5EF4-FFF2-40B4-BE49-F238E27FC236}">
              <a16:creationId xmlns:a16="http://schemas.microsoft.com/office/drawing/2014/main" id="{D9B6083B-FE96-460D-8DD8-5F6788BD00F5}"/>
            </a:ext>
          </a:extLst>
        </xdr:cNvPr>
        <xdr:cNvSpPr txBox="1"/>
      </xdr:nvSpPr>
      <xdr:spPr>
        <a:xfrm>
          <a:off x="4503420" y="129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15239</xdr:rowOff>
    </xdr:from>
    <xdr:to>
      <xdr:col>20</xdr:col>
      <xdr:colOff>38100</xdr:colOff>
      <xdr:row>77</xdr:row>
      <xdr:rowOff>116839</xdr:rowOff>
    </xdr:to>
    <xdr:sp macro="" textlink="">
      <xdr:nvSpPr>
        <xdr:cNvPr id="385" name="楕円 384">
          <a:extLst>
            <a:ext uri="{FF2B5EF4-FFF2-40B4-BE49-F238E27FC236}">
              <a16:creationId xmlns:a16="http://schemas.microsoft.com/office/drawing/2014/main" id="{34396E5F-70B5-4BD9-9617-4DBAB54282F9}"/>
            </a:ext>
          </a:extLst>
        </xdr:cNvPr>
        <xdr:cNvSpPr/>
      </xdr:nvSpPr>
      <xdr:spPr>
        <a:xfrm>
          <a:off x="3611245" y="12923519"/>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101616</xdr:rowOff>
    </xdr:from>
    <xdr:ext cx="736600" cy="259045"/>
    <xdr:sp macro="" textlink="">
      <xdr:nvSpPr>
        <xdr:cNvPr id="386" name="テキスト ボックス 385">
          <a:extLst>
            <a:ext uri="{FF2B5EF4-FFF2-40B4-BE49-F238E27FC236}">
              <a16:creationId xmlns:a16="http://schemas.microsoft.com/office/drawing/2014/main" id="{ADF0C63F-6887-46F3-A401-42EE71974BE6}"/>
            </a:ext>
          </a:extLst>
        </xdr:cNvPr>
        <xdr:cNvSpPr txBox="1"/>
      </xdr:nvSpPr>
      <xdr:spPr>
        <a:xfrm>
          <a:off x="3298190" y="13009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91439</xdr:rowOff>
    </xdr:from>
    <xdr:to>
      <xdr:col>15</xdr:col>
      <xdr:colOff>149225</xdr:colOff>
      <xdr:row>78</xdr:row>
      <xdr:rowOff>21589</xdr:rowOff>
    </xdr:to>
    <xdr:sp macro="" textlink="">
      <xdr:nvSpPr>
        <xdr:cNvPr id="387" name="楕円 386">
          <a:extLst>
            <a:ext uri="{FF2B5EF4-FFF2-40B4-BE49-F238E27FC236}">
              <a16:creationId xmlns:a16="http://schemas.microsoft.com/office/drawing/2014/main" id="{65F5CE21-9A69-4A4F-9786-84B368872302}"/>
            </a:ext>
          </a:extLst>
        </xdr:cNvPr>
        <xdr:cNvSpPr/>
      </xdr:nvSpPr>
      <xdr:spPr>
        <a:xfrm>
          <a:off x="2790825" y="12999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6366</xdr:rowOff>
    </xdr:from>
    <xdr:ext cx="762000" cy="259045"/>
    <xdr:sp macro="" textlink="">
      <xdr:nvSpPr>
        <xdr:cNvPr id="388" name="テキスト ボックス 387">
          <a:extLst>
            <a:ext uri="{FF2B5EF4-FFF2-40B4-BE49-F238E27FC236}">
              <a16:creationId xmlns:a16="http://schemas.microsoft.com/office/drawing/2014/main" id="{C3D08DA0-0905-42C7-9BD8-DA3FC235CD8A}"/>
            </a:ext>
          </a:extLst>
        </xdr:cNvPr>
        <xdr:cNvSpPr txBox="1"/>
      </xdr:nvSpPr>
      <xdr:spPr>
        <a:xfrm>
          <a:off x="2494915" y="1308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89" name="楕円 388">
          <a:extLst>
            <a:ext uri="{FF2B5EF4-FFF2-40B4-BE49-F238E27FC236}">
              <a16:creationId xmlns:a16="http://schemas.microsoft.com/office/drawing/2014/main" id="{64A2B069-2DD8-49D7-AA52-3489D7EE9C7B}"/>
            </a:ext>
          </a:extLst>
        </xdr:cNvPr>
        <xdr:cNvSpPr/>
      </xdr:nvSpPr>
      <xdr:spPr>
        <a:xfrm>
          <a:off x="1987550" y="130340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0" name="テキスト ボックス 389">
          <a:extLst>
            <a:ext uri="{FF2B5EF4-FFF2-40B4-BE49-F238E27FC236}">
              <a16:creationId xmlns:a16="http://schemas.microsoft.com/office/drawing/2014/main" id="{27A66282-F5DB-49F7-9B74-CA6D813EF2DC}"/>
            </a:ext>
          </a:extLst>
        </xdr:cNvPr>
        <xdr:cNvSpPr txBox="1"/>
      </xdr:nvSpPr>
      <xdr:spPr>
        <a:xfrm>
          <a:off x="1674495"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68580</xdr:rowOff>
    </xdr:from>
    <xdr:to>
      <xdr:col>6</xdr:col>
      <xdr:colOff>171450</xdr:colOff>
      <xdr:row>77</xdr:row>
      <xdr:rowOff>170180</xdr:rowOff>
    </xdr:to>
    <xdr:sp macro="" textlink="">
      <xdr:nvSpPr>
        <xdr:cNvPr id="391" name="楕円 390">
          <a:extLst>
            <a:ext uri="{FF2B5EF4-FFF2-40B4-BE49-F238E27FC236}">
              <a16:creationId xmlns:a16="http://schemas.microsoft.com/office/drawing/2014/main" id="{7B0A9BD5-D868-4D25-AB69-9143D189E7D2}"/>
            </a:ext>
          </a:extLst>
        </xdr:cNvPr>
        <xdr:cNvSpPr/>
      </xdr:nvSpPr>
      <xdr:spPr>
        <a:xfrm>
          <a:off x="116713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154957</xdr:rowOff>
    </xdr:from>
    <xdr:ext cx="762000" cy="259045"/>
    <xdr:sp macro="" textlink="">
      <xdr:nvSpPr>
        <xdr:cNvPr id="392" name="テキスト ボックス 391">
          <a:extLst>
            <a:ext uri="{FF2B5EF4-FFF2-40B4-BE49-F238E27FC236}">
              <a16:creationId xmlns:a16="http://schemas.microsoft.com/office/drawing/2014/main" id="{C7D26220-067C-4996-AF69-C40DCE1A149E}"/>
            </a:ext>
          </a:extLst>
        </xdr:cNvPr>
        <xdr:cNvSpPr txBox="1"/>
      </xdr:nvSpPr>
      <xdr:spPr>
        <a:xfrm>
          <a:off x="871220" y="1306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C5EB883D-7329-4775-BF2E-6A4D1066B637}"/>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3119F9B4-14F1-49C4-9773-4C939F0826E5}"/>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90BF7801-C0BC-43A8-986D-F1D6EB214383}"/>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266FBC28-26EB-431B-ACFA-BF6279E49952}"/>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CE378D80-D4F0-478C-9EE5-AC488AACDA87}"/>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BBDE50D2-7577-4950-8872-D1D78A09F424}"/>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5610C8CC-9EDB-438F-92C5-D9024681DA63}"/>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EA008B36-5C9D-481A-9713-CDB4F8A89E0B}"/>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B85D6344-BAC4-458C-B24B-33290DB2D946}"/>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42B275AC-CE40-411A-8B99-1E9007FE8FB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4ABAEE35-A811-4619-AC22-10DCDD2B5E86}"/>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熊本県平均と比較すると下回っており、前年度比＋１．６ポイントとなった。増加要因は、物件費及び扶助費の増加に加え、普通交付税等による経常一般財源が減少したためで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A07F4EE5-E531-4BAD-B924-131C5AE46DBF}"/>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553997B2-7CEB-4D7B-A296-7A17F9D56ED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A146E4AA-FF4E-4BD6-824F-D5121FB26B83}"/>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78A1011D-11FD-4343-9A5E-EB0D648278DA}"/>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7C002BC3-711D-4985-8BD5-40C9A79CC46B}"/>
            </a:ext>
          </a:extLst>
        </xdr:cNvPr>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D829AFE2-ADDF-41D7-9A84-E47046D4A96F}"/>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C53AE248-A060-4662-A051-1938A670DDCF}"/>
            </a:ext>
          </a:extLst>
        </xdr:cNvPr>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8B04280D-21DF-4673-B1B4-ED215F156684}"/>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5444F96F-6AC1-47E5-90D2-CE21FA23FBD2}"/>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4B64C079-E573-44EE-83CF-130DF579BD30}"/>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3C98F9F3-9D1B-4FE3-99C3-D46182C6C201}"/>
            </a:ext>
          </a:extLst>
        </xdr:cNvPr>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2AA7FCA1-E4D9-4D21-B5B9-A616D87AF0BD}"/>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1AD367C5-091F-4CCB-A833-1B7732DC37B1}"/>
            </a:ext>
          </a:extLst>
        </xdr:cNvPr>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20F8522-0AA3-4232-8C9D-FDD563ECE4C3}"/>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7AF6B0D3-C265-4F93-B666-03C2582E9546}"/>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4D5C3AE7-DE27-4B0B-ACA5-0BE321BA3B7A}"/>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D7C01E98-1C69-4549-B063-1C68C0EC7EE9}"/>
            </a:ext>
          </a:extLst>
        </xdr:cNvPr>
        <xdr:cNvCxnSpPr/>
      </xdr:nvCxnSpPr>
      <xdr:spPr>
        <a:xfrm flipV="1">
          <a:off x="15104110" y="1217803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31F292A7-8B48-4929-A75C-B7F26B64D3C8}"/>
            </a:ext>
          </a:extLst>
        </xdr:cNvPr>
        <xdr:cNvSpPr txBox="1"/>
      </xdr:nvSpPr>
      <xdr:spPr>
        <a:xfrm>
          <a:off x="1517777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A588ABAC-C9CF-41EE-AD71-0989DF0C967C}"/>
            </a:ext>
          </a:extLst>
        </xdr:cNvPr>
        <xdr:cNvCxnSpPr/>
      </xdr:nvCxnSpPr>
      <xdr:spPr>
        <a:xfrm>
          <a:off x="15015210" y="137515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1AF0F64E-1FB0-48B0-B21E-A1B7A5477F71}"/>
            </a:ext>
          </a:extLst>
        </xdr:cNvPr>
        <xdr:cNvSpPr txBox="1"/>
      </xdr:nvSpPr>
      <xdr:spPr>
        <a:xfrm>
          <a:off x="15177770" y="1192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7EF95324-6296-4390-BF70-66154C89D767}"/>
            </a:ext>
          </a:extLst>
        </xdr:cNvPr>
        <xdr:cNvCxnSpPr/>
      </xdr:nvCxnSpPr>
      <xdr:spPr>
        <a:xfrm>
          <a:off x="15015210" y="1217803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119380</xdr:rowOff>
    </xdr:to>
    <xdr:cxnSp macro="">
      <xdr:nvCxnSpPr>
        <xdr:cNvPr id="425" name="直線コネクタ 424">
          <a:extLst>
            <a:ext uri="{FF2B5EF4-FFF2-40B4-BE49-F238E27FC236}">
              <a16:creationId xmlns:a16="http://schemas.microsoft.com/office/drawing/2014/main" id="{33A59C90-1974-4182-B321-0881205E954A}"/>
            </a:ext>
          </a:extLst>
        </xdr:cNvPr>
        <xdr:cNvCxnSpPr/>
      </xdr:nvCxnSpPr>
      <xdr:spPr>
        <a:xfrm>
          <a:off x="14334490" y="12799060"/>
          <a:ext cx="7696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41EE51BE-08BE-4AA4-84D2-2B43DA7AF258}"/>
            </a:ext>
          </a:extLst>
        </xdr:cNvPr>
        <xdr:cNvSpPr txBox="1"/>
      </xdr:nvSpPr>
      <xdr:spPr>
        <a:xfrm>
          <a:off x="1517777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78D21029-746A-4518-B748-9CECE8978734}"/>
            </a:ext>
          </a:extLst>
        </xdr:cNvPr>
        <xdr:cNvSpPr/>
      </xdr:nvSpPr>
      <xdr:spPr>
        <a:xfrm>
          <a:off x="1505331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149861</xdr:rowOff>
    </xdr:to>
    <xdr:cxnSp macro="">
      <xdr:nvCxnSpPr>
        <xdr:cNvPr id="428" name="直線コネクタ 427">
          <a:extLst>
            <a:ext uri="{FF2B5EF4-FFF2-40B4-BE49-F238E27FC236}">
              <a16:creationId xmlns:a16="http://schemas.microsoft.com/office/drawing/2014/main" id="{E1D8A39E-EA04-4702-9B9E-C5643B569505}"/>
            </a:ext>
          </a:extLst>
        </xdr:cNvPr>
        <xdr:cNvCxnSpPr/>
      </xdr:nvCxnSpPr>
      <xdr:spPr>
        <a:xfrm flipV="1">
          <a:off x="13531215" y="12799060"/>
          <a:ext cx="803275"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5AB0B71F-B684-4DAF-8F28-EA1109A50BD0}"/>
            </a:ext>
          </a:extLst>
        </xdr:cNvPr>
        <xdr:cNvSpPr/>
      </xdr:nvSpPr>
      <xdr:spPr>
        <a:xfrm>
          <a:off x="14283690" y="1284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5D46F0D1-A18E-4684-B52D-663ED2982AB7}"/>
            </a:ext>
          </a:extLst>
        </xdr:cNvPr>
        <xdr:cNvSpPr txBox="1"/>
      </xdr:nvSpPr>
      <xdr:spPr>
        <a:xfrm>
          <a:off x="1398778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20320</xdr:rowOff>
    </xdr:to>
    <xdr:cxnSp macro="">
      <xdr:nvCxnSpPr>
        <xdr:cNvPr id="431" name="直線コネクタ 430">
          <a:extLst>
            <a:ext uri="{FF2B5EF4-FFF2-40B4-BE49-F238E27FC236}">
              <a16:creationId xmlns:a16="http://schemas.microsoft.com/office/drawing/2014/main" id="{8D65FFD1-CAAB-43B7-A83E-C455157124A9}"/>
            </a:ext>
          </a:extLst>
        </xdr:cNvPr>
        <xdr:cNvCxnSpPr/>
      </xdr:nvCxnSpPr>
      <xdr:spPr>
        <a:xfrm flipV="1">
          <a:off x="12710795" y="12890501"/>
          <a:ext cx="82042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3FA4BAD7-D321-4DC1-8901-704400C90CCD}"/>
            </a:ext>
          </a:extLst>
        </xdr:cNvPr>
        <xdr:cNvSpPr/>
      </xdr:nvSpPr>
      <xdr:spPr>
        <a:xfrm>
          <a:off x="13480415" y="13087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86F1AF9E-4E68-4692-8DB5-52F43691A47F}"/>
            </a:ext>
          </a:extLst>
        </xdr:cNvPr>
        <xdr:cNvSpPr txBox="1"/>
      </xdr:nvSpPr>
      <xdr:spPr>
        <a:xfrm>
          <a:off x="1316736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27939</xdr:rowOff>
    </xdr:to>
    <xdr:cxnSp macro="">
      <xdr:nvCxnSpPr>
        <xdr:cNvPr id="434" name="直線コネクタ 433">
          <a:extLst>
            <a:ext uri="{FF2B5EF4-FFF2-40B4-BE49-F238E27FC236}">
              <a16:creationId xmlns:a16="http://schemas.microsoft.com/office/drawing/2014/main" id="{99559224-948E-4A3B-B38F-A1DD52CD2946}"/>
            </a:ext>
          </a:extLst>
        </xdr:cNvPr>
        <xdr:cNvCxnSpPr/>
      </xdr:nvCxnSpPr>
      <xdr:spPr>
        <a:xfrm flipV="1">
          <a:off x="11890375" y="12928600"/>
          <a:ext cx="82042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DE377540-44C7-4495-A15F-18C3B3095DA4}"/>
            </a:ext>
          </a:extLst>
        </xdr:cNvPr>
        <xdr:cNvSpPr/>
      </xdr:nvSpPr>
      <xdr:spPr>
        <a:xfrm>
          <a:off x="12659995"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5938404F-22F5-4854-ADFB-811A1143BBF6}"/>
            </a:ext>
          </a:extLst>
        </xdr:cNvPr>
        <xdr:cNvSpPr txBox="1"/>
      </xdr:nvSpPr>
      <xdr:spPr>
        <a:xfrm>
          <a:off x="12364085"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C68FB23-457D-4AD4-BFB6-1EB95B14163F}"/>
            </a:ext>
          </a:extLst>
        </xdr:cNvPr>
        <xdr:cNvSpPr/>
      </xdr:nvSpPr>
      <xdr:spPr>
        <a:xfrm>
          <a:off x="11856720" y="130759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87E5FD5C-1B07-4E5F-9607-AABD18F069F6}"/>
            </a:ext>
          </a:extLst>
        </xdr:cNvPr>
        <xdr:cNvSpPr txBox="1"/>
      </xdr:nvSpPr>
      <xdr:spPr>
        <a:xfrm>
          <a:off x="11543665"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DA6FD101-999E-4077-AA2C-D2442FF1A891}"/>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462C83B2-1B40-45D3-AD8F-62142ABB4D56}"/>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249D8B74-3871-4720-AE8C-E9E94DD23ECF}"/>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93B596AE-7732-4252-9E95-EA241A0CB4B4}"/>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DA11D153-4268-4F72-8F35-D33E5282A119}"/>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4" name="楕円 443">
          <a:extLst>
            <a:ext uri="{FF2B5EF4-FFF2-40B4-BE49-F238E27FC236}">
              <a16:creationId xmlns:a16="http://schemas.microsoft.com/office/drawing/2014/main" id="{E19739F4-258B-4A1E-B30D-A80B5D1FF241}"/>
            </a:ext>
          </a:extLst>
        </xdr:cNvPr>
        <xdr:cNvSpPr/>
      </xdr:nvSpPr>
      <xdr:spPr>
        <a:xfrm>
          <a:off x="1505331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45" name="公債費以外該当値テキスト">
          <a:extLst>
            <a:ext uri="{FF2B5EF4-FFF2-40B4-BE49-F238E27FC236}">
              <a16:creationId xmlns:a16="http://schemas.microsoft.com/office/drawing/2014/main" id="{3A8EB44B-52FC-46D4-A493-F990E80C7E08}"/>
            </a:ext>
          </a:extLst>
        </xdr:cNvPr>
        <xdr:cNvSpPr txBox="1"/>
      </xdr:nvSpPr>
      <xdr:spPr>
        <a:xfrm>
          <a:off x="1517777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6" name="楕円 445">
          <a:extLst>
            <a:ext uri="{FF2B5EF4-FFF2-40B4-BE49-F238E27FC236}">
              <a16:creationId xmlns:a16="http://schemas.microsoft.com/office/drawing/2014/main" id="{0D53336C-E17B-4AC4-909A-FD7CBD583F7E}"/>
            </a:ext>
          </a:extLst>
        </xdr:cNvPr>
        <xdr:cNvSpPr/>
      </xdr:nvSpPr>
      <xdr:spPr>
        <a:xfrm>
          <a:off x="1428369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7" name="テキスト ボックス 446">
          <a:extLst>
            <a:ext uri="{FF2B5EF4-FFF2-40B4-BE49-F238E27FC236}">
              <a16:creationId xmlns:a16="http://schemas.microsoft.com/office/drawing/2014/main" id="{49C398F0-9A5F-49FA-BF6C-7EDB89B1B0ED}"/>
            </a:ext>
          </a:extLst>
        </xdr:cNvPr>
        <xdr:cNvSpPr txBox="1"/>
      </xdr:nvSpPr>
      <xdr:spPr>
        <a:xfrm>
          <a:off x="1398778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8" name="楕円 447">
          <a:extLst>
            <a:ext uri="{FF2B5EF4-FFF2-40B4-BE49-F238E27FC236}">
              <a16:creationId xmlns:a16="http://schemas.microsoft.com/office/drawing/2014/main" id="{00AAC985-F1AB-4959-A03F-0BACDCAC4DE0}"/>
            </a:ext>
          </a:extLst>
        </xdr:cNvPr>
        <xdr:cNvSpPr/>
      </xdr:nvSpPr>
      <xdr:spPr>
        <a:xfrm>
          <a:off x="13480415" y="1283970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49" name="テキスト ボックス 448">
          <a:extLst>
            <a:ext uri="{FF2B5EF4-FFF2-40B4-BE49-F238E27FC236}">
              <a16:creationId xmlns:a16="http://schemas.microsoft.com/office/drawing/2014/main" id="{F8BA010C-EDF5-40D3-B781-A87000327A64}"/>
            </a:ext>
          </a:extLst>
        </xdr:cNvPr>
        <xdr:cNvSpPr txBox="1"/>
      </xdr:nvSpPr>
      <xdr:spPr>
        <a:xfrm>
          <a:off x="1316736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0" name="楕円 449">
          <a:extLst>
            <a:ext uri="{FF2B5EF4-FFF2-40B4-BE49-F238E27FC236}">
              <a16:creationId xmlns:a16="http://schemas.microsoft.com/office/drawing/2014/main" id="{FE441FFD-B0A3-43A4-9306-39D97FE6CDEA}"/>
            </a:ext>
          </a:extLst>
        </xdr:cNvPr>
        <xdr:cNvSpPr/>
      </xdr:nvSpPr>
      <xdr:spPr>
        <a:xfrm>
          <a:off x="12659995" y="12881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81297</xdr:rowOff>
    </xdr:from>
    <xdr:ext cx="762000" cy="259045"/>
    <xdr:sp macro="" textlink="">
      <xdr:nvSpPr>
        <xdr:cNvPr id="451" name="テキスト ボックス 450">
          <a:extLst>
            <a:ext uri="{FF2B5EF4-FFF2-40B4-BE49-F238E27FC236}">
              <a16:creationId xmlns:a16="http://schemas.microsoft.com/office/drawing/2014/main" id="{6ABB2EE4-523A-48BA-A709-ACDD80213E8F}"/>
            </a:ext>
          </a:extLst>
        </xdr:cNvPr>
        <xdr:cNvSpPr txBox="1"/>
      </xdr:nvSpPr>
      <xdr:spPr>
        <a:xfrm>
          <a:off x="12364085"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2" name="楕円 451">
          <a:extLst>
            <a:ext uri="{FF2B5EF4-FFF2-40B4-BE49-F238E27FC236}">
              <a16:creationId xmlns:a16="http://schemas.microsoft.com/office/drawing/2014/main" id="{C55766F3-A4A0-4FD3-AFC7-78F373C1A7A6}"/>
            </a:ext>
          </a:extLst>
        </xdr:cNvPr>
        <xdr:cNvSpPr/>
      </xdr:nvSpPr>
      <xdr:spPr>
        <a:xfrm>
          <a:off x="11856720" y="1305686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53" name="テキスト ボックス 452">
          <a:extLst>
            <a:ext uri="{FF2B5EF4-FFF2-40B4-BE49-F238E27FC236}">
              <a16:creationId xmlns:a16="http://schemas.microsoft.com/office/drawing/2014/main" id="{E24E0B94-FD13-42DD-9601-7744F7542D57}"/>
            </a:ext>
          </a:extLst>
        </xdr:cNvPr>
        <xdr:cNvSpPr txBox="1"/>
      </xdr:nvSpPr>
      <xdr:spPr>
        <a:xfrm>
          <a:off x="11543665" y="1282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5D2014A0-B1B8-42DB-85E3-F0200AF51C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18FC827-AE7F-458D-B473-4EA183CAF480}"/>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39EC1250-3004-4A64-8658-A6F22A0790EC}"/>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D8FBFDF-6EC0-429A-992E-438293E5D51F}"/>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7740F8A5-8A15-4EC8-9907-8238A76A7CAB}"/>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30E6923-1480-4456-80EB-03C31410D747}"/>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38676BCC-8A75-496D-B812-F8E4EC683B51}"/>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82461F9-8A58-48C8-AC67-96E56AA37B93}"/>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34A4C92-9195-48F8-AB60-331BE62475F8}"/>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33EF8CC-CF2F-4185-941A-84C8C01B6A1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6BF41EE-DE37-4BE6-B38E-B2F307168CBC}"/>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5B51BE9B-A508-44F5-A6B3-0BB9F125A577}"/>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544BA56-CA75-4E2F-82D7-0F79C5569D0D}"/>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4AA8D67-C8CE-415C-92C0-3A149738078E}"/>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43A828AE-DC69-4A1C-A20D-860DD3367E8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70D8B75-7040-42E0-992E-02C760AAD6C1}"/>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4881DF21-CB69-449E-A9A9-F03ED594A8B2}"/>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DFE953B-687B-4844-98CE-BCE5212C08D6}"/>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E80A2568-5768-4ADF-B509-24228DFE0225}"/>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87E8EB54-FCF6-43E6-B826-CBA81886A840}"/>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ACCFFDD0-26C7-4E5D-8481-218EB24C3125}"/>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3A4DAB5-935C-48AF-9E39-29454D5CCDC8}"/>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C31AB7E3-9049-4E2A-88BE-F801E8DC5CFD}"/>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F34DE9E1-4812-4A5C-BFB5-8E2E047D2AF6}"/>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1CCCA8C0-3636-4F18-A58D-34A8942FE199}"/>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A1387C1-D082-4E49-A0B2-EAFEB13C8A3E}"/>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23E96D8D-3B26-40EC-8A93-85FDB98D4930}"/>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0B5282E-A23B-41B0-BE70-8BB251140FE3}"/>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C45C85A-C21C-458C-BDEA-C5697D056C1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ADD38A1D-4B8A-41C3-AA4C-2ED8F04E7BAF}"/>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950DFDDB-E4BB-48F7-8F5E-938DB6E4028E}"/>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41823761-97A7-4F98-A7EB-B9ECD17C6D77}"/>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D1752915-D260-4516-AF66-73F8A63C61BD}"/>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4D784E37-B80B-472D-AEED-D6FC4FF885AB}"/>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2335B3D4-3B3F-467F-9F3D-8A6E9AC6B42E}"/>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2DC2B2C1-E485-40D3-8059-C5DDDF2B1D10}"/>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9F12DCB2-2DC8-4A08-B164-E2FB111A6E25}"/>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82A6E35E-3607-4811-8DCD-239BBD4FD059}"/>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BAC6F297-3ECC-4BFC-8224-2CED803B8879}"/>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16330DBD-7083-47D5-8CE3-B27556581252}"/>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941A32E2-6E6B-4018-B7FC-E8D8D89B7462}"/>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5AB118A5-141B-4EB6-90DA-A880D306A9F2}"/>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5A0CEC7A-6026-4466-933E-2BF1E61AC0E9}"/>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5378CB80-C1F1-450A-86E7-08E1AE6EA804}"/>
            </a:ext>
          </a:extLst>
        </xdr:cNvPr>
        <xdr:cNvCxnSpPr/>
      </xdr:nvCxnSpPr>
      <xdr:spPr bwMode="auto">
        <a:xfrm flipV="1">
          <a:off x="4988560" y="1946572"/>
          <a:ext cx="0" cy="1256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462C223B-53EF-468C-A6E2-2AAFC00F0FF9}"/>
            </a:ext>
          </a:extLst>
        </xdr:cNvPr>
        <xdr:cNvSpPr txBox="1"/>
      </xdr:nvSpPr>
      <xdr:spPr>
        <a:xfrm>
          <a:off x="5054600" y="317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11F47E4B-97CF-4A3E-B724-467ED017B351}"/>
            </a:ext>
          </a:extLst>
        </xdr:cNvPr>
        <xdr:cNvCxnSpPr/>
      </xdr:nvCxnSpPr>
      <xdr:spPr bwMode="auto">
        <a:xfrm>
          <a:off x="4899660" y="320335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3F27A876-8BD2-41BC-871A-365EE9EC75BF}"/>
            </a:ext>
          </a:extLst>
        </xdr:cNvPr>
        <xdr:cNvSpPr txBox="1"/>
      </xdr:nvSpPr>
      <xdr:spPr>
        <a:xfrm>
          <a:off x="5054600" y="169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188DB78-25BA-4EDD-8ED7-BD3D4E60A12D}"/>
            </a:ext>
          </a:extLst>
        </xdr:cNvPr>
        <xdr:cNvCxnSpPr/>
      </xdr:nvCxnSpPr>
      <xdr:spPr bwMode="auto">
        <a:xfrm>
          <a:off x="4899660" y="194657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163736</xdr:rowOff>
    </xdr:from>
    <xdr:to>
      <xdr:col>29</xdr:col>
      <xdr:colOff>127000</xdr:colOff>
      <xdr:row>16</xdr:row>
      <xdr:rowOff>45146</xdr:rowOff>
    </xdr:to>
    <xdr:cxnSp macro="">
      <xdr:nvCxnSpPr>
        <xdr:cNvPr id="50" name="直線コネクタ 49">
          <a:extLst>
            <a:ext uri="{FF2B5EF4-FFF2-40B4-BE49-F238E27FC236}">
              <a16:creationId xmlns:a16="http://schemas.microsoft.com/office/drawing/2014/main" id="{EE00364B-EF3A-4C53-B464-220176BABBD1}"/>
            </a:ext>
          </a:extLst>
        </xdr:cNvPr>
        <xdr:cNvCxnSpPr/>
      </xdr:nvCxnSpPr>
      <xdr:spPr bwMode="auto">
        <a:xfrm flipV="1">
          <a:off x="4409440" y="2716436"/>
          <a:ext cx="579120" cy="49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A3C7FA69-15B8-4EBA-8D3B-D93BCD9AF95A}"/>
            </a:ext>
          </a:extLst>
        </xdr:cNvPr>
        <xdr:cNvSpPr txBox="1"/>
      </xdr:nvSpPr>
      <xdr:spPr>
        <a:xfrm>
          <a:off x="5054600" y="2472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78E9E780-1FFB-42A2-9D65-560B3770E767}"/>
            </a:ext>
          </a:extLst>
        </xdr:cNvPr>
        <xdr:cNvSpPr/>
      </xdr:nvSpPr>
      <xdr:spPr bwMode="auto">
        <a:xfrm>
          <a:off x="4937760" y="2623825"/>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45146</xdr:rowOff>
    </xdr:from>
    <xdr:to>
      <xdr:col>26</xdr:col>
      <xdr:colOff>50800</xdr:colOff>
      <xdr:row>16</xdr:row>
      <xdr:rowOff>110023</xdr:rowOff>
    </xdr:to>
    <xdr:cxnSp macro="">
      <xdr:nvCxnSpPr>
        <xdr:cNvPr id="53" name="直線コネクタ 52">
          <a:extLst>
            <a:ext uri="{FF2B5EF4-FFF2-40B4-BE49-F238E27FC236}">
              <a16:creationId xmlns:a16="http://schemas.microsoft.com/office/drawing/2014/main" id="{B7838ECD-7B5C-4A18-A320-9F9E84B53D24}"/>
            </a:ext>
          </a:extLst>
        </xdr:cNvPr>
        <xdr:cNvCxnSpPr/>
      </xdr:nvCxnSpPr>
      <xdr:spPr bwMode="auto">
        <a:xfrm flipV="1">
          <a:off x="3802380" y="2765486"/>
          <a:ext cx="607060" cy="6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68B19CC6-255B-4F07-AC3B-A5B4ACB69FCF}"/>
            </a:ext>
          </a:extLst>
        </xdr:cNvPr>
        <xdr:cNvSpPr/>
      </xdr:nvSpPr>
      <xdr:spPr bwMode="auto">
        <a:xfrm>
          <a:off x="4358640" y="264147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4E8B2681-7F96-47BD-A54C-E1748680BF29}"/>
            </a:ext>
          </a:extLst>
        </xdr:cNvPr>
        <xdr:cNvSpPr txBox="1"/>
      </xdr:nvSpPr>
      <xdr:spPr>
        <a:xfrm>
          <a:off x="4074160" y="24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110023</xdr:rowOff>
    </xdr:from>
    <xdr:to>
      <xdr:col>22</xdr:col>
      <xdr:colOff>114300</xdr:colOff>
      <xdr:row>16</xdr:row>
      <xdr:rowOff>110343</xdr:rowOff>
    </xdr:to>
    <xdr:cxnSp macro="">
      <xdr:nvCxnSpPr>
        <xdr:cNvPr id="56" name="直線コネクタ 55">
          <a:extLst>
            <a:ext uri="{FF2B5EF4-FFF2-40B4-BE49-F238E27FC236}">
              <a16:creationId xmlns:a16="http://schemas.microsoft.com/office/drawing/2014/main" id="{BA7CC998-118E-4E70-9A6E-084716365402}"/>
            </a:ext>
          </a:extLst>
        </xdr:cNvPr>
        <xdr:cNvCxnSpPr/>
      </xdr:nvCxnSpPr>
      <xdr:spPr bwMode="auto">
        <a:xfrm flipV="1">
          <a:off x="3187700" y="2830363"/>
          <a:ext cx="61468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871BD2E0-8DF5-4440-914E-28DD4C068428}"/>
            </a:ext>
          </a:extLst>
        </xdr:cNvPr>
        <xdr:cNvSpPr/>
      </xdr:nvSpPr>
      <xdr:spPr bwMode="auto">
        <a:xfrm>
          <a:off x="3751580" y="267984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41E3B0B3-D734-4819-AAE5-E34CED88396E}"/>
            </a:ext>
          </a:extLst>
        </xdr:cNvPr>
        <xdr:cNvSpPr txBox="1"/>
      </xdr:nvSpPr>
      <xdr:spPr>
        <a:xfrm>
          <a:off x="3467100" y="245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110343</xdr:rowOff>
    </xdr:from>
    <xdr:to>
      <xdr:col>18</xdr:col>
      <xdr:colOff>177800</xdr:colOff>
      <xdr:row>16</xdr:row>
      <xdr:rowOff>162479</xdr:rowOff>
    </xdr:to>
    <xdr:cxnSp macro="">
      <xdr:nvCxnSpPr>
        <xdr:cNvPr id="59" name="直線コネクタ 58">
          <a:extLst>
            <a:ext uri="{FF2B5EF4-FFF2-40B4-BE49-F238E27FC236}">
              <a16:creationId xmlns:a16="http://schemas.microsoft.com/office/drawing/2014/main" id="{2A3AAA1C-023C-40EE-A143-A16A8F5F95DE}"/>
            </a:ext>
          </a:extLst>
        </xdr:cNvPr>
        <xdr:cNvCxnSpPr/>
      </xdr:nvCxnSpPr>
      <xdr:spPr bwMode="auto">
        <a:xfrm flipV="1">
          <a:off x="2565400" y="2830683"/>
          <a:ext cx="622300" cy="5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22A4F047-64A4-4115-8201-CDEE596B8374}"/>
            </a:ext>
          </a:extLst>
        </xdr:cNvPr>
        <xdr:cNvSpPr/>
      </xdr:nvSpPr>
      <xdr:spPr bwMode="auto">
        <a:xfrm>
          <a:off x="3144520" y="267423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BD8500BB-25D5-4BE6-B4BC-C6EC4CF8D3E4}"/>
            </a:ext>
          </a:extLst>
        </xdr:cNvPr>
        <xdr:cNvSpPr txBox="1"/>
      </xdr:nvSpPr>
      <xdr:spPr>
        <a:xfrm>
          <a:off x="2852420" y="244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D0FFB31A-3961-4D24-8771-4B7F4D9FE786}"/>
            </a:ext>
          </a:extLst>
        </xdr:cNvPr>
        <xdr:cNvSpPr/>
      </xdr:nvSpPr>
      <xdr:spPr bwMode="auto">
        <a:xfrm>
          <a:off x="2514600" y="2703241"/>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5FF719A5-464E-45C8-AD47-C702EAEED846}"/>
            </a:ext>
          </a:extLst>
        </xdr:cNvPr>
        <xdr:cNvSpPr txBox="1"/>
      </xdr:nvSpPr>
      <xdr:spPr>
        <a:xfrm>
          <a:off x="2230120" y="247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B947EB2C-DA1E-47C1-9775-CAA3A2CC5BD4}"/>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70706605-8F50-4C2E-A6A0-49129099A57C}"/>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3C0A47CE-A18A-4FFD-892D-9684C6DCC318}"/>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63BB5A4B-5C50-479E-BAA4-06B494738F0E}"/>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F6578AF9-C0FE-4787-9503-37781443EDC5}"/>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112936</xdr:rowOff>
    </xdr:from>
    <xdr:to>
      <xdr:col>29</xdr:col>
      <xdr:colOff>177800</xdr:colOff>
      <xdr:row>16</xdr:row>
      <xdr:rowOff>43086</xdr:rowOff>
    </xdr:to>
    <xdr:sp macro="" textlink="">
      <xdr:nvSpPr>
        <xdr:cNvPr id="69" name="楕円 68">
          <a:extLst>
            <a:ext uri="{FF2B5EF4-FFF2-40B4-BE49-F238E27FC236}">
              <a16:creationId xmlns:a16="http://schemas.microsoft.com/office/drawing/2014/main" id="{117AF82A-B208-4372-BAF6-5260EEFC4621}"/>
            </a:ext>
          </a:extLst>
        </xdr:cNvPr>
        <xdr:cNvSpPr/>
      </xdr:nvSpPr>
      <xdr:spPr bwMode="auto">
        <a:xfrm>
          <a:off x="4937760" y="2665636"/>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85013</xdr:rowOff>
    </xdr:from>
    <xdr:ext cx="762000" cy="259045"/>
    <xdr:sp macro="" textlink="">
      <xdr:nvSpPr>
        <xdr:cNvPr id="70" name="人口1人当たり決算額の推移該当値テキスト130">
          <a:extLst>
            <a:ext uri="{FF2B5EF4-FFF2-40B4-BE49-F238E27FC236}">
              <a16:creationId xmlns:a16="http://schemas.microsoft.com/office/drawing/2014/main" id="{459686D9-E6FA-45CB-969D-D8925FDF450A}"/>
            </a:ext>
          </a:extLst>
        </xdr:cNvPr>
        <xdr:cNvSpPr txBox="1"/>
      </xdr:nvSpPr>
      <xdr:spPr>
        <a:xfrm>
          <a:off x="5054600" y="26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165796</xdr:rowOff>
    </xdr:from>
    <xdr:to>
      <xdr:col>26</xdr:col>
      <xdr:colOff>101600</xdr:colOff>
      <xdr:row>16</xdr:row>
      <xdr:rowOff>95946</xdr:rowOff>
    </xdr:to>
    <xdr:sp macro="" textlink="">
      <xdr:nvSpPr>
        <xdr:cNvPr id="71" name="楕円 70">
          <a:extLst>
            <a:ext uri="{FF2B5EF4-FFF2-40B4-BE49-F238E27FC236}">
              <a16:creationId xmlns:a16="http://schemas.microsoft.com/office/drawing/2014/main" id="{FBEFBD01-C446-4CF8-997F-809188F740C3}"/>
            </a:ext>
          </a:extLst>
        </xdr:cNvPr>
        <xdr:cNvSpPr/>
      </xdr:nvSpPr>
      <xdr:spPr bwMode="auto">
        <a:xfrm>
          <a:off x="4358640" y="2718496"/>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80723</xdr:rowOff>
    </xdr:from>
    <xdr:ext cx="736600" cy="259045"/>
    <xdr:sp macro="" textlink="">
      <xdr:nvSpPr>
        <xdr:cNvPr id="72" name="テキスト ボックス 71">
          <a:extLst>
            <a:ext uri="{FF2B5EF4-FFF2-40B4-BE49-F238E27FC236}">
              <a16:creationId xmlns:a16="http://schemas.microsoft.com/office/drawing/2014/main" id="{59C71940-F939-45AB-89D6-2CB0AAB06AAF}"/>
            </a:ext>
          </a:extLst>
        </xdr:cNvPr>
        <xdr:cNvSpPr txBox="1"/>
      </xdr:nvSpPr>
      <xdr:spPr>
        <a:xfrm>
          <a:off x="4074160" y="280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59223</xdr:rowOff>
    </xdr:from>
    <xdr:to>
      <xdr:col>22</xdr:col>
      <xdr:colOff>165100</xdr:colOff>
      <xdr:row>16</xdr:row>
      <xdr:rowOff>160823</xdr:rowOff>
    </xdr:to>
    <xdr:sp macro="" textlink="">
      <xdr:nvSpPr>
        <xdr:cNvPr id="73" name="楕円 72">
          <a:extLst>
            <a:ext uri="{FF2B5EF4-FFF2-40B4-BE49-F238E27FC236}">
              <a16:creationId xmlns:a16="http://schemas.microsoft.com/office/drawing/2014/main" id="{C8F55D8D-B8F0-4235-8967-419EDD3539DA}"/>
            </a:ext>
          </a:extLst>
        </xdr:cNvPr>
        <xdr:cNvSpPr/>
      </xdr:nvSpPr>
      <xdr:spPr bwMode="auto">
        <a:xfrm>
          <a:off x="3751580" y="277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145600</xdr:rowOff>
    </xdr:from>
    <xdr:ext cx="762000" cy="259045"/>
    <xdr:sp macro="" textlink="">
      <xdr:nvSpPr>
        <xdr:cNvPr id="74" name="テキスト ボックス 73">
          <a:extLst>
            <a:ext uri="{FF2B5EF4-FFF2-40B4-BE49-F238E27FC236}">
              <a16:creationId xmlns:a16="http://schemas.microsoft.com/office/drawing/2014/main" id="{E74B5C58-0D19-4492-8055-DA3AA862C1E1}"/>
            </a:ext>
          </a:extLst>
        </xdr:cNvPr>
        <xdr:cNvSpPr txBox="1"/>
      </xdr:nvSpPr>
      <xdr:spPr>
        <a:xfrm>
          <a:off x="3467100" y="286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59543</xdr:rowOff>
    </xdr:from>
    <xdr:to>
      <xdr:col>19</xdr:col>
      <xdr:colOff>38100</xdr:colOff>
      <xdr:row>16</xdr:row>
      <xdr:rowOff>161143</xdr:rowOff>
    </xdr:to>
    <xdr:sp macro="" textlink="">
      <xdr:nvSpPr>
        <xdr:cNvPr id="75" name="楕円 74">
          <a:extLst>
            <a:ext uri="{FF2B5EF4-FFF2-40B4-BE49-F238E27FC236}">
              <a16:creationId xmlns:a16="http://schemas.microsoft.com/office/drawing/2014/main" id="{C2263346-5158-4E2B-B2B2-7AA34E4DC45F}"/>
            </a:ext>
          </a:extLst>
        </xdr:cNvPr>
        <xdr:cNvSpPr/>
      </xdr:nvSpPr>
      <xdr:spPr bwMode="auto">
        <a:xfrm>
          <a:off x="3144520" y="2779883"/>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145920</xdr:rowOff>
    </xdr:from>
    <xdr:ext cx="762000" cy="259045"/>
    <xdr:sp macro="" textlink="">
      <xdr:nvSpPr>
        <xdr:cNvPr id="76" name="テキスト ボックス 75">
          <a:extLst>
            <a:ext uri="{FF2B5EF4-FFF2-40B4-BE49-F238E27FC236}">
              <a16:creationId xmlns:a16="http://schemas.microsoft.com/office/drawing/2014/main" id="{7F707798-DD8D-4205-BA43-D9E753154369}"/>
            </a:ext>
          </a:extLst>
        </xdr:cNvPr>
        <xdr:cNvSpPr txBox="1"/>
      </xdr:nvSpPr>
      <xdr:spPr>
        <a:xfrm>
          <a:off x="2852420" y="286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111679</xdr:rowOff>
    </xdr:from>
    <xdr:to>
      <xdr:col>15</xdr:col>
      <xdr:colOff>101600</xdr:colOff>
      <xdr:row>17</xdr:row>
      <xdr:rowOff>41829</xdr:rowOff>
    </xdr:to>
    <xdr:sp macro="" textlink="">
      <xdr:nvSpPr>
        <xdr:cNvPr id="77" name="楕円 76">
          <a:extLst>
            <a:ext uri="{FF2B5EF4-FFF2-40B4-BE49-F238E27FC236}">
              <a16:creationId xmlns:a16="http://schemas.microsoft.com/office/drawing/2014/main" id="{7157396D-0FD4-4733-9FD8-B7AEBFCFE2D9}"/>
            </a:ext>
          </a:extLst>
        </xdr:cNvPr>
        <xdr:cNvSpPr/>
      </xdr:nvSpPr>
      <xdr:spPr bwMode="auto">
        <a:xfrm>
          <a:off x="2514600" y="283201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26606</xdr:rowOff>
    </xdr:from>
    <xdr:ext cx="762000" cy="259045"/>
    <xdr:sp macro="" textlink="">
      <xdr:nvSpPr>
        <xdr:cNvPr id="78" name="テキスト ボックス 77">
          <a:extLst>
            <a:ext uri="{FF2B5EF4-FFF2-40B4-BE49-F238E27FC236}">
              <a16:creationId xmlns:a16="http://schemas.microsoft.com/office/drawing/2014/main" id="{6A03D0BC-D87E-4A11-B4C8-14A1A8DFA9E9}"/>
            </a:ext>
          </a:extLst>
        </xdr:cNvPr>
        <xdr:cNvSpPr txBox="1"/>
      </xdr:nvSpPr>
      <xdr:spPr>
        <a:xfrm>
          <a:off x="2230120" y="291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5A1AB4A9-090D-4ED9-BD07-3EA407DE6634}"/>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3E78EF4A-4CDA-46E2-B805-B8EB71B9D563}"/>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2E2923C1-E79B-4FFF-92E0-8B9B6BDDDC6D}"/>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12D5878D-84F1-458E-BC2B-F91AFDB019AE}"/>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7548F357-7A12-4646-97D1-1CCE0B22104A}"/>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48870AF0-9FAF-4C66-A684-CB5F4575B459}"/>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F0CC1D3D-BB23-433D-A12C-F80B8869F139}"/>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B2FF3514-82DF-43C6-AFA7-8ADF9419D689}"/>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50997420-5926-4DC6-82BA-0B75AC11C6BA}"/>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41763528-6715-4447-97FF-EC4488DC78B6}"/>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C5EFA7AF-B0B2-452B-8AD6-8970B54059E4}"/>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32247CDB-22CC-4094-A7BD-C9435BE56CD7}"/>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6DF83A5-AE89-4516-979A-3BC06DE10513}"/>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525982BB-27AB-4393-BBA3-8C50522FA196}"/>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B215ED40-8169-4F1C-A60D-1FA7F6F8661D}"/>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1573EBB2-9283-4E87-8F2D-5670DAE78B12}"/>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CE7ACFA8-1789-4D23-958B-A9D96806AA68}"/>
            </a:ext>
          </a:extLst>
        </xdr:cNvPr>
        <xdr:cNvSpPr txBox="1"/>
      </xdr:nvSpPr>
      <xdr:spPr>
        <a:xfrm>
          <a:off x="1224280" y="732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6843D851-EDC9-4825-8182-B5B3F7817374}"/>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F81B006D-CF6F-4BAB-9E76-B4F56A9EB152}"/>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981A3C29-0433-4F9A-AC60-B53C9F0DFA3F}"/>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6B57A1D0-FC76-414F-B8EF-266CEEAF2445}"/>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6D3501FB-D25D-4FFB-AB43-DE5764D964CF}"/>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3B6E6035-7918-4640-85C4-8FFBC70AB311}"/>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BDD81554-0FB9-41DB-B227-5BA486A585D0}"/>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F90F3EFB-756F-444B-9B11-924DCB2B0F8E}"/>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67041CE8-6F3F-4912-9708-EB11C16E7C7C}"/>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931E7623-6261-49C8-8F5A-43452874CFF2}"/>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7A19FFAF-233A-476E-BDE7-201329959BC0}"/>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999E604E-3DA8-464F-92C1-54E7F347A179}"/>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73B92F3-438B-4AF3-BF41-30D32538971C}"/>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5B933EE0-5400-4AD9-8284-D07CF2480749}"/>
            </a:ext>
          </a:extLst>
        </xdr:cNvPr>
        <xdr:cNvCxnSpPr/>
      </xdr:nvCxnSpPr>
      <xdr:spPr bwMode="auto">
        <a:xfrm flipV="1">
          <a:off x="4988560" y="6035951"/>
          <a:ext cx="0" cy="14572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F23ABAF6-6144-4BB7-AE68-27645F5A03D7}"/>
            </a:ext>
          </a:extLst>
        </xdr:cNvPr>
        <xdr:cNvSpPr txBox="1"/>
      </xdr:nvSpPr>
      <xdr:spPr>
        <a:xfrm>
          <a:off x="5054600" y="746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52B2F34E-AAD9-4CED-95F5-B99118B53C52}"/>
            </a:ext>
          </a:extLst>
        </xdr:cNvPr>
        <xdr:cNvCxnSpPr/>
      </xdr:nvCxnSpPr>
      <xdr:spPr bwMode="auto">
        <a:xfrm>
          <a:off x="4899660" y="749323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EDB3ACE1-6E64-4A6C-9B58-389CC3684999}"/>
            </a:ext>
          </a:extLst>
        </xdr:cNvPr>
        <xdr:cNvSpPr txBox="1"/>
      </xdr:nvSpPr>
      <xdr:spPr>
        <a:xfrm>
          <a:off x="5054600" y="578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BFBA3018-A725-40FC-9C8B-B4846BC97C8B}"/>
            </a:ext>
          </a:extLst>
        </xdr:cNvPr>
        <xdr:cNvCxnSpPr/>
      </xdr:nvCxnSpPr>
      <xdr:spPr bwMode="auto">
        <a:xfrm>
          <a:off x="4899660" y="603595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37193</xdr:rowOff>
    </xdr:from>
    <xdr:to>
      <xdr:col>29</xdr:col>
      <xdr:colOff>127000</xdr:colOff>
      <xdr:row>35</xdr:row>
      <xdr:rowOff>136846</xdr:rowOff>
    </xdr:to>
    <xdr:cxnSp macro="">
      <xdr:nvCxnSpPr>
        <xdr:cNvPr id="114" name="直線コネクタ 113">
          <a:extLst>
            <a:ext uri="{FF2B5EF4-FFF2-40B4-BE49-F238E27FC236}">
              <a16:creationId xmlns:a16="http://schemas.microsoft.com/office/drawing/2014/main" id="{48B41EDE-3E6A-4ADD-BF3E-50310CB430CE}"/>
            </a:ext>
          </a:extLst>
        </xdr:cNvPr>
        <xdr:cNvCxnSpPr/>
      </xdr:nvCxnSpPr>
      <xdr:spPr bwMode="auto">
        <a:xfrm flipV="1">
          <a:off x="4409440" y="6506573"/>
          <a:ext cx="579120" cy="9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E0EC9C88-EBA1-4410-B402-1E00CBEFA5DA}"/>
            </a:ext>
          </a:extLst>
        </xdr:cNvPr>
        <xdr:cNvSpPr txBox="1"/>
      </xdr:nvSpPr>
      <xdr:spPr>
        <a:xfrm>
          <a:off x="5054600" y="6836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52B14A16-13E7-4006-B70E-1546918D5942}"/>
            </a:ext>
          </a:extLst>
        </xdr:cNvPr>
        <xdr:cNvSpPr/>
      </xdr:nvSpPr>
      <xdr:spPr bwMode="auto">
        <a:xfrm>
          <a:off x="4937760" y="6864281"/>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136846</xdr:rowOff>
    </xdr:from>
    <xdr:to>
      <xdr:col>26</xdr:col>
      <xdr:colOff>50800</xdr:colOff>
      <xdr:row>35</xdr:row>
      <xdr:rowOff>157616</xdr:rowOff>
    </xdr:to>
    <xdr:cxnSp macro="">
      <xdr:nvCxnSpPr>
        <xdr:cNvPr id="117" name="直線コネクタ 116">
          <a:extLst>
            <a:ext uri="{FF2B5EF4-FFF2-40B4-BE49-F238E27FC236}">
              <a16:creationId xmlns:a16="http://schemas.microsoft.com/office/drawing/2014/main" id="{B43438E8-4F77-4A62-AA4C-0ED57FB1DFB5}"/>
            </a:ext>
          </a:extLst>
        </xdr:cNvPr>
        <xdr:cNvCxnSpPr/>
      </xdr:nvCxnSpPr>
      <xdr:spPr bwMode="auto">
        <a:xfrm flipV="1">
          <a:off x="3802380" y="6606226"/>
          <a:ext cx="607060" cy="2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400CC464-B768-4082-BC40-46A7567522C0}"/>
            </a:ext>
          </a:extLst>
        </xdr:cNvPr>
        <xdr:cNvSpPr/>
      </xdr:nvSpPr>
      <xdr:spPr bwMode="auto">
        <a:xfrm>
          <a:off x="4358640" y="689065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E065B64A-025B-4E78-8F94-429349969AE6}"/>
            </a:ext>
          </a:extLst>
        </xdr:cNvPr>
        <xdr:cNvSpPr txBox="1"/>
      </xdr:nvSpPr>
      <xdr:spPr>
        <a:xfrm>
          <a:off x="4074160" y="6977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113235</xdr:rowOff>
    </xdr:from>
    <xdr:to>
      <xdr:col>22</xdr:col>
      <xdr:colOff>114300</xdr:colOff>
      <xdr:row>35</xdr:row>
      <xdr:rowOff>157616</xdr:rowOff>
    </xdr:to>
    <xdr:cxnSp macro="">
      <xdr:nvCxnSpPr>
        <xdr:cNvPr id="120" name="直線コネクタ 119">
          <a:extLst>
            <a:ext uri="{FF2B5EF4-FFF2-40B4-BE49-F238E27FC236}">
              <a16:creationId xmlns:a16="http://schemas.microsoft.com/office/drawing/2014/main" id="{303269A2-AB89-473F-A210-D30E01F2ABA4}"/>
            </a:ext>
          </a:extLst>
        </xdr:cNvPr>
        <xdr:cNvCxnSpPr/>
      </xdr:nvCxnSpPr>
      <xdr:spPr bwMode="auto">
        <a:xfrm>
          <a:off x="3187700" y="6582615"/>
          <a:ext cx="614680" cy="44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AA40A56C-61F3-428F-946C-A2A16C6F264E}"/>
            </a:ext>
          </a:extLst>
        </xdr:cNvPr>
        <xdr:cNvSpPr/>
      </xdr:nvSpPr>
      <xdr:spPr bwMode="auto">
        <a:xfrm>
          <a:off x="3751580" y="690497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13A27A68-5199-4DD6-B923-BDDEAB4D75D6}"/>
            </a:ext>
          </a:extLst>
        </xdr:cNvPr>
        <xdr:cNvSpPr txBox="1"/>
      </xdr:nvSpPr>
      <xdr:spPr>
        <a:xfrm>
          <a:off x="3467100" y="698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113235</xdr:rowOff>
    </xdr:from>
    <xdr:to>
      <xdr:col>18</xdr:col>
      <xdr:colOff>177800</xdr:colOff>
      <xdr:row>35</xdr:row>
      <xdr:rowOff>196527</xdr:rowOff>
    </xdr:to>
    <xdr:cxnSp macro="">
      <xdr:nvCxnSpPr>
        <xdr:cNvPr id="123" name="直線コネクタ 122">
          <a:extLst>
            <a:ext uri="{FF2B5EF4-FFF2-40B4-BE49-F238E27FC236}">
              <a16:creationId xmlns:a16="http://schemas.microsoft.com/office/drawing/2014/main" id="{EFD8E852-5EA8-4033-9D25-70FB81612116}"/>
            </a:ext>
          </a:extLst>
        </xdr:cNvPr>
        <xdr:cNvCxnSpPr/>
      </xdr:nvCxnSpPr>
      <xdr:spPr bwMode="auto">
        <a:xfrm flipV="1">
          <a:off x="2565400" y="6582615"/>
          <a:ext cx="622300" cy="8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AED7DED1-119E-42A3-B44F-F42654BBB6F2}"/>
            </a:ext>
          </a:extLst>
        </xdr:cNvPr>
        <xdr:cNvSpPr/>
      </xdr:nvSpPr>
      <xdr:spPr bwMode="auto">
        <a:xfrm>
          <a:off x="3144520" y="6907274"/>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CA31735A-8E94-4C6C-A8DE-28B8E1C2289E}"/>
            </a:ext>
          </a:extLst>
        </xdr:cNvPr>
        <xdr:cNvSpPr txBox="1"/>
      </xdr:nvSpPr>
      <xdr:spPr>
        <a:xfrm>
          <a:off x="2852420" y="698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FA774CD4-96AD-4B6E-87A7-B6CB088A541C}"/>
            </a:ext>
          </a:extLst>
        </xdr:cNvPr>
        <xdr:cNvSpPr/>
      </xdr:nvSpPr>
      <xdr:spPr bwMode="auto">
        <a:xfrm>
          <a:off x="2514600" y="692040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530C3835-8E40-45F1-8C0F-48D88B69768A}"/>
            </a:ext>
          </a:extLst>
        </xdr:cNvPr>
        <xdr:cNvSpPr txBox="1"/>
      </xdr:nvSpPr>
      <xdr:spPr>
        <a:xfrm>
          <a:off x="2230120" y="700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11F5EB7-65BA-426C-A862-F9C63C7B9A52}"/>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FE1DB287-099B-4232-AF2B-9DB50AFD31D6}"/>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CF998F4A-4B89-4A3A-8755-58369D4FA2B5}"/>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82B99D3A-E378-40F0-8013-21649B483416}"/>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5CD43EE-FFEE-4AA8-8F6F-F2623E4C1D8D}"/>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329293</xdr:rowOff>
    </xdr:from>
    <xdr:to>
      <xdr:col>29</xdr:col>
      <xdr:colOff>177800</xdr:colOff>
      <xdr:row>35</xdr:row>
      <xdr:rowOff>87993</xdr:rowOff>
    </xdr:to>
    <xdr:sp macro="" textlink="">
      <xdr:nvSpPr>
        <xdr:cNvPr id="133" name="楕円 132">
          <a:extLst>
            <a:ext uri="{FF2B5EF4-FFF2-40B4-BE49-F238E27FC236}">
              <a16:creationId xmlns:a16="http://schemas.microsoft.com/office/drawing/2014/main" id="{A8C3BD65-B20C-4312-BDAB-88A16B72A348}"/>
            </a:ext>
          </a:extLst>
        </xdr:cNvPr>
        <xdr:cNvSpPr/>
      </xdr:nvSpPr>
      <xdr:spPr bwMode="auto">
        <a:xfrm>
          <a:off x="4937760" y="6455773"/>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174370</xdr:rowOff>
    </xdr:from>
    <xdr:ext cx="762000" cy="259045"/>
    <xdr:sp macro="" textlink="">
      <xdr:nvSpPr>
        <xdr:cNvPr id="134" name="人口1人当たり決算額の推移該当値テキスト445">
          <a:extLst>
            <a:ext uri="{FF2B5EF4-FFF2-40B4-BE49-F238E27FC236}">
              <a16:creationId xmlns:a16="http://schemas.microsoft.com/office/drawing/2014/main" id="{62510813-F39E-4CCB-89A8-F32EBFEC7B58}"/>
            </a:ext>
          </a:extLst>
        </xdr:cNvPr>
        <xdr:cNvSpPr txBox="1"/>
      </xdr:nvSpPr>
      <xdr:spPr>
        <a:xfrm>
          <a:off x="5054600" y="630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86046</xdr:rowOff>
    </xdr:from>
    <xdr:to>
      <xdr:col>26</xdr:col>
      <xdr:colOff>101600</xdr:colOff>
      <xdr:row>35</xdr:row>
      <xdr:rowOff>187646</xdr:rowOff>
    </xdr:to>
    <xdr:sp macro="" textlink="">
      <xdr:nvSpPr>
        <xdr:cNvPr id="135" name="楕円 134">
          <a:extLst>
            <a:ext uri="{FF2B5EF4-FFF2-40B4-BE49-F238E27FC236}">
              <a16:creationId xmlns:a16="http://schemas.microsoft.com/office/drawing/2014/main" id="{0B512AD0-99F5-40B5-9A62-50F6624371F0}"/>
            </a:ext>
          </a:extLst>
        </xdr:cNvPr>
        <xdr:cNvSpPr/>
      </xdr:nvSpPr>
      <xdr:spPr bwMode="auto">
        <a:xfrm>
          <a:off x="4358640" y="655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197823</xdr:rowOff>
    </xdr:from>
    <xdr:ext cx="736600" cy="259045"/>
    <xdr:sp macro="" textlink="">
      <xdr:nvSpPr>
        <xdr:cNvPr id="136" name="テキスト ボックス 135">
          <a:extLst>
            <a:ext uri="{FF2B5EF4-FFF2-40B4-BE49-F238E27FC236}">
              <a16:creationId xmlns:a16="http://schemas.microsoft.com/office/drawing/2014/main" id="{BC572208-5FF6-435E-889C-223C1BCD609F}"/>
            </a:ext>
          </a:extLst>
        </xdr:cNvPr>
        <xdr:cNvSpPr txBox="1"/>
      </xdr:nvSpPr>
      <xdr:spPr>
        <a:xfrm>
          <a:off x="4074160" y="632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106816</xdr:rowOff>
    </xdr:from>
    <xdr:to>
      <xdr:col>22</xdr:col>
      <xdr:colOff>165100</xdr:colOff>
      <xdr:row>35</xdr:row>
      <xdr:rowOff>208416</xdr:rowOff>
    </xdr:to>
    <xdr:sp macro="" textlink="">
      <xdr:nvSpPr>
        <xdr:cNvPr id="137" name="楕円 136">
          <a:extLst>
            <a:ext uri="{FF2B5EF4-FFF2-40B4-BE49-F238E27FC236}">
              <a16:creationId xmlns:a16="http://schemas.microsoft.com/office/drawing/2014/main" id="{E05E4FA1-7BF3-4D76-9E36-A34F1ECFD58F}"/>
            </a:ext>
          </a:extLst>
        </xdr:cNvPr>
        <xdr:cNvSpPr/>
      </xdr:nvSpPr>
      <xdr:spPr bwMode="auto">
        <a:xfrm>
          <a:off x="3751580" y="6576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218593</xdr:rowOff>
    </xdr:from>
    <xdr:ext cx="762000" cy="259045"/>
    <xdr:sp macro="" textlink="">
      <xdr:nvSpPr>
        <xdr:cNvPr id="138" name="テキスト ボックス 137">
          <a:extLst>
            <a:ext uri="{FF2B5EF4-FFF2-40B4-BE49-F238E27FC236}">
              <a16:creationId xmlns:a16="http://schemas.microsoft.com/office/drawing/2014/main" id="{B81E4648-FC6A-4D98-AF63-70D181F0F6C3}"/>
            </a:ext>
          </a:extLst>
        </xdr:cNvPr>
        <xdr:cNvSpPr txBox="1"/>
      </xdr:nvSpPr>
      <xdr:spPr>
        <a:xfrm>
          <a:off x="3467100" y="634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62435</xdr:rowOff>
    </xdr:from>
    <xdr:to>
      <xdr:col>19</xdr:col>
      <xdr:colOff>38100</xdr:colOff>
      <xdr:row>35</xdr:row>
      <xdr:rowOff>164035</xdr:rowOff>
    </xdr:to>
    <xdr:sp macro="" textlink="">
      <xdr:nvSpPr>
        <xdr:cNvPr id="139" name="楕円 138">
          <a:extLst>
            <a:ext uri="{FF2B5EF4-FFF2-40B4-BE49-F238E27FC236}">
              <a16:creationId xmlns:a16="http://schemas.microsoft.com/office/drawing/2014/main" id="{C9E2522B-B70E-45F1-A8A8-7C379F6A92C4}"/>
            </a:ext>
          </a:extLst>
        </xdr:cNvPr>
        <xdr:cNvSpPr/>
      </xdr:nvSpPr>
      <xdr:spPr bwMode="auto">
        <a:xfrm>
          <a:off x="3144520" y="6531815"/>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174212</xdr:rowOff>
    </xdr:from>
    <xdr:ext cx="762000" cy="259045"/>
    <xdr:sp macro="" textlink="">
      <xdr:nvSpPr>
        <xdr:cNvPr id="140" name="テキスト ボックス 139">
          <a:extLst>
            <a:ext uri="{FF2B5EF4-FFF2-40B4-BE49-F238E27FC236}">
              <a16:creationId xmlns:a16="http://schemas.microsoft.com/office/drawing/2014/main" id="{F7A98BF8-C2AB-45D5-8825-AFB34AF8B28F}"/>
            </a:ext>
          </a:extLst>
        </xdr:cNvPr>
        <xdr:cNvSpPr txBox="1"/>
      </xdr:nvSpPr>
      <xdr:spPr>
        <a:xfrm>
          <a:off x="2852420" y="630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145727</xdr:rowOff>
    </xdr:from>
    <xdr:to>
      <xdr:col>15</xdr:col>
      <xdr:colOff>101600</xdr:colOff>
      <xdr:row>35</xdr:row>
      <xdr:rowOff>247327</xdr:rowOff>
    </xdr:to>
    <xdr:sp macro="" textlink="">
      <xdr:nvSpPr>
        <xdr:cNvPr id="141" name="楕円 140">
          <a:extLst>
            <a:ext uri="{FF2B5EF4-FFF2-40B4-BE49-F238E27FC236}">
              <a16:creationId xmlns:a16="http://schemas.microsoft.com/office/drawing/2014/main" id="{0EA2C66A-07E7-43BE-B786-5837A7CD1522}"/>
            </a:ext>
          </a:extLst>
        </xdr:cNvPr>
        <xdr:cNvSpPr/>
      </xdr:nvSpPr>
      <xdr:spPr bwMode="auto">
        <a:xfrm>
          <a:off x="2514600" y="6615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257504</xdr:rowOff>
    </xdr:from>
    <xdr:ext cx="762000" cy="259045"/>
    <xdr:sp macro="" textlink="">
      <xdr:nvSpPr>
        <xdr:cNvPr id="142" name="テキスト ボックス 141">
          <a:extLst>
            <a:ext uri="{FF2B5EF4-FFF2-40B4-BE49-F238E27FC236}">
              <a16:creationId xmlns:a16="http://schemas.microsoft.com/office/drawing/2014/main" id="{6509B214-2A66-485D-8111-778948B31FB9}"/>
            </a:ext>
          </a:extLst>
        </xdr:cNvPr>
        <xdr:cNvSpPr txBox="1"/>
      </xdr:nvSpPr>
      <xdr:spPr>
        <a:xfrm>
          <a:off x="2230120" y="638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9012BB-26A2-4C11-981E-945323F3A5B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61BC2BA-DD92-4241-8998-71A2E54CC7B3}"/>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362B889-A423-4105-8F6A-B888F5486ABF}"/>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196A964-071E-46D6-A11C-143F36B752A1}"/>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A8A1BC-551E-4336-BC4A-958621DFFC3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70EFC2-73AB-453F-A978-B8871F97341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D74D6A-BBC3-4837-B9A5-54A45728059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F4096F-1BB7-4984-A3D4-4998F969C39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3F9713-584C-43A5-8B15-2CDCF00CAFC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213E19C-AB9C-4714-8823-88C89A1B8A8F}"/>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6,571
6,501
67.58
5,874,180
5,556,929
277,455
3,556,845
6,283,462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E6C2C8-BB59-4CA5-983D-943241D04E5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907DB2-FF34-4EF9-9994-B0749916776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7A26EE-129E-47FB-91AC-F3B0F970EFC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F287A5-4FC5-4D0D-A4B2-A7BF06748E5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39ED35-0326-4A12-A383-765E841B862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4B67C41-FBC6-4F23-8FD8-0AAF4E36239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68F65DD-C4E6-4A58-98B7-EB9FB52FEA59}"/>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5EB6DBB-585A-4359-A1E9-B3C595718637}"/>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B2143B9-CE73-404E-9DF8-D14B7E6F3FF5}"/>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0BABA0-BDB4-4E1F-B609-EAECA049355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4E95B9E-B29B-4BB1-B0A2-437FCCC8590C}"/>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D601618-36C3-4679-A8C8-C87A86F486CE}"/>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6920927-2727-4EDF-9D30-5618EADD4759}"/>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71E3234-118E-4BD4-910E-F8C913BCD533}"/>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A12FF8-35FD-41B1-BDD2-642055ACCB2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EDAA365-F11E-4059-A0F3-0500784C1A29}"/>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31A724-1D23-4B76-B6A2-1B971C11D1B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C26EA97-DE08-4346-BC80-5AE5555D6DC3}"/>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981DCC4-9829-403F-B6F4-9026056CE6BB}"/>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201EA38-A12E-48EE-8805-8E13CEAAC60E}"/>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45B002B-05C2-46F2-BA17-A2DF2C9344F4}"/>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3B01C3F-8E12-4BD0-92E1-05BB33672919}"/>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E8C685B-2574-45F8-8451-DD6FB4C07898}"/>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E530104-A912-4048-B094-465BF34EAE63}"/>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0D45807-31A9-416F-AE3E-39A20998760A}"/>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4813E3F-40B9-44E0-8C3F-660EF7FEC419}"/>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8E82869-5673-4AC2-85D2-2F7357F9831D}"/>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A91E902-84E7-4310-B6E0-AA24D06AEDF5}"/>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1866A3C-B503-430D-9F8C-B0D46402C9C9}"/>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15F14DE-2DFC-4A8C-B9B5-1EFFD8DE4137}"/>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28E5A253-8430-446B-ACCD-C1C2100D0A12}"/>
            </a:ext>
          </a:extLst>
        </xdr:cNvPr>
        <xdr:cNvSpPr txBox="1"/>
      </xdr:nvSpPr>
      <xdr:spPr>
        <a:xfrm>
          <a:off x="46749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DA057567-D1AE-4803-AE75-DDBC90EFA949}"/>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B7A80A30-985C-4E27-8067-CEBE831889C5}"/>
            </a:ext>
          </a:extLst>
        </xdr:cNvPr>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56C3619-55C8-4F7A-AA70-BD1D4CBBE27F}"/>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C85EF2F6-3228-4DC2-BAAC-0FB3BF73766F}"/>
            </a:ext>
          </a:extLst>
        </xdr:cNvPr>
        <xdr:cNvSpPr txBox="1"/>
      </xdr:nvSpPr>
      <xdr:spPr>
        <a:xfrm>
          <a:off x="16658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95B08D4-4F93-47BA-A6AA-3448C1C21CC2}"/>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F86C5EF3-85C2-4A0F-BCE8-4B8F35F97303}"/>
            </a:ext>
          </a:extLst>
        </xdr:cNvPr>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365690B-AD65-4D0C-94F8-BFA992629BC7}"/>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F50D3075-D1F3-44FA-8BE5-775AFB89C08F}"/>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6D1BB39-5987-4805-8F36-B0DF744276C5}"/>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C61388D2-689A-471D-982C-DB5666CF0A84}"/>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E6F59C2-27FB-4637-A727-C0F863503538}"/>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DF5E61B8-9F90-4747-9EE3-E57429EA012E}"/>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A05DFB0C-7565-4D0A-8525-49DB58C0D539}"/>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3A6C6578-7F7F-4F08-BCE4-8927CD51F570}"/>
            </a:ext>
          </a:extLst>
        </xdr:cNvPr>
        <xdr:cNvCxnSpPr/>
      </xdr:nvCxnSpPr>
      <xdr:spPr>
        <a:xfrm flipV="1">
          <a:off x="4084955" y="5178463"/>
          <a:ext cx="1270" cy="124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F28728E5-F59C-47C3-92CF-1A27279A1600}"/>
            </a:ext>
          </a:extLst>
        </xdr:cNvPr>
        <xdr:cNvSpPr txBox="1"/>
      </xdr:nvSpPr>
      <xdr:spPr>
        <a:xfrm>
          <a:off x="4137660" y="642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60CE3A0-6C4D-4C52-9070-50D6D3252264}"/>
            </a:ext>
          </a:extLst>
        </xdr:cNvPr>
        <xdr:cNvCxnSpPr/>
      </xdr:nvCxnSpPr>
      <xdr:spPr>
        <a:xfrm>
          <a:off x="4020820" y="6424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CE3F5AC1-1EBE-49AF-BB0B-31666C98F692}"/>
            </a:ext>
          </a:extLst>
        </xdr:cNvPr>
        <xdr:cNvSpPr txBox="1"/>
      </xdr:nvSpPr>
      <xdr:spPr>
        <a:xfrm>
          <a:off x="4137660" y="495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EACE8019-ED6F-4AFE-B5D3-C3F9B09AC598}"/>
            </a:ext>
          </a:extLst>
        </xdr:cNvPr>
        <xdr:cNvCxnSpPr/>
      </xdr:nvCxnSpPr>
      <xdr:spPr>
        <a:xfrm>
          <a:off x="4020820" y="5178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133284</xdr:rowOff>
    </xdr:from>
    <xdr:to>
      <xdr:col>24</xdr:col>
      <xdr:colOff>63500</xdr:colOff>
      <xdr:row>35</xdr:row>
      <xdr:rowOff>144554</xdr:rowOff>
    </xdr:to>
    <xdr:cxnSp macro="">
      <xdr:nvCxnSpPr>
        <xdr:cNvPr id="61" name="直線コネクタ 60">
          <a:extLst>
            <a:ext uri="{FF2B5EF4-FFF2-40B4-BE49-F238E27FC236}">
              <a16:creationId xmlns:a16="http://schemas.microsoft.com/office/drawing/2014/main" id="{F656AB13-3F00-4D78-8AAF-DF382953499C}"/>
            </a:ext>
          </a:extLst>
        </xdr:cNvPr>
        <xdr:cNvCxnSpPr/>
      </xdr:nvCxnSpPr>
      <xdr:spPr>
        <a:xfrm flipV="1">
          <a:off x="3355340" y="6000684"/>
          <a:ext cx="73152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E7F47DC9-7F97-44AA-9FAC-028ED8F0051C}"/>
            </a:ext>
          </a:extLst>
        </xdr:cNvPr>
        <xdr:cNvSpPr txBox="1"/>
      </xdr:nvSpPr>
      <xdr:spPr>
        <a:xfrm>
          <a:off x="4137660" y="572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9FD97DE7-F726-42F4-BF08-A403FEB45452}"/>
            </a:ext>
          </a:extLst>
        </xdr:cNvPr>
        <xdr:cNvSpPr/>
      </xdr:nvSpPr>
      <xdr:spPr>
        <a:xfrm>
          <a:off x="4036060" y="586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144554</xdr:rowOff>
    </xdr:from>
    <xdr:to>
      <xdr:col>19</xdr:col>
      <xdr:colOff>177800</xdr:colOff>
      <xdr:row>36</xdr:row>
      <xdr:rowOff>48032</xdr:rowOff>
    </xdr:to>
    <xdr:cxnSp macro="">
      <xdr:nvCxnSpPr>
        <xdr:cNvPr id="64" name="直線コネクタ 63">
          <a:extLst>
            <a:ext uri="{FF2B5EF4-FFF2-40B4-BE49-F238E27FC236}">
              <a16:creationId xmlns:a16="http://schemas.microsoft.com/office/drawing/2014/main" id="{665075A2-1E60-4EC2-99A2-D4EAEF4953E0}"/>
            </a:ext>
          </a:extLst>
        </xdr:cNvPr>
        <xdr:cNvCxnSpPr/>
      </xdr:nvCxnSpPr>
      <xdr:spPr>
        <a:xfrm flipV="1">
          <a:off x="2565400" y="6011954"/>
          <a:ext cx="789940" cy="7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28C99102-AD27-4B5F-96F4-B7C4FC74BEFC}"/>
            </a:ext>
          </a:extLst>
        </xdr:cNvPr>
        <xdr:cNvSpPr/>
      </xdr:nvSpPr>
      <xdr:spPr>
        <a:xfrm>
          <a:off x="3312160" y="5876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5A73EBB7-8222-406E-BD7A-F69F750DD8A2}"/>
            </a:ext>
          </a:extLst>
        </xdr:cNvPr>
        <xdr:cNvSpPr txBox="1"/>
      </xdr:nvSpPr>
      <xdr:spPr>
        <a:xfrm>
          <a:off x="3086315" y="56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48032</xdr:rowOff>
    </xdr:from>
    <xdr:to>
      <xdr:col>15</xdr:col>
      <xdr:colOff>50800</xdr:colOff>
      <xdr:row>36</xdr:row>
      <xdr:rowOff>66815</xdr:rowOff>
    </xdr:to>
    <xdr:cxnSp macro="">
      <xdr:nvCxnSpPr>
        <xdr:cNvPr id="67" name="直線コネクタ 66">
          <a:extLst>
            <a:ext uri="{FF2B5EF4-FFF2-40B4-BE49-F238E27FC236}">
              <a16:creationId xmlns:a16="http://schemas.microsoft.com/office/drawing/2014/main" id="{7BE582B1-96D8-4EE2-A2EF-E18AD44BCD4C}"/>
            </a:ext>
          </a:extLst>
        </xdr:cNvPr>
        <xdr:cNvCxnSpPr/>
      </xdr:nvCxnSpPr>
      <xdr:spPr>
        <a:xfrm flipV="1">
          <a:off x="1790700" y="6083072"/>
          <a:ext cx="7747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1B872515-8E3E-4BDE-8C4C-F2AC644C93B0}"/>
            </a:ext>
          </a:extLst>
        </xdr:cNvPr>
        <xdr:cNvSpPr/>
      </xdr:nvSpPr>
      <xdr:spPr>
        <a:xfrm>
          <a:off x="2514600" y="59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A8BEC286-87BC-42FB-9EE6-F4859C83ACC5}"/>
            </a:ext>
          </a:extLst>
        </xdr:cNvPr>
        <xdr:cNvSpPr txBox="1"/>
      </xdr:nvSpPr>
      <xdr:spPr>
        <a:xfrm>
          <a:off x="2311615" y="569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66815</xdr:rowOff>
    </xdr:from>
    <xdr:to>
      <xdr:col>10</xdr:col>
      <xdr:colOff>114300</xdr:colOff>
      <xdr:row>36</xdr:row>
      <xdr:rowOff>124338</xdr:rowOff>
    </xdr:to>
    <xdr:cxnSp macro="">
      <xdr:nvCxnSpPr>
        <xdr:cNvPr id="70" name="直線コネクタ 69">
          <a:extLst>
            <a:ext uri="{FF2B5EF4-FFF2-40B4-BE49-F238E27FC236}">
              <a16:creationId xmlns:a16="http://schemas.microsoft.com/office/drawing/2014/main" id="{9ACDE4E1-61F7-4C03-98BF-01D8ABA3204D}"/>
            </a:ext>
          </a:extLst>
        </xdr:cNvPr>
        <xdr:cNvCxnSpPr/>
      </xdr:nvCxnSpPr>
      <xdr:spPr>
        <a:xfrm flipV="1">
          <a:off x="1008380" y="6101855"/>
          <a:ext cx="78232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B678ED16-292A-45BE-A189-D2C22FAB2A55}"/>
            </a:ext>
          </a:extLst>
        </xdr:cNvPr>
        <xdr:cNvSpPr/>
      </xdr:nvSpPr>
      <xdr:spPr>
        <a:xfrm>
          <a:off x="1739900" y="6010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id="{D1848A19-E753-4210-A058-F385D2446321}"/>
            </a:ext>
          </a:extLst>
        </xdr:cNvPr>
        <xdr:cNvSpPr txBox="1"/>
      </xdr:nvSpPr>
      <xdr:spPr>
        <a:xfrm>
          <a:off x="1514055" y="578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500BBFA0-8D42-4463-A0B5-21A4A321F451}"/>
            </a:ext>
          </a:extLst>
        </xdr:cNvPr>
        <xdr:cNvSpPr/>
      </xdr:nvSpPr>
      <xdr:spPr>
        <a:xfrm>
          <a:off x="965200" y="6037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id="{29F05E93-6516-4F19-9619-654A7CABD593}"/>
            </a:ext>
          </a:extLst>
        </xdr:cNvPr>
        <xdr:cNvSpPr txBox="1"/>
      </xdr:nvSpPr>
      <xdr:spPr>
        <a:xfrm>
          <a:off x="739355" y="581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15810CF-A51B-464D-A952-700EDBC02E0A}"/>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A560C0E-EB01-452F-836D-CD9344397C7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59227C63-C0DB-44CD-8282-CF3D0DFFB2F4}"/>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994018F-17CB-4DE1-876D-E006325DB98F}"/>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10D58CE5-6CC6-4E12-A45E-9D7799D1CFC2}"/>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82484</xdr:rowOff>
    </xdr:from>
    <xdr:to>
      <xdr:col>24</xdr:col>
      <xdr:colOff>114300</xdr:colOff>
      <xdr:row>36</xdr:row>
      <xdr:rowOff>12634</xdr:rowOff>
    </xdr:to>
    <xdr:sp macro="" textlink="">
      <xdr:nvSpPr>
        <xdr:cNvPr id="80" name="楕円 79">
          <a:extLst>
            <a:ext uri="{FF2B5EF4-FFF2-40B4-BE49-F238E27FC236}">
              <a16:creationId xmlns:a16="http://schemas.microsoft.com/office/drawing/2014/main" id="{1B250D13-C266-4A2D-9683-354D4373E2BD}"/>
            </a:ext>
          </a:extLst>
        </xdr:cNvPr>
        <xdr:cNvSpPr/>
      </xdr:nvSpPr>
      <xdr:spPr>
        <a:xfrm>
          <a:off x="4036060" y="5949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60911</xdr:rowOff>
    </xdr:from>
    <xdr:ext cx="599010" cy="259045"/>
    <xdr:sp macro="" textlink="">
      <xdr:nvSpPr>
        <xdr:cNvPr id="81" name="人件費該当値テキスト">
          <a:extLst>
            <a:ext uri="{FF2B5EF4-FFF2-40B4-BE49-F238E27FC236}">
              <a16:creationId xmlns:a16="http://schemas.microsoft.com/office/drawing/2014/main" id="{25369AE1-DE34-4223-8BA6-C39145A548E6}"/>
            </a:ext>
          </a:extLst>
        </xdr:cNvPr>
        <xdr:cNvSpPr txBox="1"/>
      </xdr:nvSpPr>
      <xdr:spPr>
        <a:xfrm>
          <a:off x="4137660" y="592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93754</xdr:rowOff>
    </xdr:from>
    <xdr:to>
      <xdr:col>20</xdr:col>
      <xdr:colOff>38100</xdr:colOff>
      <xdr:row>36</xdr:row>
      <xdr:rowOff>23904</xdr:rowOff>
    </xdr:to>
    <xdr:sp macro="" textlink="">
      <xdr:nvSpPr>
        <xdr:cNvPr id="82" name="楕円 81">
          <a:extLst>
            <a:ext uri="{FF2B5EF4-FFF2-40B4-BE49-F238E27FC236}">
              <a16:creationId xmlns:a16="http://schemas.microsoft.com/office/drawing/2014/main" id="{C7614616-FD4A-47E8-BF18-7282EEA9EB0B}"/>
            </a:ext>
          </a:extLst>
        </xdr:cNvPr>
        <xdr:cNvSpPr/>
      </xdr:nvSpPr>
      <xdr:spPr>
        <a:xfrm>
          <a:off x="3312160" y="59611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15031</xdr:rowOff>
    </xdr:from>
    <xdr:ext cx="599010" cy="259045"/>
    <xdr:sp macro="" textlink="">
      <xdr:nvSpPr>
        <xdr:cNvPr id="83" name="テキスト ボックス 82">
          <a:extLst>
            <a:ext uri="{FF2B5EF4-FFF2-40B4-BE49-F238E27FC236}">
              <a16:creationId xmlns:a16="http://schemas.microsoft.com/office/drawing/2014/main" id="{DF4E9785-DAD1-46C5-B9ED-EA0F02A4C1C8}"/>
            </a:ext>
          </a:extLst>
        </xdr:cNvPr>
        <xdr:cNvSpPr txBox="1"/>
      </xdr:nvSpPr>
      <xdr:spPr>
        <a:xfrm>
          <a:off x="3086315" y="605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168682</xdr:rowOff>
    </xdr:from>
    <xdr:to>
      <xdr:col>15</xdr:col>
      <xdr:colOff>101600</xdr:colOff>
      <xdr:row>36</xdr:row>
      <xdr:rowOff>98832</xdr:rowOff>
    </xdr:to>
    <xdr:sp macro="" textlink="">
      <xdr:nvSpPr>
        <xdr:cNvPr id="84" name="楕円 83">
          <a:extLst>
            <a:ext uri="{FF2B5EF4-FFF2-40B4-BE49-F238E27FC236}">
              <a16:creationId xmlns:a16="http://schemas.microsoft.com/office/drawing/2014/main" id="{CD78253C-874D-4FB3-A0FF-1ECD525E1F13}"/>
            </a:ext>
          </a:extLst>
        </xdr:cNvPr>
        <xdr:cNvSpPr/>
      </xdr:nvSpPr>
      <xdr:spPr>
        <a:xfrm>
          <a:off x="2514600" y="6036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89959</xdr:rowOff>
    </xdr:from>
    <xdr:ext cx="599010" cy="259045"/>
    <xdr:sp macro="" textlink="">
      <xdr:nvSpPr>
        <xdr:cNvPr id="85" name="テキスト ボックス 84">
          <a:extLst>
            <a:ext uri="{FF2B5EF4-FFF2-40B4-BE49-F238E27FC236}">
              <a16:creationId xmlns:a16="http://schemas.microsoft.com/office/drawing/2014/main" id="{946AD843-21D2-424B-A039-EF1F5045158B}"/>
            </a:ext>
          </a:extLst>
        </xdr:cNvPr>
        <xdr:cNvSpPr txBox="1"/>
      </xdr:nvSpPr>
      <xdr:spPr>
        <a:xfrm>
          <a:off x="2311615" y="612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16015</xdr:rowOff>
    </xdr:from>
    <xdr:to>
      <xdr:col>10</xdr:col>
      <xdr:colOff>165100</xdr:colOff>
      <xdr:row>36</xdr:row>
      <xdr:rowOff>117615</xdr:rowOff>
    </xdr:to>
    <xdr:sp macro="" textlink="">
      <xdr:nvSpPr>
        <xdr:cNvPr id="86" name="楕円 85">
          <a:extLst>
            <a:ext uri="{FF2B5EF4-FFF2-40B4-BE49-F238E27FC236}">
              <a16:creationId xmlns:a16="http://schemas.microsoft.com/office/drawing/2014/main" id="{2D407C16-6189-498C-A739-3A75A3F19F7D}"/>
            </a:ext>
          </a:extLst>
        </xdr:cNvPr>
        <xdr:cNvSpPr/>
      </xdr:nvSpPr>
      <xdr:spPr>
        <a:xfrm>
          <a:off x="1739900" y="60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108742</xdr:rowOff>
    </xdr:from>
    <xdr:ext cx="599010" cy="259045"/>
    <xdr:sp macro="" textlink="">
      <xdr:nvSpPr>
        <xdr:cNvPr id="87" name="テキスト ボックス 86">
          <a:extLst>
            <a:ext uri="{FF2B5EF4-FFF2-40B4-BE49-F238E27FC236}">
              <a16:creationId xmlns:a16="http://schemas.microsoft.com/office/drawing/2014/main" id="{F3D45C78-E4A2-468C-A0D7-B845AC96F8E7}"/>
            </a:ext>
          </a:extLst>
        </xdr:cNvPr>
        <xdr:cNvSpPr txBox="1"/>
      </xdr:nvSpPr>
      <xdr:spPr>
        <a:xfrm>
          <a:off x="1514055" y="614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73538</xdr:rowOff>
    </xdr:from>
    <xdr:to>
      <xdr:col>6</xdr:col>
      <xdr:colOff>38100</xdr:colOff>
      <xdr:row>37</xdr:row>
      <xdr:rowOff>3688</xdr:rowOff>
    </xdr:to>
    <xdr:sp macro="" textlink="">
      <xdr:nvSpPr>
        <xdr:cNvPr id="88" name="楕円 87">
          <a:extLst>
            <a:ext uri="{FF2B5EF4-FFF2-40B4-BE49-F238E27FC236}">
              <a16:creationId xmlns:a16="http://schemas.microsoft.com/office/drawing/2014/main" id="{1582A6D0-C724-4C80-A18B-A0FF8A690A95}"/>
            </a:ext>
          </a:extLst>
        </xdr:cNvPr>
        <xdr:cNvSpPr/>
      </xdr:nvSpPr>
      <xdr:spPr>
        <a:xfrm>
          <a:off x="965200" y="6108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166265</xdr:rowOff>
    </xdr:from>
    <xdr:ext cx="599010" cy="259045"/>
    <xdr:sp macro="" textlink="">
      <xdr:nvSpPr>
        <xdr:cNvPr id="89" name="テキスト ボックス 88">
          <a:extLst>
            <a:ext uri="{FF2B5EF4-FFF2-40B4-BE49-F238E27FC236}">
              <a16:creationId xmlns:a16="http://schemas.microsoft.com/office/drawing/2014/main" id="{880B83DA-5C1B-4BE1-A041-56088EEDF647}"/>
            </a:ext>
          </a:extLst>
        </xdr:cNvPr>
        <xdr:cNvSpPr txBox="1"/>
      </xdr:nvSpPr>
      <xdr:spPr>
        <a:xfrm>
          <a:off x="739355" y="620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42D9FC4-34FB-4C30-9504-52EE7DCD95F3}"/>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EB75188-4DBF-4D4B-A314-3DE9984D90F2}"/>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1476A650-46C3-436D-86E1-54A13965EF97}"/>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FDDD3BA-645D-44FB-97E3-7121E00796CF}"/>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D7CBF4A1-0777-495A-B7A7-7EE4B606CFFF}"/>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83D5664-F66F-4716-BD8D-403B08F08798}"/>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9BC891B-7E15-44AC-BF26-9FEC3A1FE258}"/>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7A5559C-94CC-4AF5-B801-FFEE76DE2173}"/>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996A86C-3185-4660-95EA-FD0B66B55C71}"/>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ADD4EC6-19E9-419A-8C58-1D31F371FD9E}"/>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7A7E4549-0585-4B4A-A799-1BAE36F11B2C}"/>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2DE5ECE9-F2F0-4004-B492-335C2721C762}"/>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A84EC81E-C14C-40D6-89DF-0AC9D330D707}"/>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8FE82EE2-0BA8-43F2-ADC6-0685AE25BAA4}"/>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A8E268D0-8DF0-4755-BC73-1DAB215BAA2E}"/>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FA5E94B8-F3A5-48C9-A56F-736724D4F4F3}"/>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7F06D411-657F-4B6C-A4CF-6BEAFBE80EF1}"/>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7BD6DF2A-1324-4D35-9F19-C719AEBE4EC1}"/>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76514E62-DAE2-4F4A-BAA8-29E697A7E82C}"/>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67E63B97-C424-43BD-AA98-C8E364673760}"/>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6DACC390-A79D-4435-816A-39BDDE737D97}"/>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DE211621-44BA-4341-83A0-4DA306C76DAE}"/>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FF9A4E8E-3463-4275-8459-4F5D674E1C1D}"/>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2AA2F0DF-B58B-4B5E-8671-C78005AD58D8}"/>
            </a:ext>
          </a:extLst>
        </xdr:cNvPr>
        <xdr:cNvCxnSpPr/>
      </xdr:nvCxnSpPr>
      <xdr:spPr>
        <a:xfrm flipV="1">
          <a:off x="4084955" y="8577893"/>
          <a:ext cx="1270" cy="124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975D597E-9E53-4126-9E23-90CFBDF4F5B5}"/>
            </a:ext>
          </a:extLst>
        </xdr:cNvPr>
        <xdr:cNvSpPr txBox="1"/>
      </xdr:nvSpPr>
      <xdr:spPr>
        <a:xfrm>
          <a:off x="4137660" y="983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A6891638-ED9B-4EE6-B933-32FA159A6BC2}"/>
            </a:ext>
          </a:extLst>
        </xdr:cNvPr>
        <xdr:cNvCxnSpPr/>
      </xdr:nvCxnSpPr>
      <xdr:spPr>
        <a:xfrm>
          <a:off x="4020820" y="9826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E765897E-36D4-4F08-80BC-1E7CA9624952}"/>
            </a:ext>
          </a:extLst>
        </xdr:cNvPr>
        <xdr:cNvSpPr txBox="1"/>
      </xdr:nvSpPr>
      <xdr:spPr>
        <a:xfrm>
          <a:off x="4137660" y="836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C178FFCF-D4A2-495B-BE42-EF02FDC8E27B}"/>
            </a:ext>
          </a:extLst>
        </xdr:cNvPr>
        <xdr:cNvCxnSpPr/>
      </xdr:nvCxnSpPr>
      <xdr:spPr>
        <a:xfrm>
          <a:off x="4020820" y="8577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165477</xdr:rowOff>
    </xdr:from>
    <xdr:to>
      <xdr:col>24</xdr:col>
      <xdr:colOff>63500</xdr:colOff>
      <xdr:row>58</xdr:row>
      <xdr:rowOff>41082</xdr:rowOff>
    </xdr:to>
    <xdr:cxnSp macro="">
      <xdr:nvCxnSpPr>
        <xdr:cNvPr id="118" name="直線コネクタ 117">
          <a:extLst>
            <a:ext uri="{FF2B5EF4-FFF2-40B4-BE49-F238E27FC236}">
              <a16:creationId xmlns:a16="http://schemas.microsoft.com/office/drawing/2014/main" id="{6AD3C016-D870-4B24-8967-5789C73DB629}"/>
            </a:ext>
          </a:extLst>
        </xdr:cNvPr>
        <xdr:cNvCxnSpPr/>
      </xdr:nvCxnSpPr>
      <xdr:spPr>
        <a:xfrm flipV="1">
          <a:off x="3355340" y="9720957"/>
          <a:ext cx="731520" cy="4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41D59D86-B212-45DD-B213-C7ABEE4DA70D}"/>
            </a:ext>
          </a:extLst>
        </xdr:cNvPr>
        <xdr:cNvSpPr txBox="1"/>
      </xdr:nvSpPr>
      <xdr:spPr>
        <a:xfrm>
          <a:off x="4137660" y="946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18DA4340-4F06-4480-BD43-644917C7955E}"/>
            </a:ext>
          </a:extLst>
        </xdr:cNvPr>
        <xdr:cNvSpPr/>
      </xdr:nvSpPr>
      <xdr:spPr>
        <a:xfrm>
          <a:off x="4036060" y="960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25855</xdr:rowOff>
    </xdr:from>
    <xdr:to>
      <xdr:col>19</xdr:col>
      <xdr:colOff>177800</xdr:colOff>
      <xdr:row>58</xdr:row>
      <xdr:rowOff>41082</xdr:rowOff>
    </xdr:to>
    <xdr:cxnSp macro="">
      <xdr:nvCxnSpPr>
        <xdr:cNvPr id="121" name="直線コネクタ 120">
          <a:extLst>
            <a:ext uri="{FF2B5EF4-FFF2-40B4-BE49-F238E27FC236}">
              <a16:creationId xmlns:a16="http://schemas.microsoft.com/office/drawing/2014/main" id="{8104B650-DBAE-4A08-8D5B-FC5B118DAA0C}"/>
            </a:ext>
          </a:extLst>
        </xdr:cNvPr>
        <xdr:cNvCxnSpPr/>
      </xdr:nvCxnSpPr>
      <xdr:spPr>
        <a:xfrm>
          <a:off x="2565400" y="9748975"/>
          <a:ext cx="78994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F1EB7B9D-E404-47E6-A248-136CE7B1EDAD}"/>
            </a:ext>
          </a:extLst>
        </xdr:cNvPr>
        <xdr:cNvSpPr/>
      </xdr:nvSpPr>
      <xdr:spPr>
        <a:xfrm>
          <a:off x="3312160" y="96365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1665595A-46BE-45AC-A6F7-19F6AA3FFEE4}"/>
            </a:ext>
          </a:extLst>
        </xdr:cNvPr>
        <xdr:cNvSpPr txBox="1"/>
      </xdr:nvSpPr>
      <xdr:spPr>
        <a:xfrm>
          <a:off x="3086315" y="941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25855</xdr:rowOff>
    </xdr:from>
    <xdr:to>
      <xdr:col>15</xdr:col>
      <xdr:colOff>50800</xdr:colOff>
      <xdr:row>58</xdr:row>
      <xdr:rowOff>58876</xdr:rowOff>
    </xdr:to>
    <xdr:cxnSp macro="">
      <xdr:nvCxnSpPr>
        <xdr:cNvPr id="124" name="直線コネクタ 123">
          <a:extLst>
            <a:ext uri="{FF2B5EF4-FFF2-40B4-BE49-F238E27FC236}">
              <a16:creationId xmlns:a16="http://schemas.microsoft.com/office/drawing/2014/main" id="{03DB6AC6-E229-4E38-8C4F-93692B9D32CB}"/>
            </a:ext>
          </a:extLst>
        </xdr:cNvPr>
        <xdr:cNvCxnSpPr/>
      </xdr:nvCxnSpPr>
      <xdr:spPr>
        <a:xfrm flipV="1">
          <a:off x="1790700" y="9748975"/>
          <a:ext cx="774700" cy="3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D6F30F2C-7F13-4501-9795-7B0E6074922D}"/>
            </a:ext>
          </a:extLst>
        </xdr:cNvPr>
        <xdr:cNvSpPr/>
      </xdr:nvSpPr>
      <xdr:spPr>
        <a:xfrm>
          <a:off x="2514600" y="9644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8C6D170C-20FA-4904-B215-85F964D4BF9B}"/>
            </a:ext>
          </a:extLst>
        </xdr:cNvPr>
        <xdr:cNvSpPr txBox="1"/>
      </xdr:nvSpPr>
      <xdr:spPr>
        <a:xfrm>
          <a:off x="2311615" y="942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58876</xdr:rowOff>
    </xdr:from>
    <xdr:to>
      <xdr:col>10</xdr:col>
      <xdr:colOff>114300</xdr:colOff>
      <xdr:row>58</xdr:row>
      <xdr:rowOff>70131</xdr:rowOff>
    </xdr:to>
    <xdr:cxnSp macro="">
      <xdr:nvCxnSpPr>
        <xdr:cNvPr id="127" name="直線コネクタ 126">
          <a:extLst>
            <a:ext uri="{FF2B5EF4-FFF2-40B4-BE49-F238E27FC236}">
              <a16:creationId xmlns:a16="http://schemas.microsoft.com/office/drawing/2014/main" id="{1D63BA0A-8B02-4B75-A562-1D0D9F07947F}"/>
            </a:ext>
          </a:extLst>
        </xdr:cNvPr>
        <xdr:cNvCxnSpPr/>
      </xdr:nvCxnSpPr>
      <xdr:spPr>
        <a:xfrm flipV="1">
          <a:off x="1008380" y="9781996"/>
          <a:ext cx="78232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67BEA8D4-8359-48F7-AE76-0A08BFCF4E90}"/>
            </a:ext>
          </a:extLst>
        </xdr:cNvPr>
        <xdr:cNvSpPr/>
      </xdr:nvSpPr>
      <xdr:spPr>
        <a:xfrm>
          <a:off x="1739900" y="9650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122F86ED-CC41-4F12-A75C-E3BF554AEDC3}"/>
            </a:ext>
          </a:extLst>
        </xdr:cNvPr>
        <xdr:cNvSpPr txBox="1"/>
      </xdr:nvSpPr>
      <xdr:spPr>
        <a:xfrm>
          <a:off x="1514055" y="942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701184FD-B6ED-43FB-BD80-A690AC7B29A3}"/>
            </a:ext>
          </a:extLst>
        </xdr:cNvPr>
        <xdr:cNvSpPr/>
      </xdr:nvSpPr>
      <xdr:spPr>
        <a:xfrm>
          <a:off x="965200" y="96603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261C5FA1-2A9E-4FAF-A7FB-83D1BF84E16C}"/>
            </a:ext>
          </a:extLst>
        </xdr:cNvPr>
        <xdr:cNvSpPr txBox="1"/>
      </xdr:nvSpPr>
      <xdr:spPr>
        <a:xfrm>
          <a:off x="739355" y="94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02165EA-5FA9-42CC-A28E-272312E8777F}"/>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CD72CE5-D6C6-44D1-873A-2278D2521BF9}"/>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410DB17-434A-4AF3-9E0F-1C8D106E5FD9}"/>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D79EBB5-7D85-4D8F-9B49-7856AAB51E6A}"/>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E6C2025-5822-49DB-A18A-324DA008736A}"/>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114677</xdr:rowOff>
    </xdr:from>
    <xdr:to>
      <xdr:col>24</xdr:col>
      <xdr:colOff>114300</xdr:colOff>
      <xdr:row>58</xdr:row>
      <xdr:rowOff>44827</xdr:rowOff>
    </xdr:to>
    <xdr:sp macro="" textlink="">
      <xdr:nvSpPr>
        <xdr:cNvPr id="137" name="楕円 136">
          <a:extLst>
            <a:ext uri="{FF2B5EF4-FFF2-40B4-BE49-F238E27FC236}">
              <a16:creationId xmlns:a16="http://schemas.microsoft.com/office/drawing/2014/main" id="{048E7F30-3832-450C-996C-A4E829D4B483}"/>
            </a:ext>
          </a:extLst>
        </xdr:cNvPr>
        <xdr:cNvSpPr/>
      </xdr:nvSpPr>
      <xdr:spPr>
        <a:xfrm>
          <a:off x="4036060" y="9670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31108</xdr:rowOff>
    </xdr:from>
    <xdr:ext cx="599010" cy="259045"/>
    <xdr:sp macro="" textlink="">
      <xdr:nvSpPr>
        <xdr:cNvPr id="138" name="物件費該当値テキスト">
          <a:extLst>
            <a:ext uri="{FF2B5EF4-FFF2-40B4-BE49-F238E27FC236}">
              <a16:creationId xmlns:a16="http://schemas.microsoft.com/office/drawing/2014/main" id="{E59B8CCE-6AB2-4709-9258-80904A2C85CB}"/>
            </a:ext>
          </a:extLst>
        </xdr:cNvPr>
        <xdr:cNvSpPr txBox="1"/>
      </xdr:nvSpPr>
      <xdr:spPr>
        <a:xfrm>
          <a:off x="4137660" y="95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161732</xdr:rowOff>
    </xdr:from>
    <xdr:to>
      <xdr:col>20</xdr:col>
      <xdr:colOff>38100</xdr:colOff>
      <xdr:row>58</xdr:row>
      <xdr:rowOff>91882</xdr:rowOff>
    </xdr:to>
    <xdr:sp macro="" textlink="">
      <xdr:nvSpPr>
        <xdr:cNvPr id="139" name="楕円 138">
          <a:extLst>
            <a:ext uri="{FF2B5EF4-FFF2-40B4-BE49-F238E27FC236}">
              <a16:creationId xmlns:a16="http://schemas.microsoft.com/office/drawing/2014/main" id="{26505E2A-9586-4968-9B86-20AD2163018B}"/>
            </a:ext>
          </a:extLst>
        </xdr:cNvPr>
        <xdr:cNvSpPr/>
      </xdr:nvSpPr>
      <xdr:spPr>
        <a:xfrm>
          <a:off x="3312160" y="97172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83009</xdr:rowOff>
    </xdr:from>
    <xdr:ext cx="534377" cy="259045"/>
    <xdr:sp macro="" textlink="">
      <xdr:nvSpPr>
        <xdr:cNvPr id="140" name="テキスト ボックス 139">
          <a:extLst>
            <a:ext uri="{FF2B5EF4-FFF2-40B4-BE49-F238E27FC236}">
              <a16:creationId xmlns:a16="http://schemas.microsoft.com/office/drawing/2014/main" id="{1FC45DAB-46D7-4709-BA6B-1A6006260555}"/>
            </a:ext>
          </a:extLst>
        </xdr:cNvPr>
        <xdr:cNvSpPr txBox="1"/>
      </xdr:nvSpPr>
      <xdr:spPr>
        <a:xfrm>
          <a:off x="3118631" y="980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146505</xdr:rowOff>
    </xdr:from>
    <xdr:to>
      <xdr:col>15</xdr:col>
      <xdr:colOff>101600</xdr:colOff>
      <xdr:row>58</xdr:row>
      <xdr:rowOff>76655</xdr:rowOff>
    </xdr:to>
    <xdr:sp macro="" textlink="">
      <xdr:nvSpPr>
        <xdr:cNvPr id="141" name="楕円 140">
          <a:extLst>
            <a:ext uri="{FF2B5EF4-FFF2-40B4-BE49-F238E27FC236}">
              <a16:creationId xmlns:a16="http://schemas.microsoft.com/office/drawing/2014/main" id="{0F4E0817-53D2-425D-B398-3619EA976DD0}"/>
            </a:ext>
          </a:extLst>
        </xdr:cNvPr>
        <xdr:cNvSpPr/>
      </xdr:nvSpPr>
      <xdr:spPr>
        <a:xfrm>
          <a:off x="2514600" y="9701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67782</xdr:rowOff>
    </xdr:from>
    <xdr:ext cx="534377" cy="259045"/>
    <xdr:sp macro="" textlink="">
      <xdr:nvSpPr>
        <xdr:cNvPr id="142" name="テキスト ボックス 141">
          <a:extLst>
            <a:ext uri="{FF2B5EF4-FFF2-40B4-BE49-F238E27FC236}">
              <a16:creationId xmlns:a16="http://schemas.microsoft.com/office/drawing/2014/main" id="{3BF3ECCF-A0B5-4A59-866E-35FE29926F53}"/>
            </a:ext>
          </a:extLst>
        </xdr:cNvPr>
        <xdr:cNvSpPr txBox="1"/>
      </xdr:nvSpPr>
      <xdr:spPr>
        <a:xfrm>
          <a:off x="2343931" y="979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8076</xdr:rowOff>
    </xdr:from>
    <xdr:to>
      <xdr:col>10</xdr:col>
      <xdr:colOff>165100</xdr:colOff>
      <xdr:row>58</xdr:row>
      <xdr:rowOff>109676</xdr:rowOff>
    </xdr:to>
    <xdr:sp macro="" textlink="">
      <xdr:nvSpPr>
        <xdr:cNvPr id="143" name="楕円 142">
          <a:extLst>
            <a:ext uri="{FF2B5EF4-FFF2-40B4-BE49-F238E27FC236}">
              <a16:creationId xmlns:a16="http://schemas.microsoft.com/office/drawing/2014/main" id="{0F627F62-6D7E-448D-948B-C279324D6645}"/>
            </a:ext>
          </a:extLst>
        </xdr:cNvPr>
        <xdr:cNvSpPr/>
      </xdr:nvSpPr>
      <xdr:spPr>
        <a:xfrm>
          <a:off x="1739900" y="97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100803</xdr:rowOff>
    </xdr:from>
    <xdr:ext cx="534377" cy="259045"/>
    <xdr:sp macro="" textlink="">
      <xdr:nvSpPr>
        <xdr:cNvPr id="144" name="テキスト ボックス 143">
          <a:extLst>
            <a:ext uri="{FF2B5EF4-FFF2-40B4-BE49-F238E27FC236}">
              <a16:creationId xmlns:a16="http://schemas.microsoft.com/office/drawing/2014/main" id="{A236084B-81D9-4AD4-A6FA-2E0B2A16AED3}"/>
            </a:ext>
          </a:extLst>
        </xdr:cNvPr>
        <xdr:cNvSpPr txBox="1"/>
      </xdr:nvSpPr>
      <xdr:spPr>
        <a:xfrm>
          <a:off x="1546371" y="98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19331</xdr:rowOff>
    </xdr:from>
    <xdr:to>
      <xdr:col>6</xdr:col>
      <xdr:colOff>38100</xdr:colOff>
      <xdr:row>58</xdr:row>
      <xdr:rowOff>120931</xdr:rowOff>
    </xdr:to>
    <xdr:sp macro="" textlink="">
      <xdr:nvSpPr>
        <xdr:cNvPr id="145" name="楕円 144">
          <a:extLst>
            <a:ext uri="{FF2B5EF4-FFF2-40B4-BE49-F238E27FC236}">
              <a16:creationId xmlns:a16="http://schemas.microsoft.com/office/drawing/2014/main" id="{04EB19E4-1C97-4FCB-BD39-F0F71A6E7560}"/>
            </a:ext>
          </a:extLst>
        </xdr:cNvPr>
        <xdr:cNvSpPr/>
      </xdr:nvSpPr>
      <xdr:spPr>
        <a:xfrm>
          <a:off x="965200" y="97424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112058</xdr:rowOff>
    </xdr:from>
    <xdr:ext cx="534377" cy="259045"/>
    <xdr:sp macro="" textlink="">
      <xdr:nvSpPr>
        <xdr:cNvPr id="146" name="テキスト ボックス 145">
          <a:extLst>
            <a:ext uri="{FF2B5EF4-FFF2-40B4-BE49-F238E27FC236}">
              <a16:creationId xmlns:a16="http://schemas.microsoft.com/office/drawing/2014/main" id="{F7B977F9-062A-4402-9060-ED879A64B947}"/>
            </a:ext>
          </a:extLst>
        </xdr:cNvPr>
        <xdr:cNvSpPr txBox="1"/>
      </xdr:nvSpPr>
      <xdr:spPr>
        <a:xfrm>
          <a:off x="771671" y="98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A08CBBDB-7A5A-4A2B-8633-3B4A14D23DAE}"/>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79CF9213-18F2-40DA-AE79-FA8CFBBF5C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39988842-1D10-4F92-B5D7-9BDD4598411F}"/>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CCC28A31-117C-4251-8B81-C666487B7ECF}"/>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256364BD-3E72-4FF4-AB33-7443DC4D3F57}"/>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157B8776-9D2C-4054-A72F-A94CB9B1C7A3}"/>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96AF79EA-9012-4693-89F3-AC0E04037469}"/>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E2E6A4F6-D748-432B-9F6E-2D7B6D4D308E}"/>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7516BBB3-D62D-4F0F-9AF0-04E56D63A23A}"/>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3D2479C-99C3-44F5-B104-9957D39D4775}"/>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25076B44-091C-4FCA-8F3B-2576221393A8}"/>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41A84E24-3E47-4B2C-9090-4D7C5445AEF9}"/>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8682E99-AD0C-4C97-B811-CFC98853298A}"/>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986AE2B1-C7A9-4480-AA8D-DE0B82895D0A}"/>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A824F14A-5B13-4D49-8C9A-8EB0C22BF4F9}"/>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AD5A55A5-20D0-40D7-937D-ACD5DD0CAC7B}"/>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FBA36562-159A-4693-AC8A-CF6148FB81BB}"/>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345764BC-8278-4492-AE7F-97EEF7AC444B}"/>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528B5277-E14F-48FA-AA74-5A6A5A4D304F}"/>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C2BFED93-B8F8-4A45-BDC9-945AC7E84499}"/>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844EC5BD-FA81-4AC9-9B8A-AA55293C4244}"/>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F3E5D78D-516F-44CD-942F-B450267CD8B3}"/>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8BF2A9CA-05D7-45F5-9DAE-12DC5824B4B9}"/>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7443BF6A-0FBF-4C30-B8EC-A16E07681C37}"/>
            </a:ext>
          </a:extLst>
        </xdr:cNvPr>
        <xdr:cNvCxnSpPr/>
      </xdr:nvCxnSpPr>
      <xdr:spPr>
        <a:xfrm flipV="1">
          <a:off x="4084955" y="12004040"/>
          <a:ext cx="1270" cy="1259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194EBB0A-D340-49F6-A643-071D334FCD08}"/>
            </a:ext>
          </a:extLst>
        </xdr:cNvPr>
        <xdr:cNvSpPr txBox="1"/>
      </xdr:nvSpPr>
      <xdr:spPr>
        <a:xfrm>
          <a:off x="4137660" y="1326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E6301A78-3CC2-40E0-A253-C1CFF6A5F241}"/>
            </a:ext>
          </a:extLst>
        </xdr:cNvPr>
        <xdr:cNvCxnSpPr/>
      </xdr:nvCxnSpPr>
      <xdr:spPr>
        <a:xfrm>
          <a:off x="4020820" y="13263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7775EA2C-C56B-43AA-8B6B-1E087E04BDDD}"/>
            </a:ext>
          </a:extLst>
        </xdr:cNvPr>
        <xdr:cNvSpPr txBox="1"/>
      </xdr:nvSpPr>
      <xdr:spPr>
        <a:xfrm>
          <a:off x="4137660" y="117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6E399F0E-1CCD-43CA-ABB5-6D8C5DBDAAE0}"/>
            </a:ext>
          </a:extLst>
        </xdr:cNvPr>
        <xdr:cNvCxnSpPr/>
      </xdr:nvCxnSpPr>
      <xdr:spPr>
        <a:xfrm>
          <a:off x="4020820" y="1200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65824</xdr:rowOff>
    </xdr:from>
    <xdr:to>
      <xdr:col>24</xdr:col>
      <xdr:colOff>63500</xdr:colOff>
      <xdr:row>77</xdr:row>
      <xdr:rowOff>73216</xdr:rowOff>
    </xdr:to>
    <xdr:cxnSp macro="">
      <xdr:nvCxnSpPr>
        <xdr:cNvPr id="175" name="直線コネクタ 174">
          <a:extLst>
            <a:ext uri="{FF2B5EF4-FFF2-40B4-BE49-F238E27FC236}">
              <a16:creationId xmlns:a16="http://schemas.microsoft.com/office/drawing/2014/main" id="{AD1B456C-1CD1-48CD-8BE2-AC456AEFC971}"/>
            </a:ext>
          </a:extLst>
        </xdr:cNvPr>
        <xdr:cNvCxnSpPr/>
      </xdr:nvCxnSpPr>
      <xdr:spPr>
        <a:xfrm>
          <a:off x="3355340" y="12974104"/>
          <a:ext cx="73152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BF0A34D4-2C28-4005-B5A4-6823CDBA3D33}"/>
            </a:ext>
          </a:extLst>
        </xdr:cNvPr>
        <xdr:cNvSpPr txBox="1"/>
      </xdr:nvSpPr>
      <xdr:spPr>
        <a:xfrm>
          <a:off x="4137660" y="12997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E6EFEA53-6426-486A-B1EE-E589747B1C3F}"/>
            </a:ext>
          </a:extLst>
        </xdr:cNvPr>
        <xdr:cNvSpPr/>
      </xdr:nvSpPr>
      <xdr:spPr>
        <a:xfrm>
          <a:off x="4036060" y="130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62985</xdr:rowOff>
    </xdr:from>
    <xdr:to>
      <xdr:col>19</xdr:col>
      <xdr:colOff>177800</xdr:colOff>
      <xdr:row>77</xdr:row>
      <xdr:rowOff>65824</xdr:rowOff>
    </xdr:to>
    <xdr:cxnSp macro="">
      <xdr:nvCxnSpPr>
        <xdr:cNvPr id="178" name="直線コネクタ 177">
          <a:extLst>
            <a:ext uri="{FF2B5EF4-FFF2-40B4-BE49-F238E27FC236}">
              <a16:creationId xmlns:a16="http://schemas.microsoft.com/office/drawing/2014/main" id="{3FC2F3E4-293C-4129-8315-4BE86994E643}"/>
            </a:ext>
          </a:extLst>
        </xdr:cNvPr>
        <xdr:cNvCxnSpPr/>
      </xdr:nvCxnSpPr>
      <xdr:spPr>
        <a:xfrm>
          <a:off x="2565400" y="12971265"/>
          <a:ext cx="78994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2A8DD0B5-22C3-4EF2-9272-E5A27FD24576}"/>
            </a:ext>
          </a:extLst>
        </xdr:cNvPr>
        <xdr:cNvSpPr/>
      </xdr:nvSpPr>
      <xdr:spPr>
        <a:xfrm>
          <a:off x="3312160" y="13024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85C17507-8415-4279-9C8C-64C2B78BFD15}"/>
            </a:ext>
          </a:extLst>
        </xdr:cNvPr>
        <xdr:cNvSpPr txBox="1"/>
      </xdr:nvSpPr>
      <xdr:spPr>
        <a:xfrm>
          <a:off x="3118631" y="131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62985</xdr:rowOff>
    </xdr:from>
    <xdr:to>
      <xdr:col>15</xdr:col>
      <xdr:colOff>50800</xdr:colOff>
      <xdr:row>77</xdr:row>
      <xdr:rowOff>162998</xdr:rowOff>
    </xdr:to>
    <xdr:cxnSp macro="">
      <xdr:nvCxnSpPr>
        <xdr:cNvPr id="181" name="直線コネクタ 180">
          <a:extLst>
            <a:ext uri="{FF2B5EF4-FFF2-40B4-BE49-F238E27FC236}">
              <a16:creationId xmlns:a16="http://schemas.microsoft.com/office/drawing/2014/main" id="{B870687A-8FF9-4322-8F74-F38EA38CE99F}"/>
            </a:ext>
          </a:extLst>
        </xdr:cNvPr>
        <xdr:cNvCxnSpPr/>
      </xdr:nvCxnSpPr>
      <xdr:spPr>
        <a:xfrm flipV="1">
          <a:off x="1790700" y="12971265"/>
          <a:ext cx="7747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A69A3506-4E3F-467F-AF8A-7FC107D18764}"/>
            </a:ext>
          </a:extLst>
        </xdr:cNvPr>
        <xdr:cNvSpPr/>
      </xdr:nvSpPr>
      <xdr:spPr>
        <a:xfrm>
          <a:off x="2514600" y="13049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id="{03E1C095-760E-44B7-89C2-247E089DC3F2}"/>
            </a:ext>
          </a:extLst>
        </xdr:cNvPr>
        <xdr:cNvSpPr txBox="1"/>
      </xdr:nvSpPr>
      <xdr:spPr>
        <a:xfrm>
          <a:off x="2343931" y="131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156845</xdr:rowOff>
    </xdr:from>
    <xdr:to>
      <xdr:col>10</xdr:col>
      <xdr:colOff>114300</xdr:colOff>
      <xdr:row>77</xdr:row>
      <xdr:rowOff>162998</xdr:rowOff>
    </xdr:to>
    <xdr:cxnSp macro="">
      <xdr:nvCxnSpPr>
        <xdr:cNvPr id="184" name="直線コネクタ 183">
          <a:extLst>
            <a:ext uri="{FF2B5EF4-FFF2-40B4-BE49-F238E27FC236}">
              <a16:creationId xmlns:a16="http://schemas.microsoft.com/office/drawing/2014/main" id="{DB25867C-B6A5-4F12-8D9F-0742C73B66B2}"/>
            </a:ext>
          </a:extLst>
        </xdr:cNvPr>
        <xdr:cNvCxnSpPr/>
      </xdr:nvCxnSpPr>
      <xdr:spPr>
        <a:xfrm>
          <a:off x="1008380" y="13065125"/>
          <a:ext cx="78232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6D74029A-FD18-4C08-A4C6-65ADE49D042E}"/>
            </a:ext>
          </a:extLst>
        </xdr:cNvPr>
        <xdr:cNvSpPr/>
      </xdr:nvSpPr>
      <xdr:spPr>
        <a:xfrm>
          <a:off x="1739900" y="1307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id="{157A9E7E-DEEB-4338-8257-612C595B0C72}"/>
            </a:ext>
          </a:extLst>
        </xdr:cNvPr>
        <xdr:cNvSpPr txBox="1"/>
      </xdr:nvSpPr>
      <xdr:spPr>
        <a:xfrm>
          <a:off x="1578688" y="131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260412-F65D-4242-A0F4-8E85D624ADFC}"/>
            </a:ext>
          </a:extLst>
        </xdr:cNvPr>
        <xdr:cNvSpPr/>
      </xdr:nvSpPr>
      <xdr:spPr>
        <a:xfrm>
          <a:off x="965200" y="13058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id="{DA5C9AE7-CFC6-4C44-ACFF-ECF81FE40DF7}"/>
            </a:ext>
          </a:extLst>
        </xdr:cNvPr>
        <xdr:cNvSpPr txBox="1"/>
      </xdr:nvSpPr>
      <xdr:spPr>
        <a:xfrm>
          <a:off x="80398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749EF1C-1C00-4808-A34C-8DB3F0D7DC12}"/>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3F6BF16-33D0-47C7-B4F6-F0EF446100E1}"/>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21B6792A-9482-4DD8-9A41-B5CBC3A1E1DF}"/>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FCD7FADE-F394-4299-A757-58751A567933}"/>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EBAD5DDC-2391-4FB5-912B-04FBE4058B62}"/>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22416</xdr:rowOff>
    </xdr:from>
    <xdr:to>
      <xdr:col>24</xdr:col>
      <xdr:colOff>114300</xdr:colOff>
      <xdr:row>77</xdr:row>
      <xdr:rowOff>124016</xdr:rowOff>
    </xdr:to>
    <xdr:sp macro="" textlink="">
      <xdr:nvSpPr>
        <xdr:cNvPr id="194" name="楕円 193">
          <a:extLst>
            <a:ext uri="{FF2B5EF4-FFF2-40B4-BE49-F238E27FC236}">
              <a16:creationId xmlns:a16="http://schemas.microsoft.com/office/drawing/2014/main" id="{2603C61E-72D2-4D0F-82D2-B1D646C05839}"/>
            </a:ext>
          </a:extLst>
        </xdr:cNvPr>
        <xdr:cNvSpPr/>
      </xdr:nvSpPr>
      <xdr:spPr>
        <a:xfrm>
          <a:off x="4036060" y="129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45293</xdr:rowOff>
    </xdr:from>
    <xdr:ext cx="534377" cy="259045"/>
    <xdr:sp macro="" textlink="">
      <xdr:nvSpPr>
        <xdr:cNvPr id="195" name="維持補修費該当値テキスト">
          <a:extLst>
            <a:ext uri="{FF2B5EF4-FFF2-40B4-BE49-F238E27FC236}">
              <a16:creationId xmlns:a16="http://schemas.microsoft.com/office/drawing/2014/main" id="{6D2EACB0-CEB3-4A6E-A243-86E3650E918B}"/>
            </a:ext>
          </a:extLst>
        </xdr:cNvPr>
        <xdr:cNvSpPr txBox="1"/>
      </xdr:nvSpPr>
      <xdr:spPr>
        <a:xfrm>
          <a:off x="4137660" y="127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15024</xdr:rowOff>
    </xdr:from>
    <xdr:to>
      <xdr:col>20</xdr:col>
      <xdr:colOff>38100</xdr:colOff>
      <xdr:row>77</xdr:row>
      <xdr:rowOff>116624</xdr:rowOff>
    </xdr:to>
    <xdr:sp macro="" textlink="">
      <xdr:nvSpPr>
        <xdr:cNvPr id="196" name="楕円 195">
          <a:extLst>
            <a:ext uri="{FF2B5EF4-FFF2-40B4-BE49-F238E27FC236}">
              <a16:creationId xmlns:a16="http://schemas.microsoft.com/office/drawing/2014/main" id="{5A780517-A902-463A-80DC-83902F7973F0}"/>
            </a:ext>
          </a:extLst>
        </xdr:cNvPr>
        <xdr:cNvSpPr/>
      </xdr:nvSpPr>
      <xdr:spPr>
        <a:xfrm>
          <a:off x="3312160" y="129233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133151</xdr:rowOff>
    </xdr:from>
    <xdr:ext cx="534377" cy="259045"/>
    <xdr:sp macro="" textlink="">
      <xdr:nvSpPr>
        <xdr:cNvPr id="197" name="テキスト ボックス 196">
          <a:extLst>
            <a:ext uri="{FF2B5EF4-FFF2-40B4-BE49-F238E27FC236}">
              <a16:creationId xmlns:a16="http://schemas.microsoft.com/office/drawing/2014/main" id="{BAAF6A7F-21E5-4109-8645-BD73480E8F84}"/>
            </a:ext>
          </a:extLst>
        </xdr:cNvPr>
        <xdr:cNvSpPr txBox="1"/>
      </xdr:nvSpPr>
      <xdr:spPr>
        <a:xfrm>
          <a:off x="3118631" y="1270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12185</xdr:rowOff>
    </xdr:from>
    <xdr:to>
      <xdr:col>15</xdr:col>
      <xdr:colOff>101600</xdr:colOff>
      <xdr:row>77</xdr:row>
      <xdr:rowOff>113785</xdr:rowOff>
    </xdr:to>
    <xdr:sp macro="" textlink="">
      <xdr:nvSpPr>
        <xdr:cNvPr id="198" name="楕円 197">
          <a:extLst>
            <a:ext uri="{FF2B5EF4-FFF2-40B4-BE49-F238E27FC236}">
              <a16:creationId xmlns:a16="http://schemas.microsoft.com/office/drawing/2014/main" id="{6A5B9A57-8D0E-4A90-8E86-02A0D76A1F37}"/>
            </a:ext>
          </a:extLst>
        </xdr:cNvPr>
        <xdr:cNvSpPr/>
      </xdr:nvSpPr>
      <xdr:spPr>
        <a:xfrm>
          <a:off x="2514600" y="1292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130312</xdr:rowOff>
    </xdr:from>
    <xdr:ext cx="534377" cy="259045"/>
    <xdr:sp macro="" textlink="">
      <xdr:nvSpPr>
        <xdr:cNvPr id="199" name="テキスト ボックス 198">
          <a:extLst>
            <a:ext uri="{FF2B5EF4-FFF2-40B4-BE49-F238E27FC236}">
              <a16:creationId xmlns:a16="http://schemas.microsoft.com/office/drawing/2014/main" id="{AA5D0D85-E11F-462C-AED6-3D32501AF857}"/>
            </a:ext>
          </a:extLst>
        </xdr:cNvPr>
        <xdr:cNvSpPr txBox="1"/>
      </xdr:nvSpPr>
      <xdr:spPr>
        <a:xfrm>
          <a:off x="2343931" y="1270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112198</xdr:rowOff>
    </xdr:from>
    <xdr:to>
      <xdr:col>10</xdr:col>
      <xdr:colOff>165100</xdr:colOff>
      <xdr:row>78</xdr:row>
      <xdr:rowOff>42348</xdr:rowOff>
    </xdr:to>
    <xdr:sp macro="" textlink="">
      <xdr:nvSpPr>
        <xdr:cNvPr id="200" name="楕円 199">
          <a:extLst>
            <a:ext uri="{FF2B5EF4-FFF2-40B4-BE49-F238E27FC236}">
              <a16:creationId xmlns:a16="http://schemas.microsoft.com/office/drawing/2014/main" id="{3707C632-1189-4CBE-AF00-AD5FCEE4654B}"/>
            </a:ext>
          </a:extLst>
        </xdr:cNvPr>
        <xdr:cNvSpPr/>
      </xdr:nvSpPr>
      <xdr:spPr>
        <a:xfrm>
          <a:off x="1739900" y="13020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58875</xdr:rowOff>
    </xdr:from>
    <xdr:ext cx="534377" cy="259045"/>
    <xdr:sp macro="" textlink="">
      <xdr:nvSpPr>
        <xdr:cNvPr id="201" name="テキスト ボックス 200">
          <a:extLst>
            <a:ext uri="{FF2B5EF4-FFF2-40B4-BE49-F238E27FC236}">
              <a16:creationId xmlns:a16="http://schemas.microsoft.com/office/drawing/2014/main" id="{7A074281-4ED5-4B89-AF1B-27C1359B7967}"/>
            </a:ext>
          </a:extLst>
        </xdr:cNvPr>
        <xdr:cNvSpPr txBox="1"/>
      </xdr:nvSpPr>
      <xdr:spPr>
        <a:xfrm>
          <a:off x="1546371" y="127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106045</xdr:rowOff>
    </xdr:from>
    <xdr:to>
      <xdr:col>6</xdr:col>
      <xdr:colOff>38100</xdr:colOff>
      <xdr:row>78</xdr:row>
      <xdr:rowOff>36195</xdr:rowOff>
    </xdr:to>
    <xdr:sp macro="" textlink="">
      <xdr:nvSpPr>
        <xdr:cNvPr id="202" name="楕円 201">
          <a:extLst>
            <a:ext uri="{FF2B5EF4-FFF2-40B4-BE49-F238E27FC236}">
              <a16:creationId xmlns:a16="http://schemas.microsoft.com/office/drawing/2014/main" id="{A2A4B050-5B60-42D7-82F1-0C89DE84AE8D}"/>
            </a:ext>
          </a:extLst>
        </xdr:cNvPr>
        <xdr:cNvSpPr/>
      </xdr:nvSpPr>
      <xdr:spPr>
        <a:xfrm>
          <a:off x="965200" y="13014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52722</xdr:rowOff>
    </xdr:from>
    <xdr:ext cx="534377" cy="259045"/>
    <xdr:sp macro="" textlink="">
      <xdr:nvSpPr>
        <xdr:cNvPr id="203" name="テキスト ボックス 202">
          <a:extLst>
            <a:ext uri="{FF2B5EF4-FFF2-40B4-BE49-F238E27FC236}">
              <a16:creationId xmlns:a16="http://schemas.microsoft.com/office/drawing/2014/main" id="{82162595-3525-4741-8570-15D147D77028}"/>
            </a:ext>
          </a:extLst>
        </xdr:cNvPr>
        <xdr:cNvSpPr txBox="1"/>
      </xdr:nvSpPr>
      <xdr:spPr>
        <a:xfrm>
          <a:off x="771671" y="127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B4776C3F-81C7-41AF-A306-E3353558E106}"/>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2A045510-F792-44EB-8A19-53C6FB890BA4}"/>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A3449D33-561A-4DEF-ACA2-F8D40A20646D}"/>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886483F7-B824-4D29-ACF0-FC7F06218E3A}"/>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3845E535-ED10-407D-AAC3-BFDB8B03692D}"/>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32BED53C-9353-465A-9FDC-4CD73C2BBC9B}"/>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E2C6E4CA-22E0-4F57-90FD-FE92004371E2}"/>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4CD05CE2-C100-43EA-A682-874AB0C00C4A}"/>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E9F4C812-CE31-425C-9BB7-8BEA7EE6B7CD}"/>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D0BCEB66-66CA-4A51-92EF-ABBA1127D625}"/>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55A19B19-A86C-4165-B1FF-75F0D591427B}"/>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631B5FAF-1280-43E2-9456-D69D8DF6855E}"/>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E4CFBACF-33E1-4B1C-90DA-FB6CF621031B}"/>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F4D13064-0DD1-466F-821D-7F6F2B022188}"/>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91ADF0F4-E784-4EED-B1B6-DAB202303AB1}"/>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EB9C5DCA-49B5-48A0-A1D4-ECA237D54D39}"/>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C6A7C61D-5BF1-4519-8A05-FC270AA6D40D}"/>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8BC22454-8C7B-4945-95BC-4B288C26E35E}"/>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A2A619C9-C3B3-44CC-92C9-DA3BB8C8C2BF}"/>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4269E1C-4922-4D9F-B0F2-B812B1744A7C}"/>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B370B59A-5BAA-4D37-8CB6-ED2B43EFD59E}"/>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BF2983AF-877D-4000-8E04-EE67BA217A59}"/>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27CA7B42-C0E8-43A7-972F-BC572E493F91}"/>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53B44D9C-3F68-4BB5-B7F4-3BD028127685}"/>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7995746E-AC15-4830-8EC7-070C35084861}"/>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3272EA34-AA2B-4FCE-92F4-4A9D922B9B72}"/>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7BB9E5BF-669D-4973-A01E-3B6BBBF1A198}"/>
            </a:ext>
          </a:extLst>
        </xdr:cNvPr>
        <xdr:cNvCxnSpPr/>
      </xdr:nvCxnSpPr>
      <xdr:spPr>
        <a:xfrm flipV="1">
          <a:off x="4084955" y="15148835"/>
          <a:ext cx="1270" cy="14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78188633-C944-4C15-A94D-16553936CFB5}"/>
            </a:ext>
          </a:extLst>
        </xdr:cNvPr>
        <xdr:cNvSpPr txBox="1"/>
      </xdr:nvSpPr>
      <xdr:spPr>
        <a:xfrm>
          <a:off x="4137660" y="165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2F2DE7FC-1862-4BE9-889C-B72DD85E70AD}"/>
            </a:ext>
          </a:extLst>
        </xdr:cNvPr>
        <xdr:cNvCxnSpPr/>
      </xdr:nvCxnSpPr>
      <xdr:spPr>
        <a:xfrm>
          <a:off x="4020820" y="16580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2B69139A-38C7-4726-BA06-FE0EE19BB73F}"/>
            </a:ext>
          </a:extLst>
        </xdr:cNvPr>
        <xdr:cNvSpPr txBox="1"/>
      </xdr:nvSpPr>
      <xdr:spPr>
        <a:xfrm>
          <a:off x="4137660" y="1492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15073BAA-1FF3-4BF9-9236-10C298DB56AE}"/>
            </a:ext>
          </a:extLst>
        </xdr:cNvPr>
        <xdr:cNvCxnSpPr/>
      </xdr:nvCxnSpPr>
      <xdr:spPr>
        <a:xfrm>
          <a:off x="4020820" y="15148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82877</xdr:rowOff>
    </xdr:from>
    <xdr:to>
      <xdr:col>24</xdr:col>
      <xdr:colOff>63500</xdr:colOff>
      <xdr:row>94</xdr:row>
      <xdr:rowOff>31224</xdr:rowOff>
    </xdr:to>
    <xdr:cxnSp macro="">
      <xdr:nvCxnSpPr>
        <xdr:cNvPr id="235" name="直線コネクタ 234">
          <a:extLst>
            <a:ext uri="{FF2B5EF4-FFF2-40B4-BE49-F238E27FC236}">
              <a16:creationId xmlns:a16="http://schemas.microsoft.com/office/drawing/2014/main" id="{D36150BD-9A90-4937-841F-79F96160977D}"/>
            </a:ext>
          </a:extLst>
        </xdr:cNvPr>
        <xdr:cNvCxnSpPr/>
      </xdr:nvCxnSpPr>
      <xdr:spPr>
        <a:xfrm>
          <a:off x="3355340" y="15505757"/>
          <a:ext cx="731520" cy="28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296D6047-DD21-497A-8E53-A9180C56ECA2}"/>
            </a:ext>
          </a:extLst>
        </xdr:cNvPr>
        <xdr:cNvSpPr txBox="1"/>
      </xdr:nvSpPr>
      <xdr:spPr>
        <a:xfrm>
          <a:off x="4137660" y="160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61CB12DD-3262-4522-896C-86F60B871D0C}"/>
            </a:ext>
          </a:extLst>
        </xdr:cNvPr>
        <xdr:cNvSpPr/>
      </xdr:nvSpPr>
      <xdr:spPr>
        <a:xfrm>
          <a:off x="4036060" y="16086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82877</xdr:rowOff>
    </xdr:from>
    <xdr:to>
      <xdr:col>19</xdr:col>
      <xdr:colOff>177800</xdr:colOff>
      <xdr:row>94</xdr:row>
      <xdr:rowOff>75333</xdr:rowOff>
    </xdr:to>
    <xdr:cxnSp macro="">
      <xdr:nvCxnSpPr>
        <xdr:cNvPr id="238" name="直線コネクタ 237">
          <a:extLst>
            <a:ext uri="{FF2B5EF4-FFF2-40B4-BE49-F238E27FC236}">
              <a16:creationId xmlns:a16="http://schemas.microsoft.com/office/drawing/2014/main" id="{07EEABAD-2E7D-4F68-8B71-8E9C1D8437F5}"/>
            </a:ext>
          </a:extLst>
        </xdr:cNvPr>
        <xdr:cNvCxnSpPr/>
      </xdr:nvCxnSpPr>
      <xdr:spPr>
        <a:xfrm flipV="1">
          <a:off x="2565400" y="15505757"/>
          <a:ext cx="789940" cy="3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10207114-34A6-4CFD-977C-5695DD0B81DE}"/>
            </a:ext>
          </a:extLst>
        </xdr:cNvPr>
        <xdr:cNvSpPr/>
      </xdr:nvSpPr>
      <xdr:spPr>
        <a:xfrm>
          <a:off x="3312160" y="1595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C8CE5668-0CD5-4D06-947C-A242A5367D45}"/>
            </a:ext>
          </a:extLst>
        </xdr:cNvPr>
        <xdr:cNvSpPr txBox="1"/>
      </xdr:nvSpPr>
      <xdr:spPr>
        <a:xfrm>
          <a:off x="3118631" y="160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54302</xdr:rowOff>
    </xdr:from>
    <xdr:to>
      <xdr:col>15</xdr:col>
      <xdr:colOff>50800</xdr:colOff>
      <xdr:row>94</xdr:row>
      <xdr:rowOff>75333</xdr:rowOff>
    </xdr:to>
    <xdr:cxnSp macro="">
      <xdr:nvCxnSpPr>
        <xdr:cNvPr id="241" name="直線コネクタ 240">
          <a:extLst>
            <a:ext uri="{FF2B5EF4-FFF2-40B4-BE49-F238E27FC236}">
              <a16:creationId xmlns:a16="http://schemas.microsoft.com/office/drawing/2014/main" id="{CB58809C-411C-425C-B8A6-58C9ADAFF7F4}"/>
            </a:ext>
          </a:extLst>
        </xdr:cNvPr>
        <xdr:cNvCxnSpPr/>
      </xdr:nvCxnSpPr>
      <xdr:spPr>
        <a:xfrm>
          <a:off x="1790700" y="15812462"/>
          <a:ext cx="7747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A6C32FC7-673E-41A5-8091-2B27F8B824FE}"/>
            </a:ext>
          </a:extLst>
        </xdr:cNvPr>
        <xdr:cNvSpPr/>
      </xdr:nvSpPr>
      <xdr:spPr>
        <a:xfrm>
          <a:off x="2514600" y="16218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id="{32494435-388B-4240-B343-AE0D93985775}"/>
            </a:ext>
          </a:extLst>
        </xdr:cNvPr>
        <xdr:cNvSpPr txBox="1"/>
      </xdr:nvSpPr>
      <xdr:spPr>
        <a:xfrm>
          <a:off x="2343931" y="163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20655</xdr:rowOff>
    </xdr:from>
    <xdr:to>
      <xdr:col>10</xdr:col>
      <xdr:colOff>114300</xdr:colOff>
      <xdr:row>94</xdr:row>
      <xdr:rowOff>54302</xdr:rowOff>
    </xdr:to>
    <xdr:cxnSp macro="">
      <xdr:nvCxnSpPr>
        <xdr:cNvPr id="244" name="直線コネクタ 243">
          <a:extLst>
            <a:ext uri="{FF2B5EF4-FFF2-40B4-BE49-F238E27FC236}">
              <a16:creationId xmlns:a16="http://schemas.microsoft.com/office/drawing/2014/main" id="{DCD00940-56D2-404D-A173-2EDAE911D917}"/>
            </a:ext>
          </a:extLst>
        </xdr:cNvPr>
        <xdr:cNvCxnSpPr/>
      </xdr:nvCxnSpPr>
      <xdr:spPr>
        <a:xfrm>
          <a:off x="1008380" y="15778815"/>
          <a:ext cx="782320" cy="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8856589B-B532-46E3-8F83-F2016209E3BA}"/>
            </a:ext>
          </a:extLst>
        </xdr:cNvPr>
        <xdr:cNvSpPr/>
      </xdr:nvSpPr>
      <xdr:spPr>
        <a:xfrm>
          <a:off x="1739900" y="16217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id="{268DE56E-EE21-43E0-9A0D-F0C5A442CADC}"/>
            </a:ext>
          </a:extLst>
        </xdr:cNvPr>
        <xdr:cNvSpPr txBox="1"/>
      </xdr:nvSpPr>
      <xdr:spPr>
        <a:xfrm>
          <a:off x="1546371" y="163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339E9DDA-881B-4F4B-A454-F0BF6A9E7CD4}"/>
            </a:ext>
          </a:extLst>
        </xdr:cNvPr>
        <xdr:cNvSpPr/>
      </xdr:nvSpPr>
      <xdr:spPr>
        <a:xfrm>
          <a:off x="965200" y="16228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id="{61540C78-2C4C-45A4-9F20-C9572FAD9951}"/>
            </a:ext>
          </a:extLst>
        </xdr:cNvPr>
        <xdr:cNvSpPr txBox="1"/>
      </xdr:nvSpPr>
      <xdr:spPr>
        <a:xfrm>
          <a:off x="771671" y="163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34604B2-917D-4D0D-ACE8-FE4D8FC7A96F}"/>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E3D3D33-EDC2-435A-8087-268D4B668997}"/>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00794A1-94F0-4C7D-9A3D-B1BB5EC4E4F7}"/>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E08D565-7F13-47E3-98C2-C08D4D86AE7D}"/>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A19F8B6-1773-417B-B6C0-0695ABF12EB4}"/>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151874</xdr:rowOff>
    </xdr:from>
    <xdr:to>
      <xdr:col>24</xdr:col>
      <xdr:colOff>114300</xdr:colOff>
      <xdr:row>94</xdr:row>
      <xdr:rowOff>82024</xdr:rowOff>
    </xdr:to>
    <xdr:sp macro="" textlink="">
      <xdr:nvSpPr>
        <xdr:cNvPr id="254" name="楕円 253">
          <a:extLst>
            <a:ext uri="{FF2B5EF4-FFF2-40B4-BE49-F238E27FC236}">
              <a16:creationId xmlns:a16="http://schemas.microsoft.com/office/drawing/2014/main" id="{CE26AABB-910D-4A64-AE96-149737A0178F}"/>
            </a:ext>
          </a:extLst>
        </xdr:cNvPr>
        <xdr:cNvSpPr/>
      </xdr:nvSpPr>
      <xdr:spPr>
        <a:xfrm>
          <a:off x="4036060" y="15742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3301</xdr:rowOff>
    </xdr:from>
    <xdr:ext cx="599010" cy="259045"/>
    <xdr:sp macro="" textlink="">
      <xdr:nvSpPr>
        <xdr:cNvPr id="255" name="扶助費該当値テキスト">
          <a:extLst>
            <a:ext uri="{FF2B5EF4-FFF2-40B4-BE49-F238E27FC236}">
              <a16:creationId xmlns:a16="http://schemas.microsoft.com/office/drawing/2014/main" id="{45071DC1-BC52-4214-B3D8-F512291B4F73}"/>
            </a:ext>
          </a:extLst>
        </xdr:cNvPr>
        <xdr:cNvSpPr txBox="1"/>
      </xdr:nvSpPr>
      <xdr:spPr>
        <a:xfrm>
          <a:off x="4137660" y="1559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32077</xdr:rowOff>
    </xdr:from>
    <xdr:to>
      <xdr:col>20</xdr:col>
      <xdr:colOff>38100</xdr:colOff>
      <xdr:row>92</xdr:row>
      <xdr:rowOff>133677</xdr:rowOff>
    </xdr:to>
    <xdr:sp macro="" textlink="">
      <xdr:nvSpPr>
        <xdr:cNvPr id="256" name="楕円 255">
          <a:extLst>
            <a:ext uri="{FF2B5EF4-FFF2-40B4-BE49-F238E27FC236}">
              <a16:creationId xmlns:a16="http://schemas.microsoft.com/office/drawing/2014/main" id="{7E512CDD-B72F-4484-8AEB-FCABD34CB860}"/>
            </a:ext>
          </a:extLst>
        </xdr:cNvPr>
        <xdr:cNvSpPr/>
      </xdr:nvSpPr>
      <xdr:spPr>
        <a:xfrm>
          <a:off x="3312160" y="154549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150204</xdr:rowOff>
    </xdr:from>
    <xdr:ext cx="599010" cy="259045"/>
    <xdr:sp macro="" textlink="">
      <xdr:nvSpPr>
        <xdr:cNvPr id="257" name="テキスト ボックス 256">
          <a:extLst>
            <a:ext uri="{FF2B5EF4-FFF2-40B4-BE49-F238E27FC236}">
              <a16:creationId xmlns:a16="http://schemas.microsoft.com/office/drawing/2014/main" id="{645D79A6-6645-4288-AAEF-6D962C7237ED}"/>
            </a:ext>
          </a:extLst>
        </xdr:cNvPr>
        <xdr:cNvSpPr txBox="1"/>
      </xdr:nvSpPr>
      <xdr:spPr>
        <a:xfrm>
          <a:off x="3086315" y="1523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24533</xdr:rowOff>
    </xdr:from>
    <xdr:to>
      <xdr:col>15</xdr:col>
      <xdr:colOff>101600</xdr:colOff>
      <xdr:row>94</xdr:row>
      <xdr:rowOff>126133</xdr:rowOff>
    </xdr:to>
    <xdr:sp macro="" textlink="">
      <xdr:nvSpPr>
        <xdr:cNvPr id="258" name="楕円 257">
          <a:extLst>
            <a:ext uri="{FF2B5EF4-FFF2-40B4-BE49-F238E27FC236}">
              <a16:creationId xmlns:a16="http://schemas.microsoft.com/office/drawing/2014/main" id="{3D6245F9-D346-49AD-91EC-342379EAFF2B}"/>
            </a:ext>
          </a:extLst>
        </xdr:cNvPr>
        <xdr:cNvSpPr/>
      </xdr:nvSpPr>
      <xdr:spPr>
        <a:xfrm>
          <a:off x="2514600" y="157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142660</xdr:rowOff>
    </xdr:from>
    <xdr:ext cx="599010" cy="259045"/>
    <xdr:sp macro="" textlink="">
      <xdr:nvSpPr>
        <xdr:cNvPr id="259" name="テキスト ボックス 258">
          <a:extLst>
            <a:ext uri="{FF2B5EF4-FFF2-40B4-BE49-F238E27FC236}">
              <a16:creationId xmlns:a16="http://schemas.microsoft.com/office/drawing/2014/main" id="{0CC9728A-CA6A-4DAE-A113-6725C942A775}"/>
            </a:ext>
          </a:extLst>
        </xdr:cNvPr>
        <xdr:cNvSpPr txBox="1"/>
      </xdr:nvSpPr>
      <xdr:spPr>
        <a:xfrm>
          <a:off x="2311615" y="1556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3502</xdr:rowOff>
    </xdr:from>
    <xdr:to>
      <xdr:col>10</xdr:col>
      <xdr:colOff>165100</xdr:colOff>
      <xdr:row>94</xdr:row>
      <xdr:rowOff>105102</xdr:rowOff>
    </xdr:to>
    <xdr:sp macro="" textlink="">
      <xdr:nvSpPr>
        <xdr:cNvPr id="260" name="楕円 259">
          <a:extLst>
            <a:ext uri="{FF2B5EF4-FFF2-40B4-BE49-F238E27FC236}">
              <a16:creationId xmlns:a16="http://schemas.microsoft.com/office/drawing/2014/main" id="{77F0DDFB-1493-413D-94B5-8B1A4726FAB3}"/>
            </a:ext>
          </a:extLst>
        </xdr:cNvPr>
        <xdr:cNvSpPr/>
      </xdr:nvSpPr>
      <xdr:spPr>
        <a:xfrm>
          <a:off x="1739900" y="157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121629</xdr:rowOff>
    </xdr:from>
    <xdr:ext cx="599010" cy="259045"/>
    <xdr:sp macro="" textlink="">
      <xdr:nvSpPr>
        <xdr:cNvPr id="261" name="テキスト ボックス 260">
          <a:extLst>
            <a:ext uri="{FF2B5EF4-FFF2-40B4-BE49-F238E27FC236}">
              <a16:creationId xmlns:a16="http://schemas.microsoft.com/office/drawing/2014/main" id="{F4B0C1B4-E057-4A64-B604-5315D8DDAB1B}"/>
            </a:ext>
          </a:extLst>
        </xdr:cNvPr>
        <xdr:cNvSpPr txBox="1"/>
      </xdr:nvSpPr>
      <xdr:spPr>
        <a:xfrm>
          <a:off x="1514055" y="1554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141305</xdr:rowOff>
    </xdr:from>
    <xdr:to>
      <xdr:col>6</xdr:col>
      <xdr:colOff>38100</xdr:colOff>
      <xdr:row>94</xdr:row>
      <xdr:rowOff>71455</xdr:rowOff>
    </xdr:to>
    <xdr:sp macro="" textlink="">
      <xdr:nvSpPr>
        <xdr:cNvPr id="262" name="楕円 261">
          <a:extLst>
            <a:ext uri="{FF2B5EF4-FFF2-40B4-BE49-F238E27FC236}">
              <a16:creationId xmlns:a16="http://schemas.microsoft.com/office/drawing/2014/main" id="{8FB02D1F-5F5A-4424-9B64-BD230EFB8015}"/>
            </a:ext>
          </a:extLst>
        </xdr:cNvPr>
        <xdr:cNvSpPr/>
      </xdr:nvSpPr>
      <xdr:spPr>
        <a:xfrm>
          <a:off x="965200" y="15731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87982</xdr:rowOff>
    </xdr:from>
    <xdr:ext cx="599010" cy="259045"/>
    <xdr:sp macro="" textlink="">
      <xdr:nvSpPr>
        <xdr:cNvPr id="263" name="テキスト ボックス 262">
          <a:extLst>
            <a:ext uri="{FF2B5EF4-FFF2-40B4-BE49-F238E27FC236}">
              <a16:creationId xmlns:a16="http://schemas.microsoft.com/office/drawing/2014/main" id="{5E1CB219-0178-4A05-8E3F-4608E7DF0BE6}"/>
            </a:ext>
          </a:extLst>
        </xdr:cNvPr>
        <xdr:cNvSpPr txBox="1"/>
      </xdr:nvSpPr>
      <xdr:spPr>
        <a:xfrm>
          <a:off x="739355" y="1551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9A6D7FA5-A561-4CEE-9292-11E73A1B5E8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12E32327-D54F-4FD4-96E8-76F282B21F14}"/>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73310FEE-1317-4E08-BEBF-3F5BCE426468}"/>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C3C4E460-1FE9-4392-9AC0-7BEE6C227985}"/>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946D785-18B2-46D6-9B20-C34DF15E09B6}"/>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52C6AC0F-E7CB-43EB-A2EA-4B90A669AFBB}"/>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559066F0-12F0-4353-835C-57AF31F14E29}"/>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D2E0D61C-B1F5-4862-B762-8E430AA947D5}"/>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E8EFC233-FDC6-4B88-A9CD-4D7F5801BB08}"/>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B5C51068-4FB0-44F9-A7A8-C3CCBBC0600D}"/>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89749BC2-D052-40FE-AF42-472920FB29D8}"/>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687E367B-2091-4CDB-A45D-65C96193D70D}"/>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3DD26838-CD06-4DA7-BCA8-501BCD88718C}"/>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42B79D79-4F4F-4B37-8E1E-65C971C5BFB6}"/>
            </a:ext>
          </a:extLst>
        </xdr:cNvPr>
        <xdr:cNvSpPr txBox="1"/>
      </xdr:nvSpPr>
      <xdr:spPr>
        <a:xfrm>
          <a:off x="529992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F8CD20B-E375-4D12-AE44-33A7B3A18A2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DB783A4C-828E-4941-8775-9C74C0581DE7}"/>
            </a:ext>
          </a:extLst>
        </xdr:cNvPr>
        <xdr:cNvSpPr txBox="1"/>
      </xdr:nvSpPr>
      <xdr:spPr>
        <a:xfrm>
          <a:off x="529992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CA327E6E-A1DA-462D-8CF4-F005EC7F1263}"/>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21F1E43E-77B9-492D-9A5A-3320A8F47004}"/>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34CD340A-42B1-4684-86A4-DC83EEECD434}"/>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E61478A2-1CD9-439A-B866-22C4B688A7D1}"/>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6247878A-0349-46B7-AFDF-EE2CEF42D482}"/>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A22CB68-263C-4E9A-9493-4C5B3776AFDE}"/>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E8C13393-087F-41A2-A316-3B3CADFDEAA9}"/>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3E39C49A-8175-4680-BEC0-78C31150B567}"/>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9C802258-E91F-4B33-B4BD-9886DDD23433}"/>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FC0B08C4-01B8-45AC-BAE5-C5717E554177}"/>
            </a:ext>
          </a:extLst>
        </xdr:cNvPr>
        <xdr:cNvCxnSpPr/>
      </xdr:nvCxnSpPr>
      <xdr:spPr>
        <a:xfrm flipV="1">
          <a:off x="9218295" y="5219409"/>
          <a:ext cx="1270" cy="1218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9484AAB5-1BEA-4ED1-990D-CCB140DE1F8D}"/>
            </a:ext>
          </a:extLst>
        </xdr:cNvPr>
        <xdr:cNvSpPr txBox="1"/>
      </xdr:nvSpPr>
      <xdr:spPr>
        <a:xfrm>
          <a:off x="9271000" y="64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F2181FB4-FAA5-4E6C-A383-030EFA5BC722}"/>
            </a:ext>
          </a:extLst>
        </xdr:cNvPr>
        <xdr:cNvCxnSpPr/>
      </xdr:nvCxnSpPr>
      <xdr:spPr>
        <a:xfrm>
          <a:off x="9154160" y="6437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F92D8240-B94F-43B7-98A3-7B0F22285D89}"/>
            </a:ext>
          </a:extLst>
        </xdr:cNvPr>
        <xdr:cNvSpPr txBox="1"/>
      </xdr:nvSpPr>
      <xdr:spPr>
        <a:xfrm>
          <a:off x="9271000" y="500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70FBD051-6BD7-4BE1-8A83-BFAB5CACCDF0}"/>
            </a:ext>
          </a:extLst>
        </xdr:cNvPr>
        <xdr:cNvCxnSpPr/>
      </xdr:nvCxnSpPr>
      <xdr:spPr>
        <a:xfrm>
          <a:off x="9154160" y="5219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60160</xdr:rowOff>
    </xdr:from>
    <xdr:to>
      <xdr:col>55</xdr:col>
      <xdr:colOff>0</xdr:colOff>
      <xdr:row>37</xdr:row>
      <xdr:rowOff>156626</xdr:rowOff>
    </xdr:to>
    <xdr:cxnSp macro="">
      <xdr:nvCxnSpPr>
        <xdr:cNvPr id="294" name="直線コネクタ 293">
          <a:extLst>
            <a:ext uri="{FF2B5EF4-FFF2-40B4-BE49-F238E27FC236}">
              <a16:creationId xmlns:a16="http://schemas.microsoft.com/office/drawing/2014/main" id="{4CCBB1E0-C879-4B62-8AB9-4FBD9DAAF893}"/>
            </a:ext>
          </a:extLst>
        </xdr:cNvPr>
        <xdr:cNvCxnSpPr/>
      </xdr:nvCxnSpPr>
      <xdr:spPr>
        <a:xfrm flipV="1">
          <a:off x="8496300" y="6262840"/>
          <a:ext cx="723900" cy="9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29E56C52-56C3-4086-8CCE-4EE59EDC8F5A}"/>
            </a:ext>
          </a:extLst>
        </xdr:cNvPr>
        <xdr:cNvSpPr txBox="1"/>
      </xdr:nvSpPr>
      <xdr:spPr>
        <a:xfrm>
          <a:off x="9271000" y="5960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69376ADB-CF65-4ABF-A105-F55E10100B38}"/>
            </a:ext>
          </a:extLst>
        </xdr:cNvPr>
        <xdr:cNvSpPr/>
      </xdr:nvSpPr>
      <xdr:spPr>
        <a:xfrm>
          <a:off x="9192260" y="6105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165391</xdr:rowOff>
    </xdr:from>
    <xdr:to>
      <xdr:col>50</xdr:col>
      <xdr:colOff>114300</xdr:colOff>
      <xdr:row>37</xdr:row>
      <xdr:rowOff>156626</xdr:rowOff>
    </xdr:to>
    <xdr:cxnSp macro="">
      <xdr:nvCxnSpPr>
        <xdr:cNvPr id="297" name="直線コネクタ 296">
          <a:extLst>
            <a:ext uri="{FF2B5EF4-FFF2-40B4-BE49-F238E27FC236}">
              <a16:creationId xmlns:a16="http://schemas.microsoft.com/office/drawing/2014/main" id="{76CEA0FB-8347-4519-9ACA-E66F46085DC6}"/>
            </a:ext>
          </a:extLst>
        </xdr:cNvPr>
        <xdr:cNvCxnSpPr/>
      </xdr:nvCxnSpPr>
      <xdr:spPr>
        <a:xfrm>
          <a:off x="7713980" y="6032791"/>
          <a:ext cx="782320" cy="32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9C16085E-3052-4C5D-A828-BA452F3495D5}"/>
            </a:ext>
          </a:extLst>
        </xdr:cNvPr>
        <xdr:cNvSpPr/>
      </xdr:nvSpPr>
      <xdr:spPr>
        <a:xfrm>
          <a:off x="8445500" y="6141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C8AD9E2A-D60E-458E-9C1F-7ECA8FDC24B8}"/>
            </a:ext>
          </a:extLst>
        </xdr:cNvPr>
        <xdr:cNvSpPr txBox="1"/>
      </xdr:nvSpPr>
      <xdr:spPr>
        <a:xfrm>
          <a:off x="8219655" y="592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165391</xdr:rowOff>
    </xdr:from>
    <xdr:to>
      <xdr:col>45</xdr:col>
      <xdr:colOff>177800</xdr:colOff>
      <xdr:row>38</xdr:row>
      <xdr:rowOff>50739</xdr:rowOff>
    </xdr:to>
    <xdr:cxnSp macro="">
      <xdr:nvCxnSpPr>
        <xdr:cNvPr id="300" name="直線コネクタ 299">
          <a:extLst>
            <a:ext uri="{FF2B5EF4-FFF2-40B4-BE49-F238E27FC236}">
              <a16:creationId xmlns:a16="http://schemas.microsoft.com/office/drawing/2014/main" id="{63AF60AE-FBAF-40EB-856F-5A8E1017C365}"/>
            </a:ext>
          </a:extLst>
        </xdr:cNvPr>
        <xdr:cNvCxnSpPr/>
      </xdr:nvCxnSpPr>
      <xdr:spPr>
        <a:xfrm flipV="1">
          <a:off x="6924040" y="6032791"/>
          <a:ext cx="789940" cy="38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588A53A5-53EF-4549-BE5F-555242CCE87A}"/>
            </a:ext>
          </a:extLst>
        </xdr:cNvPr>
        <xdr:cNvSpPr/>
      </xdr:nvSpPr>
      <xdr:spPr>
        <a:xfrm>
          <a:off x="7670800" y="5839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5E3D612B-9498-4E8B-912E-FA55D98E33F3}"/>
            </a:ext>
          </a:extLst>
        </xdr:cNvPr>
        <xdr:cNvSpPr txBox="1"/>
      </xdr:nvSpPr>
      <xdr:spPr>
        <a:xfrm>
          <a:off x="7444955" y="561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50739</xdr:rowOff>
    </xdr:from>
    <xdr:to>
      <xdr:col>41</xdr:col>
      <xdr:colOff>50800</xdr:colOff>
      <xdr:row>38</xdr:row>
      <xdr:rowOff>61352</xdr:rowOff>
    </xdr:to>
    <xdr:cxnSp macro="">
      <xdr:nvCxnSpPr>
        <xdr:cNvPr id="303" name="直線コネクタ 302">
          <a:extLst>
            <a:ext uri="{FF2B5EF4-FFF2-40B4-BE49-F238E27FC236}">
              <a16:creationId xmlns:a16="http://schemas.microsoft.com/office/drawing/2014/main" id="{78B17F83-CEE1-44E3-9971-0D33FB29D2AC}"/>
            </a:ext>
          </a:extLst>
        </xdr:cNvPr>
        <xdr:cNvCxnSpPr/>
      </xdr:nvCxnSpPr>
      <xdr:spPr>
        <a:xfrm flipV="1">
          <a:off x="6149340" y="6421059"/>
          <a:ext cx="7747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2E7E6E19-36F9-4968-B9A2-E67F17359152}"/>
            </a:ext>
          </a:extLst>
        </xdr:cNvPr>
        <xdr:cNvSpPr/>
      </xdr:nvSpPr>
      <xdr:spPr>
        <a:xfrm>
          <a:off x="6873240" y="62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931D9CB9-4069-499E-B584-4F98A545136E}"/>
            </a:ext>
          </a:extLst>
        </xdr:cNvPr>
        <xdr:cNvSpPr txBox="1"/>
      </xdr:nvSpPr>
      <xdr:spPr>
        <a:xfrm>
          <a:off x="6670255" y="600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70A40E7A-281B-41E0-97A9-D2A6CFF6FCD3}"/>
            </a:ext>
          </a:extLst>
        </xdr:cNvPr>
        <xdr:cNvSpPr/>
      </xdr:nvSpPr>
      <xdr:spPr>
        <a:xfrm>
          <a:off x="6098540" y="62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A273FD12-B82B-4C52-A6D1-BB54DC912D86}"/>
            </a:ext>
          </a:extLst>
        </xdr:cNvPr>
        <xdr:cNvSpPr txBox="1"/>
      </xdr:nvSpPr>
      <xdr:spPr>
        <a:xfrm>
          <a:off x="5872695" y="60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5ACB39B6-46CC-4CFC-B872-924FBB7CD569}"/>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3B11725C-4545-4EFF-91BE-9A82EF24F53B}"/>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7ED6366-B807-4E04-B7D0-47C53960B13E}"/>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79EE1759-60AD-4294-9895-9BB031B04201}"/>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AD73C4B5-4328-407C-9E60-2EF4228C6FF1}"/>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9360</xdr:rowOff>
    </xdr:from>
    <xdr:to>
      <xdr:col>55</xdr:col>
      <xdr:colOff>50800</xdr:colOff>
      <xdr:row>37</xdr:row>
      <xdr:rowOff>110960</xdr:rowOff>
    </xdr:to>
    <xdr:sp macro="" textlink="">
      <xdr:nvSpPr>
        <xdr:cNvPr id="313" name="楕円 312">
          <a:extLst>
            <a:ext uri="{FF2B5EF4-FFF2-40B4-BE49-F238E27FC236}">
              <a16:creationId xmlns:a16="http://schemas.microsoft.com/office/drawing/2014/main" id="{23763B54-0D6F-4C91-AD80-0BBDFD1AD4C4}"/>
            </a:ext>
          </a:extLst>
        </xdr:cNvPr>
        <xdr:cNvSpPr/>
      </xdr:nvSpPr>
      <xdr:spPr>
        <a:xfrm>
          <a:off x="9192260" y="6212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159237</xdr:rowOff>
    </xdr:from>
    <xdr:ext cx="599010" cy="259045"/>
    <xdr:sp macro="" textlink="">
      <xdr:nvSpPr>
        <xdr:cNvPr id="314" name="補助費等該当値テキスト">
          <a:extLst>
            <a:ext uri="{FF2B5EF4-FFF2-40B4-BE49-F238E27FC236}">
              <a16:creationId xmlns:a16="http://schemas.microsoft.com/office/drawing/2014/main" id="{E0D23C62-1EDB-419B-B0D0-0789E8EA71D8}"/>
            </a:ext>
          </a:extLst>
        </xdr:cNvPr>
        <xdr:cNvSpPr txBox="1"/>
      </xdr:nvSpPr>
      <xdr:spPr>
        <a:xfrm>
          <a:off x="9271000" y="619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105826</xdr:rowOff>
    </xdr:from>
    <xdr:to>
      <xdr:col>50</xdr:col>
      <xdr:colOff>165100</xdr:colOff>
      <xdr:row>38</xdr:row>
      <xdr:rowOff>35976</xdr:rowOff>
    </xdr:to>
    <xdr:sp macro="" textlink="">
      <xdr:nvSpPr>
        <xdr:cNvPr id="315" name="楕円 314">
          <a:extLst>
            <a:ext uri="{FF2B5EF4-FFF2-40B4-BE49-F238E27FC236}">
              <a16:creationId xmlns:a16="http://schemas.microsoft.com/office/drawing/2014/main" id="{64A449CB-3ACA-4E22-B530-64DECDA79FD1}"/>
            </a:ext>
          </a:extLst>
        </xdr:cNvPr>
        <xdr:cNvSpPr/>
      </xdr:nvSpPr>
      <xdr:spPr>
        <a:xfrm>
          <a:off x="8445500" y="630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27103</xdr:rowOff>
    </xdr:from>
    <xdr:ext cx="534377" cy="259045"/>
    <xdr:sp macro="" textlink="">
      <xdr:nvSpPr>
        <xdr:cNvPr id="316" name="テキスト ボックス 315">
          <a:extLst>
            <a:ext uri="{FF2B5EF4-FFF2-40B4-BE49-F238E27FC236}">
              <a16:creationId xmlns:a16="http://schemas.microsoft.com/office/drawing/2014/main" id="{3027BF55-AC2C-4832-8F81-94468518BA3D}"/>
            </a:ext>
          </a:extLst>
        </xdr:cNvPr>
        <xdr:cNvSpPr txBox="1"/>
      </xdr:nvSpPr>
      <xdr:spPr>
        <a:xfrm>
          <a:off x="8251971" y="63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114591</xdr:rowOff>
    </xdr:from>
    <xdr:to>
      <xdr:col>46</xdr:col>
      <xdr:colOff>38100</xdr:colOff>
      <xdr:row>36</xdr:row>
      <xdr:rowOff>44741</xdr:rowOff>
    </xdr:to>
    <xdr:sp macro="" textlink="">
      <xdr:nvSpPr>
        <xdr:cNvPr id="317" name="楕円 316">
          <a:extLst>
            <a:ext uri="{FF2B5EF4-FFF2-40B4-BE49-F238E27FC236}">
              <a16:creationId xmlns:a16="http://schemas.microsoft.com/office/drawing/2014/main" id="{84E43DCA-188A-4952-BC54-112D08CDF559}"/>
            </a:ext>
          </a:extLst>
        </xdr:cNvPr>
        <xdr:cNvSpPr/>
      </xdr:nvSpPr>
      <xdr:spPr>
        <a:xfrm>
          <a:off x="7670800" y="5981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35868</xdr:rowOff>
    </xdr:from>
    <xdr:ext cx="599010" cy="259045"/>
    <xdr:sp macro="" textlink="">
      <xdr:nvSpPr>
        <xdr:cNvPr id="318" name="テキスト ボックス 317">
          <a:extLst>
            <a:ext uri="{FF2B5EF4-FFF2-40B4-BE49-F238E27FC236}">
              <a16:creationId xmlns:a16="http://schemas.microsoft.com/office/drawing/2014/main" id="{2AB366A3-21D6-44D8-B20E-9A510DA1DBB4}"/>
            </a:ext>
          </a:extLst>
        </xdr:cNvPr>
        <xdr:cNvSpPr txBox="1"/>
      </xdr:nvSpPr>
      <xdr:spPr>
        <a:xfrm>
          <a:off x="7444955" y="607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171389</xdr:rowOff>
    </xdr:from>
    <xdr:to>
      <xdr:col>41</xdr:col>
      <xdr:colOff>101600</xdr:colOff>
      <xdr:row>38</xdr:row>
      <xdr:rowOff>101539</xdr:rowOff>
    </xdr:to>
    <xdr:sp macro="" textlink="">
      <xdr:nvSpPr>
        <xdr:cNvPr id="319" name="楕円 318">
          <a:extLst>
            <a:ext uri="{FF2B5EF4-FFF2-40B4-BE49-F238E27FC236}">
              <a16:creationId xmlns:a16="http://schemas.microsoft.com/office/drawing/2014/main" id="{440C3B53-BF6D-4E9D-8368-F3124E684459}"/>
            </a:ext>
          </a:extLst>
        </xdr:cNvPr>
        <xdr:cNvSpPr/>
      </xdr:nvSpPr>
      <xdr:spPr>
        <a:xfrm>
          <a:off x="6873240" y="6374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92666</xdr:rowOff>
    </xdr:from>
    <xdr:ext cx="534377" cy="259045"/>
    <xdr:sp macro="" textlink="">
      <xdr:nvSpPr>
        <xdr:cNvPr id="320" name="テキスト ボックス 319">
          <a:extLst>
            <a:ext uri="{FF2B5EF4-FFF2-40B4-BE49-F238E27FC236}">
              <a16:creationId xmlns:a16="http://schemas.microsoft.com/office/drawing/2014/main" id="{34E8DC6D-E8D7-4E21-A9B8-D0DFFFABC088}"/>
            </a:ext>
          </a:extLst>
        </xdr:cNvPr>
        <xdr:cNvSpPr txBox="1"/>
      </xdr:nvSpPr>
      <xdr:spPr>
        <a:xfrm>
          <a:off x="6702571" y="646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10552</xdr:rowOff>
    </xdr:from>
    <xdr:to>
      <xdr:col>36</xdr:col>
      <xdr:colOff>165100</xdr:colOff>
      <xdr:row>38</xdr:row>
      <xdr:rowOff>112152</xdr:rowOff>
    </xdr:to>
    <xdr:sp macro="" textlink="">
      <xdr:nvSpPr>
        <xdr:cNvPr id="321" name="楕円 320">
          <a:extLst>
            <a:ext uri="{FF2B5EF4-FFF2-40B4-BE49-F238E27FC236}">
              <a16:creationId xmlns:a16="http://schemas.microsoft.com/office/drawing/2014/main" id="{2BA00CC2-0CEB-411C-ABEE-7D653797C174}"/>
            </a:ext>
          </a:extLst>
        </xdr:cNvPr>
        <xdr:cNvSpPr/>
      </xdr:nvSpPr>
      <xdr:spPr>
        <a:xfrm>
          <a:off x="6098540" y="63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103279</xdr:rowOff>
    </xdr:from>
    <xdr:ext cx="534377" cy="259045"/>
    <xdr:sp macro="" textlink="">
      <xdr:nvSpPr>
        <xdr:cNvPr id="322" name="テキスト ボックス 321">
          <a:extLst>
            <a:ext uri="{FF2B5EF4-FFF2-40B4-BE49-F238E27FC236}">
              <a16:creationId xmlns:a16="http://schemas.microsoft.com/office/drawing/2014/main" id="{BC76750A-038E-48C6-B611-328B111C269B}"/>
            </a:ext>
          </a:extLst>
        </xdr:cNvPr>
        <xdr:cNvSpPr txBox="1"/>
      </xdr:nvSpPr>
      <xdr:spPr>
        <a:xfrm>
          <a:off x="5905011" y="647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D6842DA2-524C-4027-BBF5-F2AF2EBEEBEB}"/>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C428FAE6-A91A-4218-9EBE-C8FCBAE4E654}"/>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7D02974C-E14C-4876-BD90-5428DFF0D279}"/>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FCBD93F7-0707-4D61-AD3E-C772C38A2355}"/>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FBBDDA4A-4481-4048-A26E-748FB0192053}"/>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6812FAED-66ED-4BBD-A846-CBA95282F50A}"/>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9FC4B134-45EE-4AB9-A2F3-7F88BC0D1C42}"/>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706687AA-1B9C-418C-836B-DA9717DC4BD5}"/>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4D81BC0B-A4B7-451F-8211-C50415BA0FAE}"/>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98002788-AD42-4AE6-AAAC-608E8323AD78}"/>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FF690B06-C7D7-4358-8D3B-094498B4DB25}"/>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5403CD06-A813-415A-ADDC-23F5C90BFB99}"/>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1E75C1BA-12EF-4F96-8E8E-D19B350126E4}"/>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1A81A686-6140-47A6-A8EE-99AD4F8A94EC}"/>
            </a:ext>
          </a:extLst>
        </xdr:cNvPr>
        <xdr:cNvSpPr txBox="1"/>
      </xdr:nvSpPr>
      <xdr:spPr>
        <a:xfrm>
          <a:off x="529992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A05EE513-0C93-4770-959C-EF88F40BB676}"/>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4349FA6F-6C33-45E1-ABC1-8434EE29C6EB}"/>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218C2AAC-2C0D-4DE9-BAAD-D12D60D62D91}"/>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87A81989-6F83-49DA-AA42-2548ED629C72}"/>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B2F6406B-B8D0-49F3-B627-68F009989653}"/>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C4880AA4-2345-47D8-94D4-3942B7FD40CC}"/>
            </a:ext>
          </a:extLst>
        </xdr:cNvPr>
        <xdr:cNvSpPr txBox="1"/>
      </xdr:nvSpPr>
      <xdr:spPr>
        <a:xfrm>
          <a:off x="5209768"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56107115-6B32-4D67-8B84-78A5A967327D}"/>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CDCFCB92-427E-4CA2-BE49-55F7E8C57275}"/>
            </a:ext>
          </a:extLst>
        </xdr:cNvPr>
        <xdr:cNvSpPr txBox="1"/>
      </xdr:nvSpPr>
      <xdr:spPr>
        <a:xfrm>
          <a:off x="520976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37266F52-173E-4864-BA20-B55391CC0216}"/>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BAB1F24A-8AA5-4DEF-AC13-D6C202BD48F3}"/>
            </a:ext>
          </a:extLst>
        </xdr:cNvPr>
        <xdr:cNvCxnSpPr/>
      </xdr:nvCxnSpPr>
      <xdr:spPr>
        <a:xfrm flipV="1">
          <a:off x="9218295" y="8535660"/>
          <a:ext cx="1270" cy="1377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8B5AB691-3A9D-49AB-803B-42A833F6B319}"/>
            </a:ext>
          </a:extLst>
        </xdr:cNvPr>
        <xdr:cNvSpPr txBox="1"/>
      </xdr:nvSpPr>
      <xdr:spPr>
        <a:xfrm>
          <a:off x="9271000" y="991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C0FB0DBD-98E3-40D8-B3B6-270055046CFE}"/>
            </a:ext>
          </a:extLst>
        </xdr:cNvPr>
        <xdr:cNvCxnSpPr/>
      </xdr:nvCxnSpPr>
      <xdr:spPr>
        <a:xfrm>
          <a:off x="9154160" y="99129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95B0E4D0-D073-4FE3-819A-00C9F092A7B4}"/>
            </a:ext>
          </a:extLst>
        </xdr:cNvPr>
        <xdr:cNvSpPr txBox="1"/>
      </xdr:nvSpPr>
      <xdr:spPr>
        <a:xfrm>
          <a:off x="9271000" y="83146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4CC467F6-7AE3-4F08-A843-644634C1E6B3}"/>
            </a:ext>
          </a:extLst>
        </xdr:cNvPr>
        <xdr:cNvCxnSpPr/>
      </xdr:nvCxnSpPr>
      <xdr:spPr>
        <a:xfrm>
          <a:off x="9154160" y="8535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134567</xdr:rowOff>
    </xdr:from>
    <xdr:to>
      <xdr:col>55</xdr:col>
      <xdr:colOff>0</xdr:colOff>
      <xdr:row>58</xdr:row>
      <xdr:rowOff>163099</xdr:rowOff>
    </xdr:to>
    <xdr:cxnSp macro="">
      <xdr:nvCxnSpPr>
        <xdr:cNvPr id="351" name="直線コネクタ 350">
          <a:extLst>
            <a:ext uri="{FF2B5EF4-FFF2-40B4-BE49-F238E27FC236}">
              <a16:creationId xmlns:a16="http://schemas.microsoft.com/office/drawing/2014/main" id="{B5BFECEE-C5C4-4E83-9631-52E1DC37E065}"/>
            </a:ext>
          </a:extLst>
        </xdr:cNvPr>
        <xdr:cNvCxnSpPr/>
      </xdr:nvCxnSpPr>
      <xdr:spPr>
        <a:xfrm flipV="1">
          <a:off x="8496300" y="9857687"/>
          <a:ext cx="723900" cy="2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6A94B225-928B-4093-B1E9-A96E3CC6139D}"/>
            </a:ext>
          </a:extLst>
        </xdr:cNvPr>
        <xdr:cNvSpPr txBox="1"/>
      </xdr:nvSpPr>
      <xdr:spPr>
        <a:xfrm>
          <a:off x="9271000" y="9557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B4A4D76C-3C9F-410F-A23A-66F5A5EC13A2}"/>
            </a:ext>
          </a:extLst>
        </xdr:cNvPr>
        <xdr:cNvSpPr/>
      </xdr:nvSpPr>
      <xdr:spPr>
        <a:xfrm>
          <a:off x="9192260" y="9706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141543</xdr:rowOff>
    </xdr:from>
    <xdr:to>
      <xdr:col>50</xdr:col>
      <xdr:colOff>114300</xdr:colOff>
      <xdr:row>58</xdr:row>
      <xdr:rowOff>163099</xdr:rowOff>
    </xdr:to>
    <xdr:cxnSp macro="">
      <xdr:nvCxnSpPr>
        <xdr:cNvPr id="354" name="直線コネクタ 353">
          <a:extLst>
            <a:ext uri="{FF2B5EF4-FFF2-40B4-BE49-F238E27FC236}">
              <a16:creationId xmlns:a16="http://schemas.microsoft.com/office/drawing/2014/main" id="{417D6808-83BC-484B-B163-C985413113AC}"/>
            </a:ext>
          </a:extLst>
        </xdr:cNvPr>
        <xdr:cNvCxnSpPr/>
      </xdr:nvCxnSpPr>
      <xdr:spPr>
        <a:xfrm>
          <a:off x="7713980" y="9864663"/>
          <a:ext cx="782320" cy="2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A04D0528-880C-4E8D-B22C-D8D9216D2E83}"/>
            </a:ext>
          </a:extLst>
        </xdr:cNvPr>
        <xdr:cNvSpPr/>
      </xdr:nvSpPr>
      <xdr:spPr>
        <a:xfrm>
          <a:off x="8445500" y="9716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B8C5268D-60B5-46F4-A50A-0F7452C68508}"/>
            </a:ext>
          </a:extLst>
        </xdr:cNvPr>
        <xdr:cNvSpPr txBox="1"/>
      </xdr:nvSpPr>
      <xdr:spPr>
        <a:xfrm>
          <a:off x="8219655" y="949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141543</xdr:rowOff>
    </xdr:from>
    <xdr:to>
      <xdr:col>45</xdr:col>
      <xdr:colOff>177800</xdr:colOff>
      <xdr:row>58</xdr:row>
      <xdr:rowOff>166938</xdr:rowOff>
    </xdr:to>
    <xdr:cxnSp macro="">
      <xdr:nvCxnSpPr>
        <xdr:cNvPr id="357" name="直線コネクタ 356">
          <a:extLst>
            <a:ext uri="{FF2B5EF4-FFF2-40B4-BE49-F238E27FC236}">
              <a16:creationId xmlns:a16="http://schemas.microsoft.com/office/drawing/2014/main" id="{C793E440-C9D2-4D7E-8D43-8BF810239EE3}"/>
            </a:ext>
          </a:extLst>
        </xdr:cNvPr>
        <xdr:cNvCxnSpPr/>
      </xdr:nvCxnSpPr>
      <xdr:spPr>
        <a:xfrm flipV="1">
          <a:off x="6924040" y="9864663"/>
          <a:ext cx="789940" cy="2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466618DF-4FDD-4E94-B565-52D1D5DDC6D3}"/>
            </a:ext>
          </a:extLst>
        </xdr:cNvPr>
        <xdr:cNvSpPr/>
      </xdr:nvSpPr>
      <xdr:spPr>
        <a:xfrm>
          <a:off x="7670800" y="97289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4AA44C91-956D-4D70-BD66-7BBA75697F92}"/>
            </a:ext>
          </a:extLst>
        </xdr:cNvPr>
        <xdr:cNvSpPr txBox="1"/>
      </xdr:nvSpPr>
      <xdr:spPr>
        <a:xfrm>
          <a:off x="7444955" y="951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149014</xdr:rowOff>
    </xdr:from>
    <xdr:to>
      <xdr:col>41</xdr:col>
      <xdr:colOff>50800</xdr:colOff>
      <xdr:row>58</xdr:row>
      <xdr:rowOff>166938</xdr:rowOff>
    </xdr:to>
    <xdr:cxnSp macro="">
      <xdr:nvCxnSpPr>
        <xdr:cNvPr id="360" name="直線コネクタ 359">
          <a:extLst>
            <a:ext uri="{FF2B5EF4-FFF2-40B4-BE49-F238E27FC236}">
              <a16:creationId xmlns:a16="http://schemas.microsoft.com/office/drawing/2014/main" id="{D7CDF1B5-8E72-4E3B-A5C2-E003891A03C0}"/>
            </a:ext>
          </a:extLst>
        </xdr:cNvPr>
        <xdr:cNvCxnSpPr/>
      </xdr:nvCxnSpPr>
      <xdr:spPr>
        <a:xfrm>
          <a:off x="6149340" y="9872134"/>
          <a:ext cx="7747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616DB91B-4B4A-4BAA-89E2-6E17A47903CE}"/>
            </a:ext>
          </a:extLst>
        </xdr:cNvPr>
        <xdr:cNvSpPr/>
      </xdr:nvSpPr>
      <xdr:spPr>
        <a:xfrm>
          <a:off x="6873240" y="97077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51023D37-3C60-4F46-A48C-7506239CE29A}"/>
            </a:ext>
          </a:extLst>
        </xdr:cNvPr>
        <xdr:cNvSpPr txBox="1"/>
      </xdr:nvSpPr>
      <xdr:spPr>
        <a:xfrm>
          <a:off x="6670255" y="948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AC2EB506-B7D6-4233-A104-6E499D0232B6}"/>
            </a:ext>
          </a:extLst>
        </xdr:cNvPr>
        <xdr:cNvSpPr/>
      </xdr:nvSpPr>
      <xdr:spPr>
        <a:xfrm>
          <a:off x="609854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903C9FFC-B8FE-4EA0-921B-0A492C3E0E19}"/>
            </a:ext>
          </a:extLst>
        </xdr:cNvPr>
        <xdr:cNvSpPr txBox="1"/>
      </xdr:nvSpPr>
      <xdr:spPr>
        <a:xfrm>
          <a:off x="5872695" y="95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483D4898-C4FC-4409-A966-5D9CC0340DAE}"/>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153DE58-5C1D-4E81-B20F-C755709A297C}"/>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333D2212-0F3B-4772-975F-3437AD1F7016}"/>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445B198D-6522-4130-A0F2-AB73608AF4CC}"/>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68811479-43A8-488E-AB50-05622F174F5F}"/>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83767</xdr:rowOff>
    </xdr:from>
    <xdr:to>
      <xdr:col>55</xdr:col>
      <xdr:colOff>50800</xdr:colOff>
      <xdr:row>59</xdr:row>
      <xdr:rowOff>13917</xdr:rowOff>
    </xdr:to>
    <xdr:sp macro="" textlink="">
      <xdr:nvSpPr>
        <xdr:cNvPr id="370" name="楕円 369">
          <a:extLst>
            <a:ext uri="{FF2B5EF4-FFF2-40B4-BE49-F238E27FC236}">
              <a16:creationId xmlns:a16="http://schemas.microsoft.com/office/drawing/2014/main" id="{A5D9627A-54A9-48C6-A6D8-2EB5766F689A}"/>
            </a:ext>
          </a:extLst>
        </xdr:cNvPr>
        <xdr:cNvSpPr/>
      </xdr:nvSpPr>
      <xdr:spPr>
        <a:xfrm>
          <a:off x="9192260" y="9806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170144</xdr:rowOff>
    </xdr:from>
    <xdr:ext cx="534377" cy="259045"/>
    <xdr:sp macro="" textlink="">
      <xdr:nvSpPr>
        <xdr:cNvPr id="371" name="普通建設事業費該当値テキスト">
          <a:extLst>
            <a:ext uri="{FF2B5EF4-FFF2-40B4-BE49-F238E27FC236}">
              <a16:creationId xmlns:a16="http://schemas.microsoft.com/office/drawing/2014/main" id="{6C093D77-CC72-47EA-9875-BDE0B5E56DDD}"/>
            </a:ext>
          </a:extLst>
        </xdr:cNvPr>
        <xdr:cNvSpPr txBox="1"/>
      </xdr:nvSpPr>
      <xdr:spPr>
        <a:xfrm>
          <a:off x="9271000" y="972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112299</xdr:rowOff>
    </xdr:from>
    <xdr:to>
      <xdr:col>50</xdr:col>
      <xdr:colOff>165100</xdr:colOff>
      <xdr:row>59</xdr:row>
      <xdr:rowOff>42449</xdr:rowOff>
    </xdr:to>
    <xdr:sp macro="" textlink="">
      <xdr:nvSpPr>
        <xdr:cNvPr id="372" name="楕円 371">
          <a:extLst>
            <a:ext uri="{FF2B5EF4-FFF2-40B4-BE49-F238E27FC236}">
              <a16:creationId xmlns:a16="http://schemas.microsoft.com/office/drawing/2014/main" id="{C8F8DD2F-1FD0-4DCE-B5D8-2DC8CBB3CF7C}"/>
            </a:ext>
          </a:extLst>
        </xdr:cNvPr>
        <xdr:cNvSpPr/>
      </xdr:nvSpPr>
      <xdr:spPr>
        <a:xfrm>
          <a:off x="8445500" y="983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33576</xdr:rowOff>
    </xdr:from>
    <xdr:ext cx="534377" cy="259045"/>
    <xdr:sp macro="" textlink="">
      <xdr:nvSpPr>
        <xdr:cNvPr id="373" name="テキスト ボックス 372">
          <a:extLst>
            <a:ext uri="{FF2B5EF4-FFF2-40B4-BE49-F238E27FC236}">
              <a16:creationId xmlns:a16="http://schemas.microsoft.com/office/drawing/2014/main" id="{B207CB80-7DC5-4A1C-BCAC-49F6EC99231C}"/>
            </a:ext>
          </a:extLst>
        </xdr:cNvPr>
        <xdr:cNvSpPr txBox="1"/>
      </xdr:nvSpPr>
      <xdr:spPr>
        <a:xfrm>
          <a:off x="8251971" y="992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90743</xdr:rowOff>
    </xdr:from>
    <xdr:to>
      <xdr:col>46</xdr:col>
      <xdr:colOff>38100</xdr:colOff>
      <xdr:row>59</xdr:row>
      <xdr:rowOff>20893</xdr:rowOff>
    </xdr:to>
    <xdr:sp macro="" textlink="">
      <xdr:nvSpPr>
        <xdr:cNvPr id="374" name="楕円 373">
          <a:extLst>
            <a:ext uri="{FF2B5EF4-FFF2-40B4-BE49-F238E27FC236}">
              <a16:creationId xmlns:a16="http://schemas.microsoft.com/office/drawing/2014/main" id="{791B13B5-FA35-4736-9BAC-EC91E129A4B9}"/>
            </a:ext>
          </a:extLst>
        </xdr:cNvPr>
        <xdr:cNvSpPr/>
      </xdr:nvSpPr>
      <xdr:spPr>
        <a:xfrm>
          <a:off x="7670800" y="9813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12020</xdr:rowOff>
    </xdr:from>
    <xdr:ext cx="534377" cy="259045"/>
    <xdr:sp macro="" textlink="">
      <xdr:nvSpPr>
        <xdr:cNvPr id="375" name="テキスト ボックス 374">
          <a:extLst>
            <a:ext uri="{FF2B5EF4-FFF2-40B4-BE49-F238E27FC236}">
              <a16:creationId xmlns:a16="http://schemas.microsoft.com/office/drawing/2014/main" id="{129AABAC-5F10-4791-BD3E-EA1F0A80A15E}"/>
            </a:ext>
          </a:extLst>
        </xdr:cNvPr>
        <xdr:cNvSpPr txBox="1"/>
      </xdr:nvSpPr>
      <xdr:spPr>
        <a:xfrm>
          <a:off x="7477271" y="99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116138</xdr:rowOff>
    </xdr:from>
    <xdr:to>
      <xdr:col>41</xdr:col>
      <xdr:colOff>101600</xdr:colOff>
      <xdr:row>59</xdr:row>
      <xdr:rowOff>46288</xdr:rowOff>
    </xdr:to>
    <xdr:sp macro="" textlink="">
      <xdr:nvSpPr>
        <xdr:cNvPr id="376" name="楕円 375">
          <a:extLst>
            <a:ext uri="{FF2B5EF4-FFF2-40B4-BE49-F238E27FC236}">
              <a16:creationId xmlns:a16="http://schemas.microsoft.com/office/drawing/2014/main" id="{260A2FC4-1634-48DB-81B0-42B1C9FD82AD}"/>
            </a:ext>
          </a:extLst>
        </xdr:cNvPr>
        <xdr:cNvSpPr/>
      </xdr:nvSpPr>
      <xdr:spPr>
        <a:xfrm>
          <a:off x="6873240" y="9839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37415</xdr:rowOff>
    </xdr:from>
    <xdr:ext cx="534377" cy="259045"/>
    <xdr:sp macro="" textlink="">
      <xdr:nvSpPr>
        <xdr:cNvPr id="377" name="テキスト ボックス 376">
          <a:extLst>
            <a:ext uri="{FF2B5EF4-FFF2-40B4-BE49-F238E27FC236}">
              <a16:creationId xmlns:a16="http://schemas.microsoft.com/office/drawing/2014/main" id="{87C9F5D6-5374-426D-ABED-445A124AB0AF}"/>
            </a:ext>
          </a:extLst>
        </xdr:cNvPr>
        <xdr:cNvSpPr txBox="1"/>
      </xdr:nvSpPr>
      <xdr:spPr>
        <a:xfrm>
          <a:off x="6702571" y="9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98214</xdr:rowOff>
    </xdr:from>
    <xdr:to>
      <xdr:col>36</xdr:col>
      <xdr:colOff>165100</xdr:colOff>
      <xdr:row>59</xdr:row>
      <xdr:rowOff>28364</xdr:rowOff>
    </xdr:to>
    <xdr:sp macro="" textlink="">
      <xdr:nvSpPr>
        <xdr:cNvPr id="378" name="楕円 377">
          <a:extLst>
            <a:ext uri="{FF2B5EF4-FFF2-40B4-BE49-F238E27FC236}">
              <a16:creationId xmlns:a16="http://schemas.microsoft.com/office/drawing/2014/main" id="{88D11044-3481-4A74-8D6D-010929499634}"/>
            </a:ext>
          </a:extLst>
        </xdr:cNvPr>
        <xdr:cNvSpPr/>
      </xdr:nvSpPr>
      <xdr:spPr>
        <a:xfrm>
          <a:off x="6098540" y="9821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19491</xdr:rowOff>
    </xdr:from>
    <xdr:ext cx="534377" cy="259045"/>
    <xdr:sp macro="" textlink="">
      <xdr:nvSpPr>
        <xdr:cNvPr id="379" name="テキスト ボックス 378">
          <a:extLst>
            <a:ext uri="{FF2B5EF4-FFF2-40B4-BE49-F238E27FC236}">
              <a16:creationId xmlns:a16="http://schemas.microsoft.com/office/drawing/2014/main" id="{DF568838-2241-4E10-8609-5389FE6E89FB}"/>
            </a:ext>
          </a:extLst>
        </xdr:cNvPr>
        <xdr:cNvSpPr txBox="1"/>
      </xdr:nvSpPr>
      <xdr:spPr>
        <a:xfrm>
          <a:off x="5905011" y="99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ED3EEA6D-41ED-4C0B-AEFA-48FF804E5FA8}"/>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5F812BCD-40D7-4D8D-BA01-62549BB46C6C}"/>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9A3F48BC-3EB6-4D82-9BC7-EBB9DB1A4C6C}"/>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8365E4BA-A578-4DE5-AB52-7F6C1D5EE699}"/>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6CEDDEFC-32EF-4973-A405-136A91350ACF}"/>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A97D09AE-3393-424D-939B-C20BF3A91787}"/>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98F7C92A-0EC1-4EC1-8D02-EC9FFB906998}"/>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B2DBDA4C-1DF2-4CF9-88FD-CB680A2E6073}"/>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5D3F27E0-FBD5-4A5F-B13F-FABB4B0B8E28}"/>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DFACD582-3B25-4335-BEEC-7E5DFA4738D1}"/>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320E70A7-730D-48BC-B2D7-A83F1397E285}"/>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461F0882-6977-4BD2-9F4D-D96F5CFF0ED8}"/>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4B553F96-DA8F-48C4-8AB2-4CBFE21C013E}"/>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D3840C5-9935-476E-9B8C-66BBF0DD751F}"/>
            </a:ext>
          </a:extLst>
        </xdr:cNvPr>
        <xdr:cNvSpPr txBox="1"/>
      </xdr:nvSpPr>
      <xdr:spPr>
        <a:xfrm>
          <a:off x="529992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82AB9E34-492B-4E15-99C0-176E8BE0F36B}"/>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B4B49759-FDD8-49CF-902D-F52DBE4BB082}"/>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4ED94197-4850-4704-AB42-F5983B8EFCFC}"/>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3C43BF8C-C2FF-4990-A200-E4B3AA1BE188}"/>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785B8978-CD2C-4E8C-97A8-B021BFECE04C}"/>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22F8CE55-3DDE-44BB-9FD8-B4A98046EF55}"/>
            </a:ext>
          </a:extLst>
        </xdr:cNvPr>
        <xdr:cNvSpPr txBox="1"/>
      </xdr:nvSpPr>
      <xdr:spPr>
        <a:xfrm>
          <a:off x="5209768" y="11659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C7AE3544-68C3-4A31-BF1A-AE24CD65B794}"/>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D0D6DC49-2DAD-4563-950B-507157D85F07}"/>
            </a:ext>
          </a:extLst>
        </xdr:cNvPr>
        <xdr:cNvSpPr txBox="1"/>
      </xdr:nvSpPr>
      <xdr:spPr>
        <a:xfrm>
          <a:off x="520976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B51811F5-F052-4619-92B9-4C5C266891CF}"/>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4C12F976-0AE4-43EC-9CDB-430B73604C3B}"/>
            </a:ext>
          </a:extLst>
        </xdr:cNvPr>
        <xdr:cNvCxnSpPr/>
      </xdr:nvCxnSpPr>
      <xdr:spPr>
        <a:xfrm flipV="1">
          <a:off x="9218295" y="11911211"/>
          <a:ext cx="1270" cy="137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9046E499-35B4-4CD5-A3CE-4E6AEEFE4BCD}"/>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8A639B00-2EBA-4F7E-809E-128EB16EFB32}"/>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6F8868C9-79CC-4C3F-8593-A71A2D491C1E}"/>
            </a:ext>
          </a:extLst>
        </xdr:cNvPr>
        <xdr:cNvSpPr txBox="1"/>
      </xdr:nvSpPr>
      <xdr:spPr>
        <a:xfrm>
          <a:off x="9271000" y="11694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85B185A6-7FE8-408B-A975-C20EFF8CA0B0}"/>
            </a:ext>
          </a:extLst>
        </xdr:cNvPr>
        <xdr:cNvCxnSpPr/>
      </xdr:nvCxnSpPr>
      <xdr:spPr>
        <a:xfrm>
          <a:off x="9154160" y="11911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19272</xdr:rowOff>
    </xdr:from>
    <xdr:to>
      <xdr:col>55</xdr:col>
      <xdr:colOff>0</xdr:colOff>
      <xdr:row>79</xdr:row>
      <xdr:rowOff>28107</xdr:rowOff>
    </xdr:to>
    <xdr:cxnSp macro="">
      <xdr:nvCxnSpPr>
        <xdr:cNvPr id="408" name="直線コネクタ 407">
          <a:extLst>
            <a:ext uri="{FF2B5EF4-FFF2-40B4-BE49-F238E27FC236}">
              <a16:creationId xmlns:a16="http://schemas.microsoft.com/office/drawing/2014/main" id="{0BF6CDDE-2F71-499A-B469-23B21E28B541}"/>
            </a:ext>
          </a:extLst>
        </xdr:cNvPr>
        <xdr:cNvCxnSpPr/>
      </xdr:nvCxnSpPr>
      <xdr:spPr>
        <a:xfrm>
          <a:off x="8496300" y="13262832"/>
          <a:ext cx="7239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49761C3F-47E3-44B9-A41B-382408E6F5E4}"/>
            </a:ext>
          </a:extLst>
        </xdr:cNvPr>
        <xdr:cNvSpPr txBox="1"/>
      </xdr:nvSpPr>
      <xdr:spPr>
        <a:xfrm>
          <a:off x="9271000" y="1302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82BFF3D4-DE42-404E-B55C-9CC600F6DFED}"/>
            </a:ext>
          </a:extLst>
        </xdr:cNvPr>
        <xdr:cNvSpPr/>
      </xdr:nvSpPr>
      <xdr:spPr>
        <a:xfrm>
          <a:off x="9192260" y="13169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19272</xdr:rowOff>
    </xdr:from>
    <xdr:to>
      <xdr:col>50</xdr:col>
      <xdr:colOff>114300</xdr:colOff>
      <xdr:row>79</xdr:row>
      <xdr:rowOff>19779</xdr:rowOff>
    </xdr:to>
    <xdr:cxnSp macro="">
      <xdr:nvCxnSpPr>
        <xdr:cNvPr id="411" name="直線コネクタ 410">
          <a:extLst>
            <a:ext uri="{FF2B5EF4-FFF2-40B4-BE49-F238E27FC236}">
              <a16:creationId xmlns:a16="http://schemas.microsoft.com/office/drawing/2014/main" id="{9075B6F9-0AA5-439A-AABA-79FB8BF49851}"/>
            </a:ext>
          </a:extLst>
        </xdr:cNvPr>
        <xdr:cNvCxnSpPr/>
      </xdr:nvCxnSpPr>
      <xdr:spPr>
        <a:xfrm flipV="1">
          <a:off x="7713980" y="13262832"/>
          <a:ext cx="78232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F6AFFB44-8BE2-4CF4-A16D-4C19E9EE36A0}"/>
            </a:ext>
          </a:extLst>
        </xdr:cNvPr>
        <xdr:cNvSpPr/>
      </xdr:nvSpPr>
      <xdr:spPr>
        <a:xfrm>
          <a:off x="8445500" y="13187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C1271EC6-1123-4888-92B5-3A3D9A4FE1C5}"/>
            </a:ext>
          </a:extLst>
        </xdr:cNvPr>
        <xdr:cNvSpPr txBox="1"/>
      </xdr:nvSpPr>
      <xdr:spPr>
        <a:xfrm>
          <a:off x="8251971" y="1296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12472</xdr:rowOff>
    </xdr:from>
    <xdr:to>
      <xdr:col>45</xdr:col>
      <xdr:colOff>177800</xdr:colOff>
      <xdr:row>79</xdr:row>
      <xdr:rowOff>19779</xdr:rowOff>
    </xdr:to>
    <xdr:cxnSp macro="">
      <xdr:nvCxnSpPr>
        <xdr:cNvPr id="414" name="直線コネクタ 413">
          <a:extLst>
            <a:ext uri="{FF2B5EF4-FFF2-40B4-BE49-F238E27FC236}">
              <a16:creationId xmlns:a16="http://schemas.microsoft.com/office/drawing/2014/main" id="{938B105E-5CA6-45DE-8158-1CEBA2F38C28}"/>
            </a:ext>
          </a:extLst>
        </xdr:cNvPr>
        <xdr:cNvCxnSpPr/>
      </xdr:nvCxnSpPr>
      <xdr:spPr>
        <a:xfrm>
          <a:off x="6924040" y="13256032"/>
          <a:ext cx="789940" cy="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EEAE8C9-7327-422A-8D3D-88D2E8C82A14}"/>
            </a:ext>
          </a:extLst>
        </xdr:cNvPr>
        <xdr:cNvSpPr/>
      </xdr:nvSpPr>
      <xdr:spPr>
        <a:xfrm>
          <a:off x="7670800" y="131914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3E61188F-A18A-4768-A81B-570D4554B7BD}"/>
            </a:ext>
          </a:extLst>
        </xdr:cNvPr>
        <xdr:cNvSpPr txBox="1"/>
      </xdr:nvSpPr>
      <xdr:spPr>
        <a:xfrm>
          <a:off x="7477271" y="1297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4263</xdr:rowOff>
    </xdr:from>
    <xdr:to>
      <xdr:col>41</xdr:col>
      <xdr:colOff>50800</xdr:colOff>
      <xdr:row>79</xdr:row>
      <xdr:rowOff>12472</xdr:rowOff>
    </xdr:to>
    <xdr:cxnSp macro="">
      <xdr:nvCxnSpPr>
        <xdr:cNvPr id="417" name="直線コネクタ 416">
          <a:extLst>
            <a:ext uri="{FF2B5EF4-FFF2-40B4-BE49-F238E27FC236}">
              <a16:creationId xmlns:a16="http://schemas.microsoft.com/office/drawing/2014/main" id="{4AED96A5-A5BA-435E-AD18-CF411CA6E3B5}"/>
            </a:ext>
          </a:extLst>
        </xdr:cNvPr>
        <xdr:cNvCxnSpPr/>
      </xdr:nvCxnSpPr>
      <xdr:spPr>
        <a:xfrm>
          <a:off x="6149340" y="13247823"/>
          <a:ext cx="7747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6D1455B8-0D4D-4F7A-A4C6-A5C7B135F725}"/>
            </a:ext>
          </a:extLst>
        </xdr:cNvPr>
        <xdr:cNvSpPr/>
      </xdr:nvSpPr>
      <xdr:spPr>
        <a:xfrm>
          <a:off x="6873240" y="131765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3CC6C844-8BB0-44E1-BDC9-3D752C6B552B}"/>
            </a:ext>
          </a:extLst>
        </xdr:cNvPr>
        <xdr:cNvSpPr txBox="1"/>
      </xdr:nvSpPr>
      <xdr:spPr>
        <a:xfrm>
          <a:off x="6702571" y="129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8ADD0781-1C8E-43F0-95C4-AF29FED41E98}"/>
            </a:ext>
          </a:extLst>
        </xdr:cNvPr>
        <xdr:cNvSpPr/>
      </xdr:nvSpPr>
      <xdr:spPr>
        <a:xfrm>
          <a:off x="6098540" y="13189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58F4112-66D7-4FD4-82B6-4BADB05E1DEB}"/>
            </a:ext>
          </a:extLst>
        </xdr:cNvPr>
        <xdr:cNvSpPr txBox="1"/>
      </xdr:nvSpPr>
      <xdr:spPr>
        <a:xfrm>
          <a:off x="5905011" y="129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5EFEBF1-6DBA-4539-9C1F-850DEBBC946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939A901C-B494-4A24-B84A-CA33EAF40BB2}"/>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60BF1CA-65CA-4FCA-899C-1D73E84FD86E}"/>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BB2E1861-A6FD-4BC5-B7FA-636FEB5994BD}"/>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F579AC6A-54F4-4C6D-AB41-0E6FB18A1902}"/>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148757</xdr:rowOff>
    </xdr:from>
    <xdr:to>
      <xdr:col>55</xdr:col>
      <xdr:colOff>50800</xdr:colOff>
      <xdr:row>79</xdr:row>
      <xdr:rowOff>78907</xdr:rowOff>
    </xdr:to>
    <xdr:sp macro="" textlink="">
      <xdr:nvSpPr>
        <xdr:cNvPr id="427" name="楕円 426">
          <a:extLst>
            <a:ext uri="{FF2B5EF4-FFF2-40B4-BE49-F238E27FC236}">
              <a16:creationId xmlns:a16="http://schemas.microsoft.com/office/drawing/2014/main" id="{439C671A-CEA7-42B8-9AA3-F0ABF1BF0DFF}"/>
            </a:ext>
          </a:extLst>
        </xdr:cNvPr>
        <xdr:cNvSpPr/>
      </xdr:nvSpPr>
      <xdr:spPr>
        <a:xfrm>
          <a:off x="9192260" y="13224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534377" cy="259045"/>
    <xdr:sp macro="" textlink="">
      <xdr:nvSpPr>
        <xdr:cNvPr id="428" name="普通建設事業費 （ うち新規整備　）該当値テキスト">
          <a:extLst>
            <a:ext uri="{FF2B5EF4-FFF2-40B4-BE49-F238E27FC236}">
              <a16:creationId xmlns:a16="http://schemas.microsoft.com/office/drawing/2014/main" id="{313FF6C1-E2C1-40A3-BF06-069FD16984C8}"/>
            </a:ext>
          </a:extLst>
        </xdr:cNvPr>
        <xdr:cNvSpPr txBox="1"/>
      </xdr:nvSpPr>
      <xdr:spPr>
        <a:xfrm>
          <a:off x="9271000" y="1314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139922</xdr:rowOff>
    </xdr:from>
    <xdr:to>
      <xdr:col>50</xdr:col>
      <xdr:colOff>165100</xdr:colOff>
      <xdr:row>79</xdr:row>
      <xdr:rowOff>70072</xdr:rowOff>
    </xdr:to>
    <xdr:sp macro="" textlink="">
      <xdr:nvSpPr>
        <xdr:cNvPr id="429" name="楕円 428">
          <a:extLst>
            <a:ext uri="{FF2B5EF4-FFF2-40B4-BE49-F238E27FC236}">
              <a16:creationId xmlns:a16="http://schemas.microsoft.com/office/drawing/2014/main" id="{BFB33E5C-E5FB-49D5-9812-5BF492E2A89D}"/>
            </a:ext>
          </a:extLst>
        </xdr:cNvPr>
        <xdr:cNvSpPr/>
      </xdr:nvSpPr>
      <xdr:spPr>
        <a:xfrm>
          <a:off x="8445500" y="132158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61199</xdr:rowOff>
    </xdr:from>
    <xdr:ext cx="534377" cy="259045"/>
    <xdr:sp macro="" textlink="">
      <xdr:nvSpPr>
        <xdr:cNvPr id="430" name="テキスト ボックス 429">
          <a:extLst>
            <a:ext uri="{FF2B5EF4-FFF2-40B4-BE49-F238E27FC236}">
              <a16:creationId xmlns:a16="http://schemas.microsoft.com/office/drawing/2014/main" id="{A96D8471-16FC-41C4-BAF9-AD1F4A59844C}"/>
            </a:ext>
          </a:extLst>
        </xdr:cNvPr>
        <xdr:cNvSpPr txBox="1"/>
      </xdr:nvSpPr>
      <xdr:spPr>
        <a:xfrm>
          <a:off x="8251971" y="133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140429</xdr:rowOff>
    </xdr:from>
    <xdr:to>
      <xdr:col>46</xdr:col>
      <xdr:colOff>38100</xdr:colOff>
      <xdr:row>79</xdr:row>
      <xdr:rowOff>70579</xdr:rowOff>
    </xdr:to>
    <xdr:sp macro="" textlink="">
      <xdr:nvSpPr>
        <xdr:cNvPr id="431" name="楕円 430">
          <a:extLst>
            <a:ext uri="{FF2B5EF4-FFF2-40B4-BE49-F238E27FC236}">
              <a16:creationId xmlns:a16="http://schemas.microsoft.com/office/drawing/2014/main" id="{39BA8686-2DDE-44AF-9DA9-9EC6935C4836}"/>
            </a:ext>
          </a:extLst>
        </xdr:cNvPr>
        <xdr:cNvSpPr/>
      </xdr:nvSpPr>
      <xdr:spPr>
        <a:xfrm>
          <a:off x="7670800" y="132163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61706</xdr:rowOff>
    </xdr:from>
    <xdr:ext cx="534377" cy="259045"/>
    <xdr:sp macro="" textlink="">
      <xdr:nvSpPr>
        <xdr:cNvPr id="432" name="テキスト ボックス 431">
          <a:extLst>
            <a:ext uri="{FF2B5EF4-FFF2-40B4-BE49-F238E27FC236}">
              <a16:creationId xmlns:a16="http://schemas.microsoft.com/office/drawing/2014/main" id="{6264AB59-251A-43F5-9312-D8EDF4B3066C}"/>
            </a:ext>
          </a:extLst>
        </xdr:cNvPr>
        <xdr:cNvSpPr txBox="1"/>
      </xdr:nvSpPr>
      <xdr:spPr>
        <a:xfrm>
          <a:off x="7477271" y="1330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133122</xdr:rowOff>
    </xdr:from>
    <xdr:to>
      <xdr:col>41</xdr:col>
      <xdr:colOff>101600</xdr:colOff>
      <xdr:row>79</xdr:row>
      <xdr:rowOff>63272</xdr:rowOff>
    </xdr:to>
    <xdr:sp macro="" textlink="">
      <xdr:nvSpPr>
        <xdr:cNvPr id="433" name="楕円 432">
          <a:extLst>
            <a:ext uri="{FF2B5EF4-FFF2-40B4-BE49-F238E27FC236}">
              <a16:creationId xmlns:a16="http://schemas.microsoft.com/office/drawing/2014/main" id="{5D0F044C-9051-49FD-A09E-990B7382CE20}"/>
            </a:ext>
          </a:extLst>
        </xdr:cNvPr>
        <xdr:cNvSpPr/>
      </xdr:nvSpPr>
      <xdr:spPr>
        <a:xfrm>
          <a:off x="6873240" y="13209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54399</xdr:rowOff>
    </xdr:from>
    <xdr:ext cx="534377" cy="259045"/>
    <xdr:sp macro="" textlink="">
      <xdr:nvSpPr>
        <xdr:cNvPr id="434" name="テキスト ボックス 433">
          <a:extLst>
            <a:ext uri="{FF2B5EF4-FFF2-40B4-BE49-F238E27FC236}">
              <a16:creationId xmlns:a16="http://schemas.microsoft.com/office/drawing/2014/main" id="{33C39DFA-39CD-4223-9DF8-DBC4C356A1CE}"/>
            </a:ext>
          </a:extLst>
        </xdr:cNvPr>
        <xdr:cNvSpPr txBox="1"/>
      </xdr:nvSpPr>
      <xdr:spPr>
        <a:xfrm>
          <a:off x="6702571" y="132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124913</xdr:rowOff>
    </xdr:from>
    <xdr:to>
      <xdr:col>36</xdr:col>
      <xdr:colOff>165100</xdr:colOff>
      <xdr:row>79</xdr:row>
      <xdr:rowOff>55063</xdr:rowOff>
    </xdr:to>
    <xdr:sp macro="" textlink="">
      <xdr:nvSpPr>
        <xdr:cNvPr id="435" name="楕円 434">
          <a:extLst>
            <a:ext uri="{FF2B5EF4-FFF2-40B4-BE49-F238E27FC236}">
              <a16:creationId xmlns:a16="http://schemas.microsoft.com/office/drawing/2014/main" id="{08FB24BD-EA44-4249-AC46-8D55858DD3DB}"/>
            </a:ext>
          </a:extLst>
        </xdr:cNvPr>
        <xdr:cNvSpPr/>
      </xdr:nvSpPr>
      <xdr:spPr>
        <a:xfrm>
          <a:off x="6098540" y="13200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46190</xdr:rowOff>
    </xdr:from>
    <xdr:ext cx="534377" cy="259045"/>
    <xdr:sp macro="" textlink="">
      <xdr:nvSpPr>
        <xdr:cNvPr id="436" name="テキスト ボックス 435">
          <a:extLst>
            <a:ext uri="{FF2B5EF4-FFF2-40B4-BE49-F238E27FC236}">
              <a16:creationId xmlns:a16="http://schemas.microsoft.com/office/drawing/2014/main" id="{0B1FF436-FCDD-4CD4-977C-6933B0729B94}"/>
            </a:ext>
          </a:extLst>
        </xdr:cNvPr>
        <xdr:cNvSpPr txBox="1"/>
      </xdr:nvSpPr>
      <xdr:spPr>
        <a:xfrm>
          <a:off x="5905011" y="1328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6F088C70-A1BA-4E96-865A-ECF002FA0BA7}"/>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CCE8FAF3-F785-47F0-B2E5-F75FCC8DE462}"/>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3B34E228-A9E3-4D60-A267-E8CB5D27755D}"/>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FA3A96CD-6C12-45EC-9B06-F829B65BA5A4}"/>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6078D932-77FA-42DF-A122-857F954DBE45}"/>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7980CACC-49E0-45B0-B8BA-1F1C5F7A7E6B}"/>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456F6501-57E5-434E-A1F2-BB863EA315B5}"/>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25C3E627-6616-4586-B4EC-64AD0A6669AD}"/>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E1A7B797-5A7D-48F4-BB83-5191D8494D93}"/>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1DFE6417-4958-4103-8A25-DCE26C01B6B2}"/>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6F7D3F5B-99C7-4634-9831-1E5827229A28}"/>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72E83782-87CC-4565-B554-21E39BEF4DA8}"/>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4705C173-B1CB-43ED-A5B2-D5DB3CD5B4F4}"/>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FEFD5B15-74AA-497E-A2CD-4F7FC11F57A1}"/>
            </a:ext>
          </a:extLst>
        </xdr:cNvPr>
        <xdr:cNvSpPr txBox="1"/>
      </xdr:nvSpPr>
      <xdr:spPr>
        <a:xfrm>
          <a:off x="529992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BD8BFFAA-A220-45BF-B464-C25013E3C6AE}"/>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A98C5E73-01BD-41FD-8351-082B306E23ED}"/>
            </a:ext>
          </a:extLst>
        </xdr:cNvPr>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606B1997-0DE4-4361-94D3-CC4313F90F61}"/>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27E8BF70-E4E3-4A2A-8793-2B57B4BC24D6}"/>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667F4969-6F8C-4B53-81C1-E0922E6FC7D4}"/>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BA4E6FE1-FC60-4D3C-8DE8-1A234A776757}"/>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A8DECB97-74C2-4A78-BD93-95817D135A1D}"/>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91562F55-E42F-4178-99E2-A4FAFE7298C8}"/>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64C8B65D-3480-42B9-96DA-B84A4A1FEDE2}"/>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527A4446-B719-42B7-83DE-5960AB544AC1}"/>
            </a:ext>
          </a:extLst>
        </xdr:cNvPr>
        <xdr:cNvCxnSpPr/>
      </xdr:nvCxnSpPr>
      <xdr:spPr>
        <a:xfrm flipV="1">
          <a:off x="9218295" y="15378591"/>
          <a:ext cx="1270" cy="12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D8AE9409-63B7-48B9-B3A7-0EE4B46BEC58}"/>
            </a:ext>
          </a:extLst>
        </xdr:cNvPr>
        <xdr:cNvSpPr txBox="1"/>
      </xdr:nvSpPr>
      <xdr:spPr>
        <a:xfrm>
          <a:off x="9271000" y="1661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654E04B2-9736-490A-99C5-989454E49995}"/>
            </a:ext>
          </a:extLst>
        </xdr:cNvPr>
        <xdr:cNvCxnSpPr/>
      </xdr:nvCxnSpPr>
      <xdr:spPr>
        <a:xfrm>
          <a:off x="9154160" y="16613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AFBEE527-05D8-4507-A255-226DFEC4C4D2}"/>
            </a:ext>
          </a:extLst>
        </xdr:cNvPr>
        <xdr:cNvSpPr txBox="1"/>
      </xdr:nvSpPr>
      <xdr:spPr>
        <a:xfrm>
          <a:off x="9271000" y="1515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B9CBC35F-F890-47E6-A4D7-209B3F5AF8C4}"/>
            </a:ext>
          </a:extLst>
        </xdr:cNvPr>
        <xdr:cNvCxnSpPr/>
      </xdr:nvCxnSpPr>
      <xdr:spPr>
        <a:xfrm>
          <a:off x="9154160" y="15378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39745</xdr:rowOff>
    </xdr:from>
    <xdr:to>
      <xdr:col>55</xdr:col>
      <xdr:colOff>0</xdr:colOff>
      <xdr:row>98</xdr:row>
      <xdr:rowOff>145929</xdr:rowOff>
    </xdr:to>
    <xdr:cxnSp macro="">
      <xdr:nvCxnSpPr>
        <xdr:cNvPr id="465" name="直線コネクタ 464">
          <a:extLst>
            <a:ext uri="{FF2B5EF4-FFF2-40B4-BE49-F238E27FC236}">
              <a16:creationId xmlns:a16="http://schemas.microsoft.com/office/drawing/2014/main" id="{013CE11D-CB0A-42C2-904E-3DA8B8BC274F}"/>
            </a:ext>
          </a:extLst>
        </xdr:cNvPr>
        <xdr:cNvCxnSpPr/>
      </xdr:nvCxnSpPr>
      <xdr:spPr>
        <a:xfrm flipV="1">
          <a:off x="8496300" y="16468465"/>
          <a:ext cx="723900" cy="1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17022212-300E-4BD0-A783-FBE5E4E71C35}"/>
            </a:ext>
          </a:extLst>
        </xdr:cNvPr>
        <xdr:cNvSpPr txBox="1"/>
      </xdr:nvSpPr>
      <xdr:spPr>
        <a:xfrm>
          <a:off x="9271000" y="1615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E816DCCA-E3F4-4F41-B79D-458EEF395AC9}"/>
            </a:ext>
          </a:extLst>
        </xdr:cNvPr>
        <xdr:cNvSpPr/>
      </xdr:nvSpPr>
      <xdr:spPr>
        <a:xfrm>
          <a:off x="9192260" y="162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72481</xdr:rowOff>
    </xdr:from>
    <xdr:to>
      <xdr:col>50</xdr:col>
      <xdr:colOff>114300</xdr:colOff>
      <xdr:row>98</xdr:row>
      <xdr:rowOff>145929</xdr:rowOff>
    </xdr:to>
    <xdr:cxnSp macro="">
      <xdr:nvCxnSpPr>
        <xdr:cNvPr id="468" name="直線コネクタ 467">
          <a:extLst>
            <a:ext uri="{FF2B5EF4-FFF2-40B4-BE49-F238E27FC236}">
              <a16:creationId xmlns:a16="http://schemas.microsoft.com/office/drawing/2014/main" id="{DD5A2110-831C-401B-957D-0BBC0FC4655F}"/>
            </a:ext>
          </a:extLst>
        </xdr:cNvPr>
        <xdr:cNvCxnSpPr/>
      </xdr:nvCxnSpPr>
      <xdr:spPr>
        <a:xfrm>
          <a:off x="7713980" y="16501201"/>
          <a:ext cx="782320" cy="7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2A2E15E1-C2C1-4970-B9F5-6B96302E7A6E}"/>
            </a:ext>
          </a:extLst>
        </xdr:cNvPr>
        <xdr:cNvSpPr/>
      </xdr:nvSpPr>
      <xdr:spPr>
        <a:xfrm>
          <a:off x="8445500" y="162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40F748B7-0600-4236-BC58-029342BF5F26}"/>
            </a:ext>
          </a:extLst>
        </xdr:cNvPr>
        <xdr:cNvSpPr txBox="1"/>
      </xdr:nvSpPr>
      <xdr:spPr>
        <a:xfrm>
          <a:off x="8251971" y="160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72481</xdr:rowOff>
    </xdr:from>
    <xdr:to>
      <xdr:col>45</xdr:col>
      <xdr:colOff>177800</xdr:colOff>
      <xdr:row>99</xdr:row>
      <xdr:rowOff>3325</xdr:rowOff>
    </xdr:to>
    <xdr:cxnSp macro="">
      <xdr:nvCxnSpPr>
        <xdr:cNvPr id="471" name="直線コネクタ 470">
          <a:extLst>
            <a:ext uri="{FF2B5EF4-FFF2-40B4-BE49-F238E27FC236}">
              <a16:creationId xmlns:a16="http://schemas.microsoft.com/office/drawing/2014/main" id="{768411E2-BA9C-4ADB-BD9B-C54BC36A1179}"/>
            </a:ext>
          </a:extLst>
        </xdr:cNvPr>
        <xdr:cNvCxnSpPr/>
      </xdr:nvCxnSpPr>
      <xdr:spPr>
        <a:xfrm flipV="1">
          <a:off x="6924040" y="16501201"/>
          <a:ext cx="789940" cy="9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1493E0D4-EAB9-49DA-A809-DB949F25CCC8}"/>
            </a:ext>
          </a:extLst>
        </xdr:cNvPr>
        <xdr:cNvSpPr/>
      </xdr:nvSpPr>
      <xdr:spPr>
        <a:xfrm>
          <a:off x="7670800" y="163206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FDF9C8B5-4A8E-4403-82DB-217D417F24CB}"/>
            </a:ext>
          </a:extLst>
        </xdr:cNvPr>
        <xdr:cNvSpPr txBox="1"/>
      </xdr:nvSpPr>
      <xdr:spPr>
        <a:xfrm>
          <a:off x="7477271" y="1609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155318</xdr:rowOff>
    </xdr:from>
    <xdr:to>
      <xdr:col>41</xdr:col>
      <xdr:colOff>50800</xdr:colOff>
      <xdr:row>99</xdr:row>
      <xdr:rowOff>3325</xdr:rowOff>
    </xdr:to>
    <xdr:cxnSp macro="">
      <xdr:nvCxnSpPr>
        <xdr:cNvPr id="474" name="直線コネクタ 473">
          <a:extLst>
            <a:ext uri="{FF2B5EF4-FFF2-40B4-BE49-F238E27FC236}">
              <a16:creationId xmlns:a16="http://schemas.microsoft.com/office/drawing/2014/main" id="{7103964E-1655-4FB0-8E25-0A1DF8B5D4B7}"/>
            </a:ext>
          </a:extLst>
        </xdr:cNvPr>
        <xdr:cNvCxnSpPr/>
      </xdr:nvCxnSpPr>
      <xdr:spPr>
        <a:xfrm>
          <a:off x="6149340" y="16584038"/>
          <a:ext cx="7747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164E4C2A-003A-4A8C-B8A6-6D0FAD28DA82}"/>
            </a:ext>
          </a:extLst>
        </xdr:cNvPr>
        <xdr:cNvSpPr/>
      </xdr:nvSpPr>
      <xdr:spPr>
        <a:xfrm>
          <a:off x="6873240" y="1629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9ECB8295-07E8-4E5B-B413-79ECD0F05168}"/>
            </a:ext>
          </a:extLst>
        </xdr:cNvPr>
        <xdr:cNvSpPr txBox="1"/>
      </xdr:nvSpPr>
      <xdr:spPr>
        <a:xfrm>
          <a:off x="6702571" y="1608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431B1603-367B-48A0-9904-B4D042699FA7}"/>
            </a:ext>
          </a:extLst>
        </xdr:cNvPr>
        <xdr:cNvSpPr/>
      </xdr:nvSpPr>
      <xdr:spPr>
        <a:xfrm>
          <a:off x="6098540" y="16345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F66171F8-5EBB-476E-A87F-EFC241DD7427}"/>
            </a:ext>
          </a:extLst>
        </xdr:cNvPr>
        <xdr:cNvSpPr txBox="1"/>
      </xdr:nvSpPr>
      <xdr:spPr>
        <a:xfrm>
          <a:off x="5905011" y="1612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6DE1B179-66A1-484B-826C-44854E8C5CA2}"/>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524F854-FDE7-4C05-A427-44BDDE0E9874}"/>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9C8FC0C6-0002-4F87-B262-FFE14DEEA7EF}"/>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4D9F70D-471B-4033-A482-FB16C68D69B1}"/>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84FAFFC8-C79B-4033-B6AD-DEE1700FA13D}"/>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160395</xdr:rowOff>
    </xdr:from>
    <xdr:to>
      <xdr:col>55</xdr:col>
      <xdr:colOff>50800</xdr:colOff>
      <xdr:row>98</xdr:row>
      <xdr:rowOff>90545</xdr:rowOff>
    </xdr:to>
    <xdr:sp macro="" textlink="">
      <xdr:nvSpPr>
        <xdr:cNvPr id="484" name="楕円 483">
          <a:extLst>
            <a:ext uri="{FF2B5EF4-FFF2-40B4-BE49-F238E27FC236}">
              <a16:creationId xmlns:a16="http://schemas.microsoft.com/office/drawing/2014/main" id="{BD4EB652-EBB9-44CE-9B4E-7074F6674B38}"/>
            </a:ext>
          </a:extLst>
        </xdr:cNvPr>
        <xdr:cNvSpPr/>
      </xdr:nvSpPr>
      <xdr:spPr>
        <a:xfrm>
          <a:off x="9192260" y="16421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138822</xdr:rowOff>
    </xdr:from>
    <xdr:ext cx="534377" cy="259045"/>
    <xdr:sp macro="" textlink="">
      <xdr:nvSpPr>
        <xdr:cNvPr id="485" name="普通建設事業費 （ うち更新整備　）該当値テキスト">
          <a:extLst>
            <a:ext uri="{FF2B5EF4-FFF2-40B4-BE49-F238E27FC236}">
              <a16:creationId xmlns:a16="http://schemas.microsoft.com/office/drawing/2014/main" id="{133468FA-94CA-449D-AD8E-F856C1570FC2}"/>
            </a:ext>
          </a:extLst>
        </xdr:cNvPr>
        <xdr:cNvSpPr txBox="1"/>
      </xdr:nvSpPr>
      <xdr:spPr>
        <a:xfrm>
          <a:off x="9271000" y="163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95129</xdr:rowOff>
    </xdr:from>
    <xdr:to>
      <xdr:col>50</xdr:col>
      <xdr:colOff>165100</xdr:colOff>
      <xdr:row>99</xdr:row>
      <xdr:rowOff>25279</xdr:rowOff>
    </xdr:to>
    <xdr:sp macro="" textlink="">
      <xdr:nvSpPr>
        <xdr:cNvPr id="486" name="楕円 485">
          <a:extLst>
            <a:ext uri="{FF2B5EF4-FFF2-40B4-BE49-F238E27FC236}">
              <a16:creationId xmlns:a16="http://schemas.microsoft.com/office/drawing/2014/main" id="{ABF0EF2A-E40B-4A33-A246-BCCA60732140}"/>
            </a:ext>
          </a:extLst>
        </xdr:cNvPr>
        <xdr:cNvSpPr/>
      </xdr:nvSpPr>
      <xdr:spPr>
        <a:xfrm>
          <a:off x="8445500" y="16523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16406</xdr:rowOff>
    </xdr:from>
    <xdr:ext cx="534377" cy="259045"/>
    <xdr:sp macro="" textlink="">
      <xdr:nvSpPr>
        <xdr:cNvPr id="487" name="テキスト ボックス 486">
          <a:extLst>
            <a:ext uri="{FF2B5EF4-FFF2-40B4-BE49-F238E27FC236}">
              <a16:creationId xmlns:a16="http://schemas.microsoft.com/office/drawing/2014/main" id="{D36B1F6D-87DD-4C49-8DBC-AE6CE1FA11DB}"/>
            </a:ext>
          </a:extLst>
        </xdr:cNvPr>
        <xdr:cNvSpPr txBox="1"/>
      </xdr:nvSpPr>
      <xdr:spPr>
        <a:xfrm>
          <a:off x="8251971" y="166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21681</xdr:rowOff>
    </xdr:from>
    <xdr:to>
      <xdr:col>46</xdr:col>
      <xdr:colOff>38100</xdr:colOff>
      <xdr:row>98</xdr:row>
      <xdr:rowOff>123281</xdr:rowOff>
    </xdr:to>
    <xdr:sp macro="" textlink="">
      <xdr:nvSpPr>
        <xdr:cNvPr id="488" name="楕円 487">
          <a:extLst>
            <a:ext uri="{FF2B5EF4-FFF2-40B4-BE49-F238E27FC236}">
              <a16:creationId xmlns:a16="http://schemas.microsoft.com/office/drawing/2014/main" id="{8B4CFB24-DEC1-4678-B87F-61E46456DA76}"/>
            </a:ext>
          </a:extLst>
        </xdr:cNvPr>
        <xdr:cNvSpPr/>
      </xdr:nvSpPr>
      <xdr:spPr>
        <a:xfrm>
          <a:off x="7670800" y="164504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114408</xdr:rowOff>
    </xdr:from>
    <xdr:ext cx="534377" cy="259045"/>
    <xdr:sp macro="" textlink="">
      <xdr:nvSpPr>
        <xdr:cNvPr id="489" name="テキスト ボックス 488">
          <a:extLst>
            <a:ext uri="{FF2B5EF4-FFF2-40B4-BE49-F238E27FC236}">
              <a16:creationId xmlns:a16="http://schemas.microsoft.com/office/drawing/2014/main" id="{F32CA539-1F74-4EEB-AE66-11E998E98D82}"/>
            </a:ext>
          </a:extLst>
        </xdr:cNvPr>
        <xdr:cNvSpPr txBox="1"/>
      </xdr:nvSpPr>
      <xdr:spPr>
        <a:xfrm>
          <a:off x="7477271" y="165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123975</xdr:rowOff>
    </xdr:from>
    <xdr:to>
      <xdr:col>41</xdr:col>
      <xdr:colOff>101600</xdr:colOff>
      <xdr:row>99</xdr:row>
      <xdr:rowOff>54125</xdr:rowOff>
    </xdr:to>
    <xdr:sp macro="" textlink="">
      <xdr:nvSpPr>
        <xdr:cNvPr id="490" name="楕円 489">
          <a:extLst>
            <a:ext uri="{FF2B5EF4-FFF2-40B4-BE49-F238E27FC236}">
              <a16:creationId xmlns:a16="http://schemas.microsoft.com/office/drawing/2014/main" id="{0728922D-1BA1-46C8-A3C6-E6578E90262E}"/>
            </a:ext>
          </a:extLst>
        </xdr:cNvPr>
        <xdr:cNvSpPr/>
      </xdr:nvSpPr>
      <xdr:spPr>
        <a:xfrm>
          <a:off x="6873240" y="16552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45252</xdr:rowOff>
    </xdr:from>
    <xdr:ext cx="534377" cy="259045"/>
    <xdr:sp macro="" textlink="">
      <xdr:nvSpPr>
        <xdr:cNvPr id="491" name="テキスト ボックス 490">
          <a:extLst>
            <a:ext uri="{FF2B5EF4-FFF2-40B4-BE49-F238E27FC236}">
              <a16:creationId xmlns:a16="http://schemas.microsoft.com/office/drawing/2014/main" id="{0A69D85F-9748-4E19-BCD2-3B1820C38DA8}"/>
            </a:ext>
          </a:extLst>
        </xdr:cNvPr>
        <xdr:cNvSpPr txBox="1"/>
      </xdr:nvSpPr>
      <xdr:spPr>
        <a:xfrm>
          <a:off x="6702571" y="166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104518</xdr:rowOff>
    </xdr:from>
    <xdr:to>
      <xdr:col>36</xdr:col>
      <xdr:colOff>165100</xdr:colOff>
      <xdr:row>99</xdr:row>
      <xdr:rowOff>34668</xdr:rowOff>
    </xdr:to>
    <xdr:sp macro="" textlink="">
      <xdr:nvSpPr>
        <xdr:cNvPr id="492" name="楕円 491">
          <a:extLst>
            <a:ext uri="{FF2B5EF4-FFF2-40B4-BE49-F238E27FC236}">
              <a16:creationId xmlns:a16="http://schemas.microsoft.com/office/drawing/2014/main" id="{7AF172A9-1336-429F-A74E-F23F6F2F5154}"/>
            </a:ext>
          </a:extLst>
        </xdr:cNvPr>
        <xdr:cNvSpPr/>
      </xdr:nvSpPr>
      <xdr:spPr>
        <a:xfrm>
          <a:off x="6098540" y="16533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25795</xdr:rowOff>
    </xdr:from>
    <xdr:ext cx="534377" cy="259045"/>
    <xdr:sp macro="" textlink="">
      <xdr:nvSpPr>
        <xdr:cNvPr id="493" name="テキスト ボックス 492">
          <a:extLst>
            <a:ext uri="{FF2B5EF4-FFF2-40B4-BE49-F238E27FC236}">
              <a16:creationId xmlns:a16="http://schemas.microsoft.com/office/drawing/2014/main" id="{CD7F700E-0948-4C71-9E25-07719A917CE7}"/>
            </a:ext>
          </a:extLst>
        </xdr:cNvPr>
        <xdr:cNvSpPr txBox="1"/>
      </xdr:nvSpPr>
      <xdr:spPr>
        <a:xfrm>
          <a:off x="5905011" y="166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CF6D8E52-E6D8-42C3-9174-BA7FB850D327}"/>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7AB77B39-2EC1-492C-BC67-EDFE035331D1}"/>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1E57A141-8FDA-4134-8708-87BBDE288FF8}"/>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C59AFB35-8FDE-4B15-8389-BC37158C5ADE}"/>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80F02C43-FFC5-4D6C-8A8C-8DD599719386}"/>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2C8D9319-89F9-4C7D-9380-F97DB3302AAB}"/>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81E9A78F-2E24-4416-8151-F67E424AD7C3}"/>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10CE250B-2BCF-4A7F-B654-3D0128AB41E8}"/>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3AAD75F0-D9F6-4E8D-8D77-E8ABD79DE457}"/>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F709A37-B987-42E1-A1FF-8209B9EA224E}"/>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A094FDD4-2823-4FD3-AAA1-F49A7C4EA413}"/>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93239D93-6C57-4E96-B862-D0A1AFAFDCB0}"/>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61077016-DFC0-4ABF-ABBD-3D9529C7D98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7BAB2669-01D8-44A6-9566-D92FB05B019B}"/>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F391C829-5A54-4C83-A016-C6676D15C23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7F17ED1B-7C54-4083-A26C-3D266042E85D}"/>
            </a:ext>
          </a:extLst>
        </xdr:cNvPr>
        <xdr:cNvSpPr txBox="1"/>
      </xdr:nvSpPr>
      <xdr:spPr>
        <a:xfrm>
          <a:off x="1043326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38770C1D-725E-4C44-8920-C4CB8B5DD846}"/>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8B0BA57B-1153-44C2-BCB7-2D25D5478F24}"/>
            </a:ext>
          </a:extLst>
        </xdr:cNvPr>
        <xdr:cNvSpPr txBox="1"/>
      </xdr:nvSpPr>
      <xdr:spPr>
        <a:xfrm>
          <a:off x="1043326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4274F8D8-945A-48F6-89C2-66884ACA800D}"/>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A14647AA-EC80-4DDF-89E1-33095CB01603}"/>
            </a:ext>
          </a:extLst>
        </xdr:cNvPr>
        <xdr:cNvSpPr txBox="1"/>
      </xdr:nvSpPr>
      <xdr:spPr>
        <a:xfrm>
          <a:off x="1043326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98D46C3C-9F57-429F-9BE5-EC053B221389}"/>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B7173C99-9BBB-4D8B-A99F-D59BB16D4B70}"/>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FE6A8D7A-38D3-4A1B-BE67-40E39DC59A47}"/>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88F88FBE-2427-4183-B5D1-DB4F99BCD5D2}"/>
            </a:ext>
          </a:extLst>
        </xdr:cNvPr>
        <xdr:cNvCxnSpPr/>
      </xdr:nvCxnSpPr>
      <xdr:spPr>
        <a:xfrm flipV="1">
          <a:off x="14374495" y="5155748"/>
          <a:ext cx="1269" cy="142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40BEBBDF-BFCF-459E-86C1-E331A84E499D}"/>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7F91C42E-C642-481B-86D9-38D00C98C776}"/>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3A8365E2-0AF1-4EFF-9043-120299C0A804}"/>
            </a:ext>
          </a:extLst>
        </xdr:cNvPr>
        <xdr:cNvSpPr txBox="1"/>
      </xdr:nvSpPr>
      <xdr:spPr>
        <a:xfrm>
          <a:off x="14419580" y="493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860BDD3F-6C25-4FFF-B570-392704869F28}"/>
            </a:ext>
          </a:extLst>
        </xdr:cNvPr>
        <xdr:cNvCxnSpPr/>
      </xdr:nvCxnSpPr>
      <xdr:spPr>
        <a:xfrm>
          <a:off x="14287500" y="5155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144623</xdr:rowOff>
    </xdr:from>
    <xdr:to>
      <xdr:col>85</xdr:col>
      <xdr:colOff>127000</xdr:colOff>
      <xdr:row>38</xdr:row>
      <xdr:rowOff>40907</xdr:rowOff>
    </xdr:to>
    <xdr:cxnSp macro="">
      <xdr:nvCxnSpPr>
        <xdr:cNvPr id="522" name="直線コネクタ 521">
          <a:extLst>
            <a:ext uri="{FF2B5EF4-FFF2-40B4-BE49-F238E27FC236}">
              <a16:creationId xmlns:a16="http://schemas.microsoft.com/office/drawing/2014/main" id="{D2715C67-5F58-439D-B32D-120B3093286E}"/>
            </a:ext>
          </a:extLst>
        </xdr:cNvPr>
        <xdr:cNvCxnSpPr/>
      </xdr:nvCxnSpPr>
      <xdr:spPr>
        <a:xfrm>
          <a:off x="13629640" y="6347303"/>
          <a:ext cx="746760" cy="6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80022</xdr:rowOff>
    </xdr:from>
    <xdr:ext cx="469744" cy="259045"/>
    <xdr:sp macro="" textlink="">
      <xdr:nvSpPr>
        <xdr:cNvPr id="523" name="災害復旧事業費平均値テキスト">
          <a:extLst>
            <a:ext uri="{FF2B5EF4-FFF2-40B4-BE49-F238E27FC236}">
              <a16:creationId xmlns:a16="http://schemas.microsoft.com/office/drawing/2014/main" id="{47DDE1A6-CB5C-4E1E-9416-5E043B014471}"/>
            </a:ext>
          </a:extLst>
        </xdr:cNvPr>
        <xdr:cNvSpPr txBox="1"/>
      </xdr:nvSpPr>
      <xdr:spPr>
        <a:xfrm>
          <a:off x="14419580" y="6450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800FE7BC-F6B1-475C-8E30-C6295B9F53A7}"/>
            </a:ext>
          </a:extLst>
        </xdr:cNvPr>
        <xdr:cNvSpPr/>
      </xdr:nvSpPr>
      <xdr:spPr>
        <a:xfrm>
          <a:off x="14325600" y="64719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144623</xdr:rowOff>
    </xdr:from>
    <xdr:to>
      <xdr:col>81</xdr:col>
      <xdr:colOff>50800</xdr:colOff>
      <xdr:row>38</xdr:row>
      <xdr:rowOff>9382</xdr:rowOff>
    </xdr:to>
    <xdr:cxnSp macro="">
      <xdr:nvCxnSpPr>
        <xdr:cNvPr id="525" name="直線コネクタ 524">
          <a:extLst>
            <a:ext uri="{FF2B5EF4-FFF2-40B4-BE49-F238E27FC236}">
              <a16:creationId xmlns:a16="http://schemas.microsoft.com/office/drawing/2014/main" id="{28396E94-61EE-4B3E-B7BF-344A8DC884D3}"/>
            </a:ext>
          </a:extLst>
        </xdr:cNvPr>
        <xdr:cNvCxnSpPr/>
      </xdr:nvCxnSpPr>
      <xdr:spPr>
        <a:xfrm flipV="1">
          <a:off x="12854940" y="6347303"/>
          <a:ext cx="774700" cy="3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A2CDCF3D-EE9D-4799-8C97-C5DE4F1043F1}"/>
            </a:ext>
          </a:extLst>
        </xdr:cNvPr>
        <xdr:cNvSpPr/>
      </xdr:nvSpPr>
      <xdr:spPr>
        <a:xfrm>
          <a:off x="13578840" y="6458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9514</xdr:rowOff>
    </xdr:from>
    <xdr:ext cx="534377" cy="259045"/>
    <xdr:sp macro="" textlink="">
      <xdr:nvSpPr>
        <xdr:cNvPr id="527" name="テキスト ボックス 526">
          <a:extLst>
            <a:ext uri="{FF2B5EF4-FFF2-40B4-BE49-F238E27FC236}">
              <a16:creationId xmlns:a16="http://schemas.microsoft.com/office/drawing/2014/main" id="{6FDDC3AB-1F41-4248-A9A5-5CD0710A6ACB}"/>
            </a:ext>
          </a:extLst>
        </xdr:cNvPr>
        <xdr:cNvSpPr txBox="1"/>
      </xdr:nvSpPr>
      <xdr:spPr>
        <a:xfrm>
          <a:off x="13408171" y="65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112329</xdr:rowOff>
    </xdr:from>
    <xdr:to>
      <xdr:col>76</xdr:col>
      <xdr:colOff>114300</xdr:colOff>
      <xdr:row>38</xdr:row>
      <xdr:rowOff>9382</xdr:rowOff>
    </xdr:to>
    <xdr:cxnSp macro="">
      <xdr:nvCxnSpPr>
        <xdr:cNvPr id="528" name="直線コネクタ 527">
          <a:extLst>
            <a:ext uri="{FF2B5EF4-FFF2-40B4-BE49-F238E27FC236}">
              <a16:creationId xmlns:a16="http://schemas.microsoft.com/office/drawing/2014/main" id="{792B3466-7061-42F0-A8F0-7F482F103B54}"/>
            </a:ext>
          </a:extLst>
        </xdr:cNvPr>
        <xdr:cNvCxnSpPr/>
      </xdr:nvCxnSpPr>
      <xdr:spPr>
        <a:xfrm>
          <a:off x="12072620" y="6315009"/>
          <a:ext cx="78232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E14C34EF-903B-4105-98CE-6C72E284454C}"/>
            </a:ext>
          </a:extLst>
        </xdr:cNvPr>
        <xdr:cNvSpPr/>
      </xdr:nvSpPr>
      <xdr:spPr>
        <a:xfrm>
          <a:off x="12804140" y="643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id="{29053B27-C37C-4F42-8A59-46F341F55E42}"/>
            </a:ext>
          </a:extLst>
        </xdr:cNvPr>
        <xdr:cNvSpPr txBox="1"/>
      </xdr:nvSpPr>
      <xdr:spPr>
        <a:xfrm>
          <a:off x="12610611" y="65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112329</xdr:rowOff>
    </xdr:from>
    <xdr:to>
      <xdr:col>71</xdr:col>
      <xdr:colOff>177800</xdr:colOff>
      <xdr:row>38</xdr:row>
      <xdr:rowOff>132232</xdr:rowOff>
    </xdr:to>
    <xdr:cxnSp macro="">
      <xdr:nvCxnSpPr>
        <xdr:cNvPr id="531" name="直線コネクタ 530">
          <a:extLst>
            <a:ext uri="{FF2B5EF4-FFF2-40B4-BE49-F238E27FC236}">
              <a16:creationId xmlns:a16="http://schemas.microsoft.com/office/drawing/2014/main" id="{E584820D-B931-48F4-81E0-07A402F6722D}"/>
            </a:ext>
          </a:extLst>
        </xdr:cNvPr>
        <xdr:cNvCxnSpPr/>
      </xdr:nvCxnSpPr>
      <xdr:spPr>
        <a:xfrm flipV="1">
          <a:off x="11282680" y="6315009"/>
          <a:ext cx="789940" cy="18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CBEFA74F-D5B7-4DE5-9E31-26DF8C9F669B}"/>
            </a:ext>
          </a:extLst>
        </xdr:cNvPr>
        <xdr:cNvSpPr/>
      </xdr:nvSpPr>
      <xdr:spPr>
        <a:xfrm>
          <a:off x="12029440" y="64389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a:extLst>
            <a:ext uri="{FF2B5EF4-FFF2-40B4-BE49-F238E27FC236}">
              <a16:creationId xmlns:a16="http://schemas.microsoft.com/office/drawing/2014/main" id="{E918AFC9-4796-45A7-9566-AAC8D0D3716A}"/>
            </a:ext>
          </a:extLst>
        </xdr:cNvPr>
        <xdr:cNvSpPr txBox="1"/>
      </xdr:nvSpPr>
      <xdr:spPr>
        <a:xfrm>
          <a:off x="11835911" y="653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84EE6856-AE4F-4827-9D6F-7A7E43FD8F6E}"/>
            </a:ext>
          </a:extLst>
        </xdr:cNvPr>
        <xdr:cNvSpPr/>
      </xdr:nvSpPr>
      <xdr:spPr>
        <a:xfrm>
          <a:off x="11231880" y="643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943C738E-AA2C-447E-8496-08B4A29917C1}"/>
            </a:ext>
          </a:extLst>
        </xdr:cNvPr>
        <xdr:cNvSpPr txBox="1"/>
      </xdr:nvSpPr>
      <xdr:spPr>
        <a:xfrm>
          <a:off x="11061211" y="62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59702E6A-6AB0-4125-9797-36FCAD1593F3}"/>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73A8298A-C859-4EED-97BC-7E72A7FF69D8}"/>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69317C2-3390-48C6-AE3E-FDBAE6C2AFA4}"/>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E6A72662-7EC9-424B-9768-7BF4FE621458}"/>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5F8056AE-AB63-4830-9D37-9146A2119412}"/>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161557</xdr:rowOff>
    </xdr:from>
    <xdr:to>
      <xdr:col>85</xdr:col>
      <xdr:colOff>177800</xdr:colOff>
      <xdr:row>38</xdr:row>
      <xdr:rowOff>91707</xdr:rowOff>
    </xdr:to>
    <xdr:sp macro="" textlink="">
      <xdr:nvSpPr>
        <xdr:cNvPr id="541" name="楕円 540">
          <a:extLst>
            <a:ext uri="{FF2B5EF4-FFF2-40B4-BE49-F238E27FC236}">
              <a16:creationId xmlns:a16="http://schemas.microsoft.com/office/drawing/2014/main" id="{5D38438E-3F1C-410D-AB3B-AECE0FB21F7D}"/>
            </a:ext>
          </a:extLst>
        </xdr:cNvPr>
        <xdr:cNvSpPr/>
      </xdr:nvSpPr>
      <xdr:spPr>
        <a:xfrm>
          <a:off x="14325600" y="63642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12984</xdr:rowOff>
    </xdr:from>
    <xdr:ext cx="534377" cy="259045"/>
    <xdr:sp macro="" textlink="">
      <xdr:nvSpPr>
        <xdr:cNvPr id="542" name="災害復旧事業費該当値テキスト">
          <a:extLst>
            <a:ext uri="{FF2B5EF4-FFF2-40B4-BE49-F238E27FC236}">
              <a16:creationId xmlns:a16="http://schemas.microsoft.com/office/drawing/2014/main" id="{3B5FFE17-32A4-4EC4-BF66-7F8A48284A5B}"/>
            </a:ext>
          </a:extLst>
        </xdr:cNvPr>
        <xdr:cNvSpPr txBox="1"/>
      </xdr:nvSpPr>
      <xdr:spPr>
        <a:xfrm>
          <a:off x="14419580" y="621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93823</xdr:rowOff>
    </xdr:from>
    <xdr:to>
      <xdr:col>81</xdr:col>
      <xdr:colOff>101600</xdr:colOff>
      <xdr:row>38</xdr:row>
      <xdr:rowOff>23972</xdr:rowOff>
    </xdr:to>
    <xdr:sp macro="" textlink="">
      <xdr:nvSpPr>
        <xdr:cNvPr id="543" name="楕円 542">
          <a:extLst>
            <a:ext uri="{FF2B5EF4-FFF2-40B4-BE49-F238E27FC236}">
              <a16:creationId xmlns:a16="http://schemas.microsoft.com/office/drawing/2014/main" id="{07C09AA2-8C8D-4C1B-844E-6000DD6093BD}"/>
            </a:ext>
          </a:extLst>
        </xdr:cNvPr>
        <xdr:cNvSpPr/>
      </xdr:nvSpPr>
      <xdr:spPr>
        <a:xfrm>
          <a:off x="13578840" y="629650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40500</xdr:rowOff>
    </xdr:from>
    <xdr:ext cx="534377" cy="259045"/>
    <xdr:sp macro="" textlink="">
      <xdr:nvSpPr>
        <xdr:cNvPr id="544" name="テキスト ボックス 543">
          <a:extLst>
            <a:ext uri="{FF2B5EF4-FFF2-40B4-BE49-F238E27FC236}">
              <a16:creationId xmlns:a16="http://schemas.microsoft.com/office/drawing/2014/main" id="{98D568C5-8931-4DAF-B0CD-73611FA755B3}"/>
            </a:ext>
          </a:extLst>
        </xdr:cNvPr>
        <xdr:cNvSpPr txBox="1"/>
      </xdr:nvSpPr>
      <xdr:spPr>
        <a:xfrm>
          <a:off x="13408171" y="607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130033</xdr:rowOff>
    </xdr:from>
    <xdr:to>
      <xdr:col>76</xdr:col>
      <xdr:colOff>165100</xdr:colOff>
      <xdr:row>38</xdr:row>
      <xdr:rowOff>60182</xdr:rowOff>
    </xdr:to>
    <xdr:sp macro="" textlink="">
      <xdr:nvSpPr>
        <xdr:cNvPr id="545" name="楕円 544">
          <a:extLst>
            <a:ext uri="{FF2B5EF4-FFF2-40B4-BE49-F238E27FC236}">
              <a16:creationId xmlns:a16="http://schemas.microsoft.com/office/drawing/2014/main" id="{78029B10-292A-472E-B2D7-D752BAD47152}"/>
            </a:ext>
          </a:extLst>
        </xdr:cNvPr>
        <xdr:cNvSpPr/>
      </xdr:nvSpPr>
      <xdr:spPr>
        <a:xfrm>
          <a:off x="12804140" y="63327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76710</xdr:rowOff>
    </xdr:from>
    <xdr:ext cx="534377" cy="259045"/>
    <xdr:sp macro="" textlink="">
      <xdr:nvSpPr>
        <xdr:cNvPr id="546" name="テキスト ボックス 545">
          <a:extLst>
            <a:ext uri="{FF2B5EF4-FFF2-40B4-BE49-F238E27FC236}">
              <a16:creationId xmlns:a16="http://schemas.microsoft.com/office/drawing/2014/main" id="{603BF550-1107-4935-A613-4BFA0BB34BC6}"/>
            </a:ext>
          </a:extLst>
        </xdr:cNvPr>
        <xdr:cNvSpPr txBox="1"/>
      </xdr:nvSpPr>
      <xdr:spPr>
        <a:xfrm>
          <a:off x="12610611" y="61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61529</xdr:rowOff>
    </xdr:from>
    <xdr:to>
      <xdr:col>72</xdr:col>
      <xdr:colOff>38100</xdr:colOff>
      <xdr:row>37</xdr:row>
      <xdr:rowOff>163129</xdr:rowOff>
    </xdr:to>
    <xdr:sp macro="" textlink="">
      <xdr:nvSpPr>
        <xdr:cNvPr id="547" name="楕円 546">
          <a:extLst>
            <a:ext uri="{FF2B5EF4-FFF2-40B4-BE49-F238E27FC236}">
              <a16:creationId xmlns:a16="http://schemas.microsoft.com/office/drawing/2014/main" id="{F57A8365-9B64-48D1-9285-4770D0CD2602}"/>
            </a:ext>
          </a:extLst>
        </xdr:cNvPr>
        <xdr:cNvSpPr/>
      </xdr:nvSpPr>
      <xdr:spPr>
        <a:xfrm>
          <a:off x="12029440" y="62642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8206</xdr:rowOff>
    </xdr:from>
    <xdr:ext cx="534377" cy="259045"/>
    <xdr:sp macro="" textlink="">
      <xdr:nvSpPr>
        <xdr:cNvPr id="548" name="テキスト ボックス 547">
          <a:extLst>
            <a:ext uri="{FF2B5EF4-FFF2-40B4-BE49-F238E27FC236}">
              <a16:creationId xmlns:a16="http://schemas.microsoft.com/office/drawing/2014/main" id="{EF519134-4C1C-42DA-B39E-8C26A261C7C3}"/>
            </a:ext>
          </a:extLst>
        </xdr:cNvPr>
        <xdr:cNvSpPr txBox="1"/>
      </xdr:nvSpPr>
      <xdr:spPr>
        <a:xfrm>
          <a:off x="11835911" y="604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81432</xdr:rowOff>
    </xdr:from>
    <xdr:to>
      <xdr:col>67</xdr:col>
      <xdr:colOff>101600</xdr:colOff>
      <xdr:row>39</xdr:row>
      <xdr:rowOff>11582</xdr:rowOff>
    </xdr:to>
    <xdr:sp macro="" textlink="">
      <xdr:nvSpPr>
        <xdr:cNvPr id="549" name="楕円 548">
          <a:extLst>
            <a:ext uri="{FF2B5EF4-FFF2-40B4-BE49-F238E27FC236}">
              <a16:creationId xmlns:a16="http://schemas.microsoft.com/office/drawing/2014/main" id="{CDCEE3EE-F89C-4870-9A35-FF7308A5F687}"/>
            </a:ext>
          </a:extLst>
        </xdr:cNvPr>
        <xdr:cNvSpPr/>
      </xdr:nvSpPr>
      <xdr:spPr>
        <a:xfrm>
          <a:off x="11231880" y="64517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2709</xdr:rowOff>
    </xdr:from>
    <xdr:ext cx="534377" cy="259045"/>
    <xdr:sp macro="" textlink="">
      <xdr:nvSpPr>
        <xdr:cNvPr id="550" name="テキスト ボックス 549">
          <a:extLst>
            <a:ext uri="{FF2B5EF4-FFF2-40B4-BE49-F238E27FC236}">
              <a16:creationId xmlns:a16="http://schemas.microsoft.com/office/drawing/2014/main" id="{4A9C6120-5A59-453B-BADD-CE0F760933C6}"/>
            </a:ext>
          </a:extLst>
        </xdr:cNvPr>
        <xdr:cNvSpPr txBox="1"/>
      </xdr:nvSpPr>
      <xdr:spPr>
        <a:xfrm>
          <a:off x="11061211" y="65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8662D16F-4674-42E7-B8E0-CE0C8F707D89}"/>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57DA6BCD-640C-4120-9F82-041B33DD470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692C70BF-8157-438B-8043-8E8B2ADC3642}"/>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F7E008F3-5B99-4D9A-9C8C-7DE4152C5D7A}"/>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7339313C-CCEC-4011-A117-5444878CFE2D}"/>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36660A17-B9D9-4CF4-86B4-504DF27602FA}"/>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5E198B40-78B7-4CF6-B003-94FBB6B46B2E}"/>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6B968C5-7543-49F5-8217-E39382099EB9}"/>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3B5D5CC5-720D-45E4-8BDC-4976BFB678BE}"/>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2AE3BE2C-B585-4EB9-BA7D-840092F2E911}"/>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F6A0ADE9-2169-4FBA-8E45-06CED42F1A28}"/>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CDDC07B7-30CB-4D3D-A946-F79668B0DF6A}"/>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16BA5A3E-30D2-4CAB-B93E-FCAE2ED2115B}"/>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5C3D116A-5205-4B3F-90AE-445DFD04EE5A}"/>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85D8542F-3727-4B5C-BA59-21A8795EC836}"/>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31267E7B-647A-4F1F-B149-9444F2656083}"/>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5A1AB2D7-CB36-4125-81E7-C941733527D7}"/>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1B859D6F-80F8-4463-A28E-53237A0C007D}"/>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B1A76A63-9C3A-468F-85F8-EDB5E400787B}"/>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395D3AB1-65EF-4E33-B27B-E72FC5F3764F}"/>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E609C666-37FC-4558-AF70-50DE1B558CF5}"/>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A2A4B1AD-42B1-4E84-899F-A90B9F23071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832387BE-B49E-46C4-AFBC-2BBBFA4F2E4E}"/>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BA65BFE7-3959-4976-B10D-D2FDA83EB54A}"/>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5E67C4D-C0AD-4773-B945-4BC4EE588D8D}"/>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C41164F2-4C17-4959-AD62-7E9B7F925D7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281429D0-D734-420A-9359-80C7B4904E71}"/>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639FB341-B28F-48ED-AA6C-83505D9A1FEC}"/>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B675CB23-C3A2-49CD-9602-A14E064A1FE8}"/>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C30EDEFA-7C74-4FD8-9E78-DF93286E2752}"/>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52EC97D7-FBFF-4CA6-83BC-5DBCBD02DB4F}"/>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BB2AD555-4B60-4E1A-AFDB-1A7F4CBC439B}"/>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16A87346-35FB-4A64-9E50-ABBA494574E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BD3F3930-B6F0-4AF2-8418-90AA2EEBF289}"/>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29B4657-4E17-47E8-B76B-420C53B072A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148D8FCC-0269-4B8E-A136-DCC249E8CDE4}"/>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56BDEFAF-9D9A-47B6-87AE-72B862BAFDB6}"/>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61519F35-7DE6-404A-9E38-FD2C45C2A254}"/>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21CD7AA8-CFBD-4C16-8737-7B50FE63FAB6}"/>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1E690F-0917-4404-84F3-0AF5FB585F31}"/>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8BE604E6-A847-448B-A185-417CAA50B075}"/>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9F3B0725-DE0B-4C25-8AB1-FED82351FF13}"/>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B09D083D-1C79-4F30-8F27-E71799421F3F}"/>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FD59E083-F52A-46A6-BC83-2A44210F7902}"/>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E2B9E1B6-38D5-4E78-96D1-5DBBB139A915}"/>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8AE78C48-7A8E-4F80-9132-42AC906D256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7578E329-9E37-4B78-B02B-70ACDBC17C4D}"/>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25D33381-EC7B-4B3F-B034-0071B610EADA}"/>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EF9F2650-4C46-4DA0-9DF4-36519DEDA9D7}"/>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659958A1-10F9-4002-BC71-C05AA3998E18}"/>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3F544B43-53CC-40B5-873D-8A36564BAACB}"/>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202440FD-FECA-44E3-AA4E-4651A4722EEF}"/>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6DACD83-3DC4-4495-97EF-FC33C33B5685}"/>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825BC0EA-DAD0-44F2-83BA-66ABCCD0C79C}"/>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76995C65-71E5-4A23-9117-7627A2BED8A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DC90D39C-F4C1-44B7-B6C2-D720FEB0B007}"/>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6035AB25-BF37-4132-834E-4BA857F316B9}"/>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99895691-A6B2-4071-9FFC-7F6D1CB2341F}"/>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818504DD-8792-4DEA-8091-BF8724FB1209}"/>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3678E7B1-EE71-4247-9FBC-63297D7D51DF}"/>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7132249D-D46C-4779-A718-9813D774701D}"/>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D35C2215-6ACB-444E-B6C7-42761DCFB747}"/>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85D79420-1A55-42E9-A3FE-CD974D567739}"/>
            </a:ext>
          </a:extLst>
        </xdr:cNvPr>
        <xdr:cNvSpPr txBox="1"/>
      </xdr:nvSpPr>
      <xdr:spPr>
        <a:xfrm>
          <a:off x="1043326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77287D1E-3664-409F-9300-8FC8EE1985BC}"/>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75B1D7A8-7452-42A2-BBE1-213D1862D4DD}"/>
            </a:ext>
          </a:extLst>
        </xdr:cNvPr>
        <xdr:cNvSpPr txBox="1"/>
      </xdr:nvSpPr>
      <xdr:spPr>
        <a:xfrm>
          <a:off x="1043326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DF761E8A-4DF9-4BDF-9214-F3FA1CA9BE44}"/>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CECAE0F6-A871-42D8-9315-01F474B0964C}"/>
            </a:ext>
          </a:extLst>
        </xdr:cNvPr>
        <xdr:cNvSpPr txBox="1"/>
      </xdr:nvSpPr>
      <xdr:spPr>
        <a:xfrm>
          <a:off x="104332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6E4F519B-8704-4275-8205-FCFE003D25AB}"/>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52D4ACC1-2474-4705-AD7D-022FEFDC82E2}"/>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90763460-2CA9-4FA1-9175-6E7903E8210C}"/>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8F76C0E7-E7F0-4DB1-82DE-61DBEC7398C1}"/>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813D11F6-4074-4F21-B973-04D2E11D9571}"/>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3EFC676F-9AA5-46A1-9600-E7BE4EEB7DDE}"/>
            </a:ext>
          </a:extLst>
        </xdr:cNvPr>
        <xdr:cNvCxnSpPr/>
      </xdr:nvCxnSpPr>
      <xdr:spPr>
        <a:xfrm flipV="1">
          <a:off x="14374495" y="11899456"/>
          <a:ext cx="1269" cy="136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6845A9AD-320E-41A5-AA43-50904C5E2653}"/>
            </a:ext>
          </a:extLst>
        </xdr:cNvPr>
        <xdr:cNvSpPr txBox="1"/>
      </xdr:nvSpPr>
      <xdr:spPr>
        <a:xfrm>
          <a:off x="14419580" y="1326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C09E5E6C-755E-448A-9BF7-B943E7A24004}"/>
            </a:ext>
          </a:extLst>
        </xdr:cNvPr>
        <xdr:cNvCxnSpPr/>
      </xdr:nvCxnSpPr>
      <xdr:spPr>
        <a:xfrm>
          <a:off x="14287500" y="1326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2B638A9E-CF06-47E7-8A91-B2A676390A79}"/>
            </a:ext>
          </a:extLst>
        </xdr:cNvPr>
        <xdr:cNvSpPr txBox="1"/>
      </xdr:nvSpPr>
      <xdr:spPr>
        <a:xfrm>
          <a:off x="14419580" y="116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810A6034-8774-48B4-BD80-36089AF8F867}"/>
            </a:ext>
          </a:extLst>
        </xdr:cNvPr>
        <xdr:cNvCxnSpPr/>
      </xdr:nvCxnSpPr>
      <xdr:spPr>
        <a:xfrm>
          <a:off x="14287500" y="118994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141339</xdr:rowOff>
    </xdr:from>
    <xdr:to>
      <xdr:col>85</xdr:col>
      <xdr:colOff>127000</xdr:colOff>
      <xdr:row>76</xdr:row>
      <xdr:rowOff>147346</xdr:rowOff>
    </xdr:to>
    <xdr:cxnSp macro="">
      <xdr:nvCxnSpPr>
        <xdr:cNvPr id="628" name="直線コネクタ 627">
          <a:extLst>
            <a:ext uri="{FF2B5EF4-FFF2-40B4-BE49-F238E27FC236}">
              <a16:creationId xmlns:a16="http://schemas.microsoft.com/office/drawing/2014/main" id="{4379AFE9-57ED-4237-B1AE-4D2EB883F690}"/>
            </a:ext>
          </a:extLst>
        </xdr:cNvPr>
        <xdr:cNvCxnSpPr/>
      </xdr:nvCxnSpPr>
      <xdr:spPr>
        <a:xfrm flipV="1">
          <a:off x="13629640" y="12881979"/>
          <a:ext cx="74676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223DBDD3-5AF4-4505-992D-3EE5D9EFADAA}"/>
            </a:ext>
          </a:extLst>
        </xdr:cNvPr>
        <xdr:cNvSpPr txBox="1"/>
      </xdr:nvSpPr>
      <xdr:spPr>
        <a:xfrm>
          <a:off x="14419580" y="12894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61B900E3-E0B3-45A5-B7ED-014F761A297B}"/>
            </a:ext>
          </a:extLst>
        </xdr:cNvPr>
        <xdr:cNvSpPr/>
      </xdr:nvSpPr>
      <xdr:spPr>
        <a:xfrm>
          <a:off x="14325600" y="1291271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143483</xdr:rowOff>
    </xdr:from>
    <xdr:to>
      <xdr:col>81</xdr:col>
      <xdr:colOff>50800</xdr:colOff>
      <xdr:row>76</xdr:row>
      <xdr:rowOff>147346</xdr:rowOff>
    </xdr:to>
    <xdr:cxnSp macro="">
      <xdr:nvCxnSpPr>
        <xdr:cNvPr id="631" name="直線コネクタ 630">
          <a:extLst>
            <a:ext uri="{FF2B5EF4-FFF2-40B4-BE49-F238E27FC236}">
              <a16:creationId xmlns:a16="http://schemas.microsoft.com/office/drawing/2014/main" id="{4FDD63F5-1717-4C3D-99DD-EE4571E561A5}"/>
            </a:ext>
          </a:extLst>
        </xdr:cNvPr>
        <xdr:cNvCxnSpPr/>
      </xdr:nvCxnSpPr>
      <xdr:spPr>
        <a:xfrm>
          <a:off x="12854940" y="12884123"/>
          <a:ext cx="7747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8275AF1C-15C7-4687-A7A9-26A441EB8EDB}"/>
            </a:ext>
          </a:extLst>
        </xdr:cNvPr>
        <xdr:cNvSpPr/>
      </xdr:nvSpPr>
      <xdr:spPr>
        <a:xfrm>
          <a:off x="13578840" y="1292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5C339ABC-E200-4C8F-9C1E-2D021AF644BB}"/>
            </a:ext>
          </a:extLst>
        </xdr:cNvPr>
        <xdr:cNvSpPr txBox="1"/>
      </xdr:nvSpPr>
      <xdr:spPr>
        <a:xfrm>
          <a:off x="13408171" y="1301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143483</xdr:rowOff>
    </xdr:from>
    <xdr:to>
      <xdr:col>76</xdr:col>
      <xdr:colOff>114300</xdr:colOff>
      <xdr:row>76</xdr:row>
      <xdr:rowOff>153374</xdr:rowOff>
    </xdr:to>
    <xdr:cxnSp macro="">
      <xdr:nvCxnSpPr>
        <xdr:cNvPr id="634" name="直線コネクタ 633">
          <a:extLst>
            <a:ext uri="{FF2B5EF4-FFF2-40B4-BE49-F238E27FC236}">
              <a16:creationId xmlns:a16="http://schemas.microsoft.com/office/drawing/2014/main" id="{4990A45B-9CCF-4507-A202-16971C0B69EC}"/>
            </a:ext>
          </a:extLst>
        </xdr:cNvPr>
        <xdr:cNvCxnSpPr/>
      </xdr:nvCxnSpPr>
      <xdr:spPr>
        <a:xfrm flipV="1">
          <a:off x="12072620" y="12884123"/>
          <a:ext cx="78232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30BC6798-E568-4D41-B12A-EEDFAEEB133C}"/>
            </a:ext>
          </a:extLst>
        </xdr:cNvPr>
        <xdr:cNvSpPr/>
      </xdr:nvSpPr>
      <xdr:spPr>
        <a:xfrm>
          <a:off x="12804140" y="12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1EB7D0A5-1F20-4311-BAFE-F520F73BBA0D}"/>
            </a:ext>
          </a:extLst>
        </xdr:cNvPr>
        <xdr:cNvSpPr txBox="1"/>
      </xdr:nvSpPr>
      <xdr:spPr>
        <a:xfrm>
          <a:off x="12610611" y="1306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153374</xdr:rowOff>
    </xdr:from>
    <xdr:to>
      <xdr:col>71</xdr:col>
      <xdr:colOff>177800</xdr:colOff>
      <xdr:row>77</xdr:row>
      <xdr:rowOff>11517</xdr:rowOff>
    </xdr:to>
    <xdr:cxnSp macro="">
      <xdr:nvCxnSpPr>
        <xdr:cNvPr id="637" name="直線コネクタ 636">
          <a:extLst>
            <a:ext uri="{FF2B5EF4-FFF2-40B4-BE49-F238E27FC236}">
              <a16:creationId xmlns:a16="http://schemas.microsoft.com/office/drawing/2014/main" id="{747EE2C0-0DC0-4529-A115-D7EBB19B6290}"/>
            </a:ext>
          </a:extLst>
        </xdr:cNvPr>
        <xdr:cNvCxnSpPr/>
      </xdr:nvCxnSpPr>
      <xdr:spPr>
        <a:xfrm flipV="1">
          <a:off x="11282680" y="12894014"/>
          <a:ext cx="78994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2D5AEF43-7676-4BBC-93A7-C841334B73DB}"/>
            </a:ext>
          </a:extLst>
        </xdr:cNvPr>
        <xdr:cNvSpPr/>
      </xdr:nvSpPr>
      <xdr:spPr>
        <a:xfrm>
          <a:off x="12029440" y="129719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6F44132C-704C-4D13-8268-F66511C3E401}"/>
            </a:ext>
          </a:extLst>
        </xdr:cNvPr>
        <xdr:cNvSpPr txBox="1"/>
      </xdr:nvSpPr>
      <xdr:spPr>
        <a:xfrm>
          <a:off x="11835911" y="130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18881FB8-966B-4F39-AC6E-277A76EEC99B}"/>
            </a:ext>
          </a:extLst>
        </xdr:cNvPr>
        <xdr:cNvSpPr/>
      </xdr:nvSpPr>
      <xdr:spPr>
        <a:xfrm>
          <a:off x="11231880" y="1295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id="{52B458E1-CAE1-46CE-83D3-CB6204970806}"/>
            </a:ext>
          </a:extLst>
        </xdr:cNvPr>
        <xdr:cNvSpPr txBox="1"/>
      </xdr:nvSpPr>
      <xdr:spPr>
        <a:xfrm>
          <a:off x="11061211" y="130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385C7C8C-AA66-45C7-A0CD-B0DA41A5A982}"/>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3E5C2135-9048-48E5-A340-2EE9C8407F6B}"/>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B2A172A6-AC08-497F-8EF7-7AF8C12FFB75}"/>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B36B074B-C03E-4FC7-A057-638D742F9405}"/>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23640A10-4146-48F8-80D8-9640D8EF60C6}"/>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90539</xdr:rowOff>
    </xdr:from>
    <xdr:to>
      <xdr:col>85</xdr:col>
      <xdr:colOff>177800</xdr:colOff>
      <xdr:row>77</xdr:row>
      <xdr:rowOff>20689</xdr:rowOff>
    </xdr:to>
    <xdr:sp macro="" textlink="">
      <xdr:nvSpPr>
        <xdr:cNvPr id="647" name="楕円 646">
          <a:extLst>
            <a:ext uri="{FF2B5EF4-FFF2-40B4-BE49-F238E27FC236}">
              <a16:creationId xmlns:a16="http://schemas.microsoft.com/office/drawing/2014/main" id="{B013CE9D-AE39-4735-9534-9AD3E2B5F799}"/>
            </a:ext>
          </a:extLst>
        </xdr:cNvPr>
        <xdr:cNvSpPr/>
      </xdr:nvSpPr>
      <xdr:spPr>
        <a:xfrm>
          <a:off x="14325600" y="128311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113416</xdr:rowOff>
    </xdr:from>
    <xdr:ext cx="599010" cy="259045"/>
    <xdr:sp macro="" textlink="">
      <xdr:nvSpPr>
        <xdr:cNvPr id="648" name="公債費該当値テキスト">
          <a:extLst>
            <a:ext uri="{FF2B5EF4-FFF2-40B4-BE49-F238E27FC236}">
              <a16:creationId xmlns:a16="http://schemas.microsoft.com/office/drawing/2014/main" id="{75201B63-EFA4-4D7F-8F74-00BA93F415A5}"/>
            </a:ext>
          </a:extLst>
        </xdr:cNvPr>
        <xdr:cNvSpPr txBox="1"/>
      </xdr:nvSpPr>
      <xdr:spPr>
        <a:xfrm>
          <a:off x="14419580" y="126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96546</xdr:rowOff>
    </xdr:from>
    <xdr:to>
      <xdr:col>81</xdr:col>
      <xdr:colOff>101600</xdr:colOff>
      <xdr:row>77</xdr:row>
      <xdr:rowOff>26696</xdr:rowOff>
    </xdr:to>
    <xdr:sp macro="" textlink="">
      <xdr:nvSpPr>
        <xdr:cNvPr id="649" name="楕円 648">
          <a:extLst>
            <a:ext uri="{FF2B5EF4-FFF2-40B4-BE49-F238E27FC236}">
              <a16:creationId xmlns:a16="http://schemas.microsoft.com/office/drawing/2014/main" id="{9EBBB2E4-E9AE-4DB0-AD5C-6AB7E57ED35C}"/>
            </a:ext>
          </a:extLst>
        </xdr:cNvPr>
        <xdr:cNvSpPr/>
      </xdr:nvSpPr>
      <xdr:spPr>
        <a:xfrm>
          <a:off x="13578840" y="12837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43224</xdr:rowOff>
    </xdr:from>
    <xdr:ext cx="599010" cy="259045"/>
    <xdr:sp macro="" textlink="">
      <xdr:nvSpPr>
        <xdr:cNvPr id="650" name="テキスト ボックス 649">
          <a:extLst>
            <a:ext uri="{FF2B5EF4-FFF2-40B4-BE49-F238E27FC236}">
              <a16:creationId xmlns:a16="http://schemas.microsoft.com/office/drawing/2014/main" id="{96D7A669-56A0-4A7E-9A53-FEC00CDA034B}"/>
            </a:ext>
          </a:extLst>
        </xdr:cNvPr>
        <xdr:cNvSpPr txBox="1"/>
      </xdr:nvSpPr>
      <xdr:spPr>
        <a:xfrm>
          <a:off x="13375855" y="1261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92683</xdr:rowOff>
    </xdr:from>
    <xdr:to>
      <xdr:col>76</xdr:col>
      <xdr:colOff>165100</xdr:colOff>
      <xdr:row>77</xdr:row>
      <xdr:rowOff>22833</xdr:rowOff>
    </xdr:to>
    <xdr:sp macro="" textlink="">
      <xdr:nvSpPr>
        <xdr:cNvPr id="651" name="楕円 650">
          <a:extLst>
            <a:ext uri="{FF2B5EF4-FFF2-40B4-BE49-F238E27FC236}">
              <a16:creationId xmlns:a16="http://schemas.microsoft.com/office/drawing/2014/main" id="{0E81F10A-FCF8-4683-857D-337D2D667324}"/>
            </a:ext>
          </a:extLst>
        </xdr:cNvPr>
        <xdr:cNvSpPr/>
      </xdr:nvSpPr>
      <xdr:spPr>
        <a:xfrm>
          <a:off x="12804140" y="12833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39360</xdr:rowOff>
    </xdr:from>
    <xdr:ext cx="599010" cy="259045"/>
    <xdr:sp macro="" textlink="">
      <xdr:nvSpPr>
        <xdr:cNvPr id="652" name="テキスト ボックス 651">
          <a:extLst>
            <a:ext uri="{FF2B5EF4-FFF2-40B4-BE49-F238E27FC236}">
              <a16:creationId xmlns:a16="http://schemas.microsoft.com/office/drawing/2014/main" id="{4154791F-6DA4-474E-9CB0-86EF047F7D65}"/>
            </a:ext>
          </a:extLst>
        </xdr:cNvPr>
        <xdr:cNvSpPr txBox="1"/>
      </xdr:nvSpPr>
      <xdr:spPr>
        <a:xfrm>
          <a:off x="12578295" y="1261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102574</xdr:rowOff>
    </xdr:from>
    <xdr:to>
      <xdr:col>72</xdr:col>
      <xdr:colOff>38100</xdr:colOff>
      <xdr:row>77</xdr:row>
      <xdr:rowOff>32724</xdr:rowOff>
    </xdr:to>
    <xdr:sp macro="" textlink="">
      <xdr:nvSpPr>
        <xdr:cNvPr id="653" name="楕円 652">
          <a:extLst>
            <a:ext uri="{FF2B5EF4-FFF2-40B4-BE49-F238E27FC236}">
              <a16:creationId xmlns:a16="http://schemas.microsoft.com/office/drawing/2014/main" id="{115AEE16-85B5-4609-BECB-749031E2DA79}"/>
            </a:ext>
          </a:extLst>
        </xdr:cNvPr>
        <xdr:cNvSpPr/>
      </xdr:nvSpPr>
      <xdr:spPr>
        <a:xfrm>
          <a:off x="12029440" y="128432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49251</xdr:rowOff>
    </xdr:from>
    <xdr:ext cx="599010" cy="259045"/>
    <xdr:sp macro="" textlink="">
      <xdr:nvSpPr>
        <xdr:cNvPr id="654" name="テキスト ボックス 653">
          <a:extLst>
            <a:ext uri="{FF2B5EF4-FFF2-40B4-BE49-F238E27FC236}">
              <a16:creationId xmlns:a16="http://schemas.microsoft.com/office/drawing/2014/main" id="{AD3838FC-E662-4A6C-827B-22EC5E1FA6BC}"/>
            </a:ext>
          </a:extLst>
        </xdr:cNvPr>
        <xdr:cNvSpPr txBox="1"/>
      </xdr:nvSpPr>
      <xdr:spPr>
        <a:xfrm>
          <a:off x="11803595" y="1262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132167</xdr:rowOff>
    </xdr:from>
    <xdr:to>
      <xdr:col>67</xdr:col>
      <xdr:colOff>101600</xdr:colOff>
      <xdr:row>77</xdr:row>
      <xdr:rowOff>62317</xdr:rowOff>
    </xdr:to>
    <xdr:sp macro="" textlink="">
      <xdr:nvSpPr>
        <xdr:cNvPr id="655" name="楕円 654">
          <a:extLst>
            <a:ext uri="{FF2B5EF4-FFF2-40B4-BE49-F238E27FC236}">
              <a16:creationId xmlns:a16="http://schemas.microsoft.com/office/drawing/2014/main" id="{221C7C4D-F528-4380-AB4B-FCB6F4371BAC}"/>
            </a:ext>
          </a:extLst>
        </xdr:cNvPr>
        <xdr:cNvSpPr/>
      </xdr:nvSpPr>
      <xdr:spPr>
        <a:xfrm>
          <a:off x="11231880" y="12872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78843</xdr:rowOff>
    </xdr:from>
    <xdr:ext cx="534377" cy="259045"/>
    <xdr:sp macro="" textlink="">
      <xdr:nvSpPr>
        <xdr:cNvPr id="656" name="テキスト ボックス 655">
          <a:extLst>
            <a:ext uri="{FF2B5EF4-FFF2-40B4-BE49-F238E27FC236}">
              <a16:creationId xmlns:a16="http://schemas.microsoft.com/office/drawing/2014/main" id="{51575135-4C56-4A70-8195-7052F1C68014}"/>
            </a:ext>
          </a:extLst>
        </xdr:cNvPr>
        <xdr:cNvSpPr txBox="1"/>
      </xdr:nvSpPr>
      <xdr:spPr>
        <a:xfrm>
          <a:off x="11061211" y="126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D5912B76-6DF1-4A4C-836D-E04CA734A1EF}"/>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EEE1898C-38CE-4A45-982D-A359F447A718}"/>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802C02C5-F6FA-40AF-AE40-B719F8D6C531}"/>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54A417F9-BFB4-41BD-8E4D-A1D8FD96F058}"/>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920BB256-BEA9-4DA6-B945-F9842E1E1D9C}"/>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10B8BA52-A7FF-4526-9D70-B7F44A62DD09}"/>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E63A44CF-D35C-409D-99B1-9B3CCA4AD886}"/>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4C74FF48-0AF7-4902-A44C-8E797991DA76}"/>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38A41973-5F5B-4E56-89D5-3BDC33B6DE8B}"/>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FF230720-8612-4DD8-83F8-C449979DBA7E}"/>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4BA6FFD4-C6EB-44BC-99AB-6E250216A24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287A86D7-BEAC-4545-B51E-A64634354F5A}"/>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460D818-EC0B-407E-BFF6-4B6C1860A391}"/>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2AD937BC-7B3F-4F70-925F-CFCBF9494D62}"/>
            </a:ext>
          </a:extLst>
        </xdr:cNvPr>
        <xdr:cNvSpPr txBox="1"/>
      </xdr:nvSpPr>
      <xdr:spPr>
        <a:xfrm>
          <a:off x="1043326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6108DE6C-4C8E-4CB6-AAA3-CBC68C92749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E2850281-F316-4EC4-BB1C-4D3F3399F173}"/>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38BCEAF6-0BCC-40A9-8411-D083618E64CD}"/>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2481E7C9-A29B-438F-878F-CE238DC7A546}"/>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24BA3263-8163-4DB7-9FE6-322646120DA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C7D0405B-3B65-4680-8096-62FEF1AD3683}"/>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83B0C295-24E5-4618-AE6D-AC14F9FCB26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CAC3018-38AA-486B-8D11-E0D73A816189}"/>
            </a:ext>
          </a:extLst>
        </xdr:cNvPr>
        <xdr:cNvSpPr txBox="1"/>
      </xdr:nvSpPr>
      <xdr:spPr>
        <a:xfrm>
          <a:off x="1036596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E6BF6352-FEB4-4F60-AB5F-941242CD8B01}"/>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5CB63EAC-47F1-4619-948F-E1481FDF2BA2}"/>
            </a:ext>
          </a:extLst>
        </xdr:cNvPr>
        <xdr:cNvCxnSpPr/>
      </xdr:nvCxnSpPr>
      <xdr:spPr>
        <a:xfrm flipV="1">
          <a:off x="14374495" y="15409592"/>
          <a:ext cx="1269" cy="122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18AB7C5E-F6B2-4295-A6C0-9B6E95BF5D59}"/>
            </a:ext>
          </a:extLst>
        </xdr:cNvPr>
        <xdr:cNvSpPr txBox="1"/>
      </xdr:nvSpPr>
      <xdr:spPr>
        <a:xfrm>
          <a:off x="14419580" y="166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2055ABA4-6E14-47DA-9538-E95A2892807A}"/>
            </a:ext>
          </a:extLst>
        </xdr:cNvPr>
        <xdr:cNvCxnSpPr/>
      </xdr:nvCxnSpPr>
      <xdr:spPr>
        <a:xfrm>
          <a:off x="14287500" y="16633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E98C1A81-F9A0-4A2F-8CD3-91BC1D17AA94}"/>
            </a:ext>
          </a:extLst>
        </xdr:cNvPr>
        <xdr:cNvSpPr txBox="1"/>
      </xdr:nvSpPr>
      <xdr:spPr>
        <a:xfrm>
          <a:off x="14419580" y="1518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1869470D-86D1-4180-9C17-E531FCD8A617}"/>
            </a:ext>
          </a:extLst>
        </xdr:cNvPr>
        <xdr:cNvCxnSpPr/>
      </xdr:nvCxnSpPr>
      <xdr:spPr>
        <a:xfrm>
          <a:off x="14287500" y="1540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82872</xdr:rowOff>
    </xdr:from>
    <xdr:to>
      <xdr:col>85</xdr:col>
      <xdr:colOff>127000</xdr:colOff>
      <xdr:row>98</xdr:row>
      <xdr:rowOff>131598</xdr:rowOff>
    </xdr:to>
    <xdr:cxnSp macro="">
      <xdr:nvCxnSpPr>
        <xdr:cNvPr id="685" name="直線コネクタ 684">
          <a:extLst>
            <a:ext uri="{FF2B5EF4-FFF2-40B4-BE49-F238E27FC236}">
              <a16:creationId xmlns:a16="http://schemas.microsoft.com/office/drawing/2014/main" id="{A5509147-1AD6-485B-9416-14A392CB9748}"/>
            </a:ext>
          </a:extLst>
        </xdr:cNvPr>
        <xdr:cNvCxnSpPr/>
      </xdr:nvCxnSpPr>
      <xdr:spPr>
        <a:xfrm>
          <a:off x="13629640" y="16511592"/>
          <a:ext cx="746760" cy="4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3F015E7-798E-4501-9EA2-FF63B12DFB6F}"/>
            </a:ext>
          </a:extLst>
        </xdr:cNvPr>
        <xdr:cNvSpPr txBox="1"/>
      </xdr:nvSpPr>
      <xdr:spPr>
        <a:xfrm>
          <a:off x="14419580" y="1630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CAF44441-B9A4-4D00-82A8-4A156DB78D05}"/>
            </a:ext>
          </a:extLst>
        </xdr:cNvPr>
        <xdr:cNvSpPr/>
      </xdr:nvSpPr>
      <xdr:spPr>
        <a:xfrm>
          <a:off x="14325600" y="164523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82872</xdr:rowOff>
    </xdr:from>
    <xdr:to>
      <xdr:col>81</xdr:col>
      <xdr:colOff>50800</xdr:colOff>
      <xdr:row>98</xdr:row>
      <xdr:rowOff>142672</xdr:rowOff>
    </xdr:to>
    <xdr:cxnSp macro="">
      <xdr:nvCxnSpPr>
        <xdr:cNvPr id="688" name="直線コネクタ 687">
          <a:extLst>
            <a:ext uri="{FF2B5EF4-FFF2-40B4-BE49-F238E27FC236}">
              <a16:creationId xmlns:a16="http://schemas.microsoft.com/office/drawing/2014/main" id="{209244AD-9922-4598-BED1-853981A5C6BB}"/>
            </a:ext>
          </a:extLst>
        </xdr:cNvPr>
        <xdr:cNvCxnSpPr/>
      </xdr:nvCxnSpPr>
      <xdr:spPr>
        <a:xfrm flipV="1">
          <a:off x="12854940" y="16511592"/>
          <a:ext cx="774700" cy="5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C6E11FE2-56DE-46EE-95D1-53297C186738}"/>
            </a:ext>
          </a:extLst>
        </xdr:cNvPr>
        <xdr:cNvSpPr/>
      </xdr:nvSpPr>
      <xdr:spPr>
        <a:xfrm>
          <a:off x="13578840" y="164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BCFA3B75-8859-4E2C-B27D-E605A8F67D8A}"/>
            </a:ext>
          </a:extLst>
        </xdr:cNvPr>
        <xdr:cNvSpPr txBox="1"/>
      </xdr:nvSpPr>
      <xdr:spPr>
        <a:xfrm>
          <a:off x="13408171" y="162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142672</xdr:rowOff>
    </xdr:from>
    <xdr:to>
      <xdr:col>76</xdr:col>
      <xdr:colOff>114300</xdr:colOff>
      <xdr:row>99</xdr:row>
      <xdr:rowOff>18407</xdr:rowOff>
    </xdr:to>
    <xdr:cxnSp macro="">
      <xdr:nvCxnSpPr>
        <xdr:cNvPr id="691" name="直線コネクタ 690">
          <a:extLst>
            <a:ext uri="{FF2B5EF4-FFF2-40B4-BE49-F238E27FC236}">
              <a16:creationId xmlns:a16="http://schemas.microsoft.com/office/drawing/2014/main" id="{374D348D-C9ED-4520-9650-48A1213C9F20}"/>
            </a:ext>
          </a:extLst>
        </xdr:cNvPr>
        <xdr:cNvCxnSpPr/>
      </xdr:nvCxnSpPr>
      <xdr:spPr>
        <a:xfrm flipV="1">
          <a:off x="12072620" y="16571392"/>
          <a:ext cx="782320" cy="4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3DA9D57F-7BCE-4BB9-97FF-0E7764E7187F}"/>
            </a:ext>
          </a:extLst>
        </xdr:cNvPr>
        <xdr:cNvSpPr/>
      </xdr:nvSpPr>
      <xdr:spPr>
        <a:xfrm>
          <a:off x="12804140" y="1649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54DC9B0-689C-41A8-A77E-8F02B838056B}"/>
            </a:ext>
          </a:extLst>
        </xdr:cNvPr>
        <xdr:cNvSpPr txBox="1"/>
      </xdr:nvSpPr>
      <xdr:spPr>
        <a:xfrm>
          <a:off x="12610611" y="1627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18407</xdr:rowOff>
    </xdr:from>
    <xdr:to>
      <xdr:col>71</xdr:col>
      <xdr:colOff>177800</xdr:colOff>
      <xdr:row>99</xdr:row>
      <xdr:rowOff>29263</xdr:rowOff>
    </xdr:to>
    <xdr:cxnSp macro="">
      <xdr:nvCxnSpPr>
        <xdr:cNvPr id="694" name="直線コネクタ 693">
          <a:extLst>
            <a:ext uri="{FF2B5EF4-FFF2-40B4-BE49-F238E27FC236}">
              <a16:creationId xmlns:a16="http://schemas.microsoft.com/office/drawing/2014/main" id="{CB113907-9DBB-42B7-A5A7-25A265FF51D4}"/>
            </a:ext>
          </a:extLst>
        </xdr:cNvPr>
        <xdr:cNvCxnSpPr/>
      </xdr:nvCxnSpPr>
      <xdr:spPr>
        <a:xfrm flipV="1">
          <a:off x="11282680" y="16614767"/>
          <a:ext cx="789940" cy="1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3D8BF7FA-DD14-4E8C-B7F5-D40DE2E48F5C}"/>
            </a:ext>
          </a:extLst>
        </xdr:cNvPr>
        <xdr:cNvSpPr/>
      </xdr:nvSpPr>
      <xdr:spPr>
        <a:xfrm>
          <a:off x="12029440" y="16500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66E5D273-8355-49F6-93F0-608DF5300056}"/>
            </a:ext>
          </a:extLst>
        </xdr:cNvPr>
        <xdr:cNvSpPr txBox="1"/>
      </xdr:nvSpPr>
      <xdr:spPr>
        <a:xfrm>
          <a:off x="11835911" y="162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771851D2-9C08-4D79-8304-75145295F6BD}"/>
            </a:ext>
          </a:extLst>
        </xdr:cNvPr>
        <xdr:cNvSpPr/>
      </xdr:nvSpPr>
      <xdr:spPr>
        <a:xfrm>
          <a:off x="11231880" y="16500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681CE6C0-BD7E-40C4-878A-87061C5C97A6}"/>
            </a:ext>
          </a:extLst>
        </xdr:cNvPr>
        <xdr:cNvSpPr txBox="1"/>
      </xdr:nvSpPr>
      <xdr:spPr>
        <a:xfrm>
          <a:off x="11061211" y="1627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6F7F2582-BFCE-48C4-8738-D9F2590162C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C5984CA6-CFAC-456A-BE3D-A57628E969BE}"/>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D0EE418B-9647-422A-BFD3-79B7688EACA6}"/>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15409E75-DBDE-4D8F-AB58-74CC80EA13F9}"/>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719CA28-E2DE-432E-A8C9-D4A167DAAE8D}"/>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80798</xdr:rowOff>
    </xdr:from>
    <xdr:to>
      <xdr:col>85</xdr:col>
      <xdr:colOff>177800</xdr:colOff>
      <xdr:row>99</xdr:row>
      <xdr:rowOff>10948</xdr:rowOff>
    </xdr:to>
    <xdr:sp macro="" textlink="">
      <xdr:nvSpPr>
        <xdr:cNvPr id="704" name="楕円 703">
          <a:extLst>
            <a:ext uri="{FF2B5EF4-FFF2-40B4-BE49-F238E27FC236}">
              <a16:creationId xmlns:a16="http://schemas.microsoft.com/office/drawing/2014/main" id="{43DB00F3-5B55-45C5-A4E9-B402D802BABA}"/>
            </a:ext>
          </a:extLst>
        </xdr:cNvPr>
        <xdr:cNvSpPr/>
      </xdr:nvSpPr>
      <xdr:spPr>
        <a:xfrm>
          <a:off x="14325600" y="165095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2100</xdr:rowOff>
    </xdr:from>
    <xdr:ext cx="534377" cy="259045"/>
    <xdr:sp macro="" textlink="">
      <xdr:nvSpPr>
        <xdr:cNvPr id="705" name="積立金該当値テキスト">
          <a:extLst>
            <a:ext uri="{FF2B5EF4-FFF2-40B4-BE49-F238E27FC236}">
              <a16:creationId xmlns:a16="http://schemas.microsoft.com/office/drawing/2014/main" id="{E35C336E-63BF-4FDA-BB46-9494F6E7116C}"/>
            </a:ext>
          </a:extLst>
        </xdr:cNvPr>
        <xdr:cNvSpPr txBox="1"/>
      </xdr:nvSpPr>
      <xdr:spPr>
        <a:xfrm>
          <a:off x="14419580" y="1643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32072</xdr:rowOff>
    </xdr:from>
    <xdr:to>
      <xdr:col>81</xdr:col>
      <xdr:colOff>101600</xdr:colOff>
      <xdr:row>98</xdr:row>
      <xdr:rowOff>133672</xdr:rowOff>
    </xdr:to>
    <xdr:sp macro="" textlink="">
      <xdr:nvSpPr>
        <xdr:cNvPr id="706" name="楕円 705">
          <a:extLst>
            <a:ext uri="{FF2B5EF4-FFF2-40B4-BE49-F238E27FC236}">
              <a16:creationId xmlns:a16="http://schemas.microsoft.com/office/drawing/2014/main" id="{349197F3-86DC-43EF-BFFF-B07435882966}"/>
            </a:ext>
          </a:extLst>
        </xdr:cNvPr>
        <xdr:cNvSpPr/>
      </xdr:nvSpPr>
      <xdr:spPr>
        <a:xfrm>
          <a:off x="13578840" y="164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124799</xdr:rowOff>
    </xdr:from>
    <xdr:ext cx="534377" cy="259045"/>
    <xdr:sp macro="" textlink="">
      <xdr:nvSpPr>
        <xdr:cNvPr id="707" name="テキスト ボックス 706">
          <a:extLst>
            <a:ext uri="{FF2B5EF4-FFF2-40B4-BE49-F238E27FC236}">
              <a16:creationId xmlns:a16="http://schemas.microsoft.com/office/drawing/2014/main" id="{F8BE07D2-B556-45C2-847C-6EF0AF6DA323}"/>
            </a:ext>
          </a:extLst>
        </xdr:cNvPr>
        <xdr:cNvSpPr txBox="1"/>
      </xdr:nvSpPr>
      <xdr:spPr>
        <a:xfrm>
          <a:off x="13408171" y="1655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91872</xdr:rowOff>
    </xdr:from>
    <xdr:to>
      <xdr:col>76</xdr:col>
      <xdr:colOff>165100</xdr:colOff>
      <xdr:row>99</xdr:row>
      <xdr:rowOff>22022</xdr:rowOff>
    </xdr:to>
    <xdr:sp macro="" textlink="">
      <xdr:nvSpPr>
        <xdr:cNvPr id="708" name="楕円 707">
          <a:extLst>
            <a:ext uri="{FF2B5EF4-FFF2-40B4-BE49-F238E27FC236}">
              <a16:creationId xmlns:a16="http://schemas.microsoft.com/office/drawing/2014/main" id="{2C39182B-A99C-43E6-B80A-AFD416A63929}"/>
            </a:ext>
          </a:extLst>
        </xdr:cNvPr>
        <xdr:cNvSpPr/>
      </xdr:nvSpPr>
      <xdr:spPr>
        <a:xfrm>
          <a:off x="12804140" y="16520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13149</xdr:rowOff>
    </xdr:from>
    <xdr:ext cx="534377" cy="259045"/>
    <xdr:sp macro="" textlink="">
      <xdr:nvSpPr>
        <xdr:cNvPr id="709" name="テキスト ボックス 708">
          <a:extLst>
            <a:ext uri="{FF2B5EF4-FFF2-40B4-BE49-F238E27FC236}">
              <a16:creationId xmlns:a16="http://schemas.microsoft.com/office/drawing/2014/main" id="{9EB59604-589A-4A63-A5AE-42BC0FED9D61}"/>
            </a:ext>
          </a:extLst>
        </xdr:cNvPr>
        <xdr:cNvSpPr txBox="1"/>
      </xdr:nvSpPr>
      <xdr:spPr>
        <a:xfrm>
          <a:off x="12610611" y="166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139057</xdr:rowOff>
    </xdr:from>
    <xdr:to>
      <xdr:col>72</xdr:col>
      <xdr:colOff>38100</xdr:colOff>
      <xdr:row>99</xdr:row>
      <xdr:rowOff>69207</xdr:rowOff>
    </xdr:to>
    <xdr:sp macro="" textlink="">
      <xdr:nvSpPr>
        <xdr:cNvPr id="710" name="楕円 709">
          <a:extLst>
            <a:ext uri="{FF2B5EF4-FFF2-40B4-BE49-F238E27FC236}">
              <a16:creationId xmlns:a16="http://schemas.microsoft.com/office/drawing/2014/main" id="{5424E00B-CB00-427F-B512-08A3A1DC298E}"/>
            </a:ext>
          </a:extLst>
        </xdr:cNvPr>
        <xdr:cNvSpPr/>
      </xdr:nvSpPr>
      <xdr:spPr>
        <a:xfrm>
          <a:off x="12029440" y="165677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60334</xdr:rowOff>
    </xdr:from>
    <xdr:ext cx="534377" cy="259045"/>
    <xdr:sp macro="" textlink="">
      <xdr:nvSpPr>
        <xdr:cNvPr id="711" name="テキスト ボックス 710">
          <a:extLst>
            <a:ext uri="{FF2B5EF4-FFF2-40B4-BE49-F238E27FC236}">
              <a16:creationId xmlns:a16="http://schemas.microsoft.com/office/drawing/2014/main" id="{DBA50FAA-6686-4A8E-BAB9-FA3918C564E9}"/>
            </a:ext>
          </a:extLst>
        </xdr:cNvPr>
        <xdr:cNvSpPr txBox="1"/>
      </xdr:nvSpPr>
      <xdr:spPr>
        <a:xfrm>
          <a:off x="11835911" y="166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149913</xdr:rowOff>
    </xdr:from>
    <xdr:to>
      <xdr:col>67</xdr:col>
      <xdr:colOff>101600</xdr:colOff>
      <xdr:row>99</xdr:row>
      <xdr:rowOff>80063</xdr:rowOff>
    </xdr:to>
    <xdr:sp macro="" textlink="">
      <xdr:nvSpPr>
        <xdr:cNvPr id="712" name="楕円 711">
          <a:extLst>
            <a:ext uri="{FF2B5EF4-FFF2-40B4-BE49-F238E27FC236}">
              <a16:creationId xmlns:a16="http://schemas.microsoft.com/office/drawing/2014/main" id="{9A4C89D5-5631-4225-8C5C-146FD5136B26}"/>
            </a:ext>
          </a:extLst>
        </xdr:cNvPr>
        <xdr:cNvSpPr/>
      </xdr:nvSpPr>
      <xdr:spPr>
        <a:xfrm>
          <a:off x="11231880" y="165786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71190</xdr:rowOff>
    </xdr:from>
    <xdr:ext cx="469744" cy="259045"/>
    <xdr:sp macro="" textlink="">
      <xdr:nvSpPr>
        <xdr:cNvPr id="713" name="テキスト ボックス 712">
          <a:extLst>
            <a:ext uri="{FF2B5EF4-FFF2-40B4-BE49-F238E27FC236}">
              <a16:creationId xmlns:a16="http://schemas.microsoft.com/office/drawing/2014/main" id="{96C2A1BC-3B14-4A30-9781-98D33055134D}"/>
            </a:ext>
          </a:extLst>
        </xdr:cNvPr>
        <xdr:cNvSpPr txBox="1"/>
      </xdr:nvSpPr>
      <xdr:spPr>
        <a:xfrm>
          <a:off x="11070668" y="1666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7E33621B-DDB6-4FA5-A373-76840C6B5E82}"/>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74036945-EA8F-44D7-80B5-D9DF6576F6B3}"/>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C0F98D44-D70A-4222-8EBB-46B879D7B1E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911E5E36-3E24-4726-9326-8339E670A6E2}"/>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579D761B-0C03-4E35-8B2C-6AFC0298251B}"/>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74C262D2-B656-4F91-8011-00848B3BF22B}"/>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E37BCA25-906B-4C8F-ADEE-55689E1AC581}"/>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38FC2E08-F9C3-4A8F-A61E-5008507A1C8B}"/>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B26CE3E8-9BC3-4E3B-A326-C931418B1177}"/>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1988927-C0DC-4833-9DA3-543658CF4FA3}"/>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3209113A-2979-4AF1-AD96-411A97E3ADCC}"/>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65BBA442-F4E7-443D-9DA8-FF990591A66F}"/>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7093E02B-F4FA-4762-88E4-D54B23CDDD11}"/>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5E376786-1531-4906-9DBE-575AC09A883D}"/>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F3316F8A-B996-4821-86AF-E5C7F4BF9D5A}"/>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9AD74AF5-694D-4167-ADB1-53D3CC708231}"/>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A3D06000-56DD-4C9C-84BB-AE3732574E71}"/>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CE559FDA-1FE1-4BE5-869C-6FF2A24662FC}"/>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DF989F46-20B3-4D56-8AEC-D97894EC6804}"/>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4A954EBE-0918-4780-B790-3BF59167C17F}"/>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E99E60D6-16E2-4E73-8194-C40914B07CD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9D2A4110-487A-4B8F-8179-D8D44E9FB2B9}"/>
            </a:ext>
          </a:extLst>
        </xdr:cNvPr>
        <xdr:cNvCxnSpPr/>
      </xdr:nvCxnSpPr>
      <xdr:spPr>
        <a:xfrm flipV="1">
          <a:off x="19507835" y="5132164"/>
          <a:ext cx="1269" cy="1377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357833B9-D3B2-4DD9-A0F9-4F45E7220466}"/>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22BF04DE-5796-4DB5-8B08-B0722E90598D}"/>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E2311121-363C-466B-810A-76F99EB2AB5D}"/>
            </a:ext>
          </a:extLst>
        </xdr:cNvPr>
        <xdr:cNvSpPr txBox="1"/>
      </xdr:nvSpPr>
      <xdr:spPr>
        <a:xfrm>
          <a:off x="19560540" y="49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E3DACEC-929B-4571-A2E4-8FC850481221}"/>
            </a:ext>
          </a:extLst>
        </xdr:cNvPr>
        <xdr:cNvCxnSpPr/>
      </xdr:nvCxnSpPr>
      <xdr:spPr>
        <a:xfrm>
          <a:off x="19443700" y="5132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1CB5D80B-CBE5-40C2-B0F5-E735C72C52FF}"/>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80D50131-DE6E-4E0E-8E46-68B808985FD3}"/>
            </a:ext>
          </a:extLst>
        </xdr:cNvPr>
        <xdr:cNvSpPr txBox="1"/>
      </xdr:nvSpPr>
      <xdr:spPr>
        <a:xfrm>
          <a:off x="19560540" y="6255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438DFAD8-5B11-4D97-8753-3F555890CAB8}"/>
            </a:ext>
          </a:extLst>
        </xdr:cNvPr>
        <xdr:cNvSpPr/>
      </xdr:nvSpPr>
      <xdr:spPr>
        <a:xfrm>
          <a:off x="19458940" y="640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B9141B3F-D600-4761-9CDE-F22AED902040}"/>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B5FCFF8A-CEE0-47D6-8EB5-302CDFCE0607}"/>
            </a:ext>
          </a:extLst>
        </xdr:cNvPr>
        <xdr:cNvSpPr/>
      </xdr:nvSpPr>
      <xdr:spPr>
        <a:xfrm>
          <a:off x="18735040" y="6409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77DED9F1-B6FB-407F-946C-AFE62250F6AC}"/>
            </a:ext>
          </a:extLst>
        </xdr:cNvPr>
        <xdr:cNvSpPr txBox="1"/>
      </xdr:nvSpPr>
      <xdr:spPr>
        <a:xfrm>
          <a:off x="18573828" y="61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1C84FFF2-C433-4B65-9888-329065D954D5}"/>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62F47BE2-3219-4356-92DE-A10A4033352D}"/>
            </a:ext>
          </a:extLst>
        </xdr:cNvPr>
        <xdr:cNvSpPr/>
      </xdr:nvSpPr>
      <xdr:spPr>
        <a:xfrm>
          <a:off x="17937480" y="641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D1836FA7-15BA-4648-9867-F2138A3020AB}"/>
            </a:ext>
          </a:extLst>
        </xdr:cNvPr>
        <xdr:cNvSpPr txBox="1"/>
      </xdr:nvSpPr>
      <xdr:spPr>
        <a:xfrm>
          <a:off x="17776268" y="61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A470AEB2-B36C-469F-8F39-A1F5EE6052D7}"/>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2E712B87-209F-4EB0-A63D-7355C3563FF8}"/>
            </a:ext>
          </a:extLst>
        </xdr:cNvPr>
        <xdr:cNvSpPr/>
      </xdr:nvSpPr>
      <xdr:spPr>
        <a:xfrm>
          <a:off x="17162780" y="64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7AED08CA-B7FF-48D6-BA11-393D3048E13E}"/>
            </a:ext>
          </a:extLst>
        </xdr:cNvPr>
        <xdr:cNvSpPr txBox="1"/>
      </xdr:nvSpPr>
      <xdr:spPr>
        <a:xfrm>
          <a:off x="17001568" y="620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4E24BF96-91B6-4072-B397-B39B20B97A17}"/>
            </a:ext>
          </a:extLst>
        </xdr:cNvPr>
        <xdr:cNvSpPr/>
      </xdr:nvSpPr>
      <xdr:spPr>
        <a:xfrm>
          <a:off x="16388080" y="6416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2380B543-264B-41D3-BE63-2AEEE21FD07C}"/>
            </a:ext>
          </a:extLst>
        </xdr:cNvPr>
        <xdr:cNvSpPr txBox="1"/>
      </xdr:nvSpPr>
      <xdr:spPr>
        <a:xfrm>
          <a:off x="16226868" y="619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89C7927E-4300-4175-BB83-F87E8AA5D8E1}"/>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C46CC34-CA54-43F4-8797-3EFDF2BAADB7}"/>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8708F655-361F-4409-9B0E-29C0F9EDE809}"/>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3F9CF8A7-70C2-4EBD-8AFB-9B5D1BCE9DC9}"/>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6B00D5BA-0B61-4597-8A68-9CD4AF485609}"/>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90E98A85-34CC-426B-8771-D5AF569DCB1F}"/>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60F89033-B76C-4A3D-9CCA-67CBD17F9850}"/>
            </a:ext>
          </a:extLst>
        </xdr:cNvPr>
        <xdr:cNvSpPr txBox="1"/>
      </xdr:nvSpPr>
      <xdr:spPr>
        <a:xfrm>
          <a:off x="19560540" y="63789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421AA2BF-75F9-443C-A00F-40213029307C}"/>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EDD02873-67F2-4D5B-92F4-8EB5098CB66F}"/>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CA6961BE-9E4A-4623-9FE8-0F34DC7F5FE2}"/>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FE4A45FE-9E23-422F-9734-37DA8BC01527}"/>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B509A42E-C76B-4595-9983-300EC5AF3C12}"/>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9CA7678F-70C2-4D01-83E5-9C2B0B5292A9}"/>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E23E6533-F4E8-49B3-8980-1455A9C18C26}"/>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2321EAAA-4675-4EA5-A7B0-054BE0F6D623}"/>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FD500548-0DBB-413E-ABB0-2072F911AEFB}"/>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9950B19D-15B7-4247-8103-36FDE261705C}"/>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FEF5214F-F3FC-45FA-93C4-72EC6D635875}"/>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2D89A271-5168-4FD8-B904-AE67794F8E96}"/>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DAC7A8F-032B-4EEF-8D97-23D1CAA06EA7}"/>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C2B48E37-D566-4138-B974-9F9652B785DD}"/>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54D2A973-4DD0-4299-A02A-AB3D48EAE62A}"/>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5C5AA141-49D0-4D9E-A2BB-C81856B402D5}"/>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4E751107-D6DB-42B6-9ED2-7893254F9E01}"/>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66168E14-6DF0-4D8F-BFCE-5F507204D58D}"/>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8AF16B3-5FDF-4AFD-AAF2-6D3F8892E34B}"/>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B985B3DF-203D-44BD-8A1F-19AE145C00FF}"/>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3BF8EEDD-2519-4029-AEBD-D63FE8814439}"/>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A98E8E0-63CB-43D9-B0D1-E42B12964416}"/>
            </a:ext>
          </a:extLst>
        </xdr:cNvPr>
        <xdr:cNvSpPr txBox="1"/>
      </xdr:nvSpPr>
      <xdr:spPr>
        <a:xfrm>
          <a:off x="1558946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C180F117-4684-4938-A489-EBF027C5A664}"/>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37E45208-9734-44BA-A620-23ADB830C31B}"/>
            </a:ext>
          </a:extLst>
        </xdr:cNvPr>
        <xdr:cNvSpPr txBox="1"/>
      </xdr:nvSpPr>
      <xdr:spPr>
        <a:xfrm>
          <a:off x="1558946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F959CD70-60ED-4920-954A-A3EC3460BE2F}"/>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EBCAE6CD-60F6-42A7-B062-B4DB77221866}"/>
            </a:ext>
          </a:extLst>
        </xdr:cNvPr>
        <xdr:cNvSpPr txBox="1"/>
      </xdr:nvSpPr>
      <xdr:spPr>
        <a:xfrm>
          <a:off x="155894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91654ABD-8991-4805-B64A-427A6A9FF928}"/>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90A94FFB-8E14-41EF-9D36-C71B778D689D}"/>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85C3A1A3-0191-4562-BF1E-56D3FFED68B4}"/>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97E1D79A-A17E-4686-8319-C33326B77283}"/>
            </a:ext>
          </a:extLst>
        </xdr:cNvPr>
        <xdr:cNvCxnSpPr/>
      </xdr:nvCxnSpPr>
      <xdr:spPr>
        <a:xfrm flipV="1">
          <a:off x="19507835" y="8735685"/>
          <a:ext cx="1269" cy="112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E52FC447-11FC-4328-B8F4-4FE9C8F6E578}"/>
            </a:ext>
          </a:extLst>
        </xdr:cNvPr>
        <xdr:cNvSpPr txBox="1"/>
      </xdr:nvSpPr>
      <xdr:spPr>
        <a:xfrm>
          <a:off x="19560540" y="9891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95A9180A-58E7-47AA-8A27-31453C7E4871}"/>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62CA6BB2-3E44-492B-8416-49DB403E3959}"/>
            </a:ext>
          </a:extLst>
        </xdr:cNvPr>
        <xdr:cNvSpPr txBox="1"/>
      </xdr:nvSpPr>
      <xdr:spPr>
        <a:xfrm>
          <a:off x="19560540" y="851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B1E25280-AC81-40CD-AC38-F6E6AD56CCDB}"/>
            </a:ext>
          </a:extLst>
        </xdr:cNvPr>
        <xdr:cNvCxnSpPr/>
      </xdr:nvCxnSpPr>
      <xdr:spPr>
        <a:xfrm>
          <a:off x="19443700" y="8735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139261</xdr:rowOff>
    </xdr:from>
    <xdr:to>
      <xdr:col>116</xdr:col>
      <xdr:colOff>63500</xdr:colOff>
      <xdr:row>58</xdr:row>
      <xdr:rowOff>139274</xdr:rowOff>
    </xdr:to>
    <xdr:cxnSp macro="">
      <xdr:nvCxnSpPr>
        <xdr:cNvPr id="795" name="直線コネクタ 794">
          <a:extLst>
            <a:ext uri="{FF2B5EF4-FFF2-40B4-BE49-F238E27FC236}">
              <a16:creationId xmlns:a16="http://schemas.microsoft.com/office/drawing/2014/main" id="{76B9E638-1B94-4364-B031-F0E3AB27F5ED}"/>
            </a:ext>
          </a:extLst>
        </xdr:cNvPr>
        <xdr:cNvCxnSpPr/>
      </xdr:nvCxnSpPr>
      <xdr:spPr>
        <a:xfrm flipV="1">
          <a:off x="18778220" y="9862381"/>
          <a:ext cx="73152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80F90C64-05D4-4AB6-B1B1-768BED25B6AC}"/>
            </a:ext>
          </a:extLst>
        </xdr:cNvPr>
        <xdr:cNvSpPr txBox="1"/>
      </xdr:nvSpPr>
      <xdr:spPr>
        <a:xfrm>
          <a:off x="19560540" y="9641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9FC79DA2-ED9B-44F1-87B6-9247F50C6099}"/>
            </a:ext>
          </a:extLst>
        </xdr:cNvPr>
        <xdr:cNvSpPr/>
      </xdr:nvSpPr>
      <xdr:spPr>
        <a:xfrm>
          <a:off x="19458940" y="978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139012</xdr:rowOff>
    </xdr:from>
    <xdr:to>
      <xdr:col>111</xdr:col>
      <xdr:colOff>177800</xdr:colOff>
      <xdr:row>58</xdr:row>
      <xdr:rowOff>139274</xdr:rowOff>
    </xdr:to>
    <xdr:cxnSp macro="">
      <xdr:nvCxnSpPr>
        <xdr:cNvPr id="798" name="直線コネクタ 797">
          <a:extLst>
            <a:ext uri="{FF2B5EF4-FFF2-40B4-BE49-F238E27FC236}">
              <a16:creationId xmlns:a16="http://schemas.microsoft.com/office/drawing/2014/main" id="{FD1E3EEC-4322-4760-84CC-C61185C46A4C}"/>
            </a:ext>
          </a:extLst>
        </xdr:cNvPr>
        <xdr:cNvCxnSpPr/>
      </xdr:nvCxnSpPr>
      <xdr:spPr>
        <a:xfrm>
          <a:off x="17988280" y="9862132"/>
          <a:ext cx="78994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4AF58B12-4D93-4B31-8C71-391A83BA34F3}"/>
            </a:ext>
          </a:extLst>
        </xdr:cNvPr>
        <xdr:cNvSpPr/>
      </xdr:nvSpPr>
      <xdr:spPr>
        <a:xfrm>
          <a:off x="18735040" y="98012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C6BABBA0-1ACB-4940-9F56-723936681F1A}"/>
            </a:ext>
          </a:extLst>
        </xdr:cNvPr>
        <xdr:cNvSpPr txBox="1"/>
      </xdr:nvSpPr>
      <xdr:spPr>
        <a:xfrm>
          <a:off x="18573828" y="958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138754</xdr:rowOff>
    </xdr:from>
    <xdr:to>
      <xdr:col>107</xdr:col>
      <xdr:colOff>50800</xdr:colOff>
      <xdr:row>58</xdr:row>
      <xdr:rowOff>139012</xdr:rowOff>
    </xdr:to>
    <xdr:cxnSp macro="">
      <xdr:nvCxnSpPr>
        <xdr:cNvPr id="801" name="直線コネクタ 800">
          <a:extLst>
            <a:ext uri="{FF2B5EF4-FFF2-40B4-BE49-F238E27FC236}">
              <a16:creationId xmlns:a16="http://schemas.microsoft.com/office/drawing/2014/main" id="{0E67E439-1067-4464-BBFD-31FC8AA68A96}"/>
            </a:ext>
          </a:extLst>
        </xdr:cNvPr>
        <xdr:cNvCxnSpPr/>
      </xdr:nvCxnSpPr>
      <xdr:spPr>
        <a:xfrm>
          <a:off x="17213580" y="9861874"/>
          <a:ext cx="7747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C85B2B9-CA9F-4B60-B5A7-FF63600FCF13}"/>
            </a:ext>
          </a:extLst>
        </xdr:cNvPr>
        <xdr:cNvSpPr/>
      </xdr:nvSpPr>
      <xdr:spPr>
        <a:xfrm>
          <a:off x="17937480" y="9803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DA96A76-CE1F-4349-9A8A-E4D72E8EF62E}"/>
            </a:ext>
          </a:extLst>
        </xdr:cNvPr>
        <xdr:cNvSpPr txBox="1"/>
      </xdr:nvSpPr>
      <xdr:spPr>
        <a:xfrm>
          <a:off x="17776268" y="958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138729</xdr:rowOff>
    </xdr:from>
    <xdr:to>
      <xdr:col>102</xdr:col>
      <xdr:colOff>114300</xdr:colOff>
      <xdr:row>58</xdr:row>
      <xdr:rowOff>138754</xdr:rowOff>
    </xdr:to>
    <xdr:cxnSp macro="">
      <xdr:nvCxnSpPr>
        <xdr:cNvPr id="804" name="直線コネクタ 803">
          <a:extLst>
            <a:ext uri="{FF2B5EF4-FFF2-40B4-BE49-F238E27FC236}">
              <a16:creationId xmlns:a16="http://schemas.microsoft.com/office/drawing/2014/main" id="{303464ED-E622-4F92-871B-BEA33CEBF8AC}"/>
            </a:ext>
          </a:extLst>
        </xdr:cNvPr>
        <xdr:cNvCxnSpPr/>
      </xdr:nvCxnSpPr>
      <xdr:spPr>
        <a:xfrm>
          <a:off x="16431260" y="9861849"/>
          <a:ext cx="78232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78F8805F-A2E3-4454-AC4C-15519ED02754}"/>
            </a:ext>
          </a:extLst>
        </xdr:cNvPr>
        <xdr:cNvSpPr/>
      </xdr:nvSpPr>
      <xdr:spPr>
        <a:xfrm>
          <a:off x="17162780" y="9804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BE175341-2E90-4567-8C2A-D8E49DEBE595}"/>
            </a:ext>
          </a:extLst>
        </xdr:cNvPr>
        <xdr:cNvSpPr txBox="1"/>
      </xdr:nvSpPr>
      <xdr:spPr>
        <a:xfrm>
          <a:off x="17001568" y="9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7333AC8B-2FBE-478E-8837-A14C792B13D0}"/>
            </a:ext>
          </a:extLst>
        </xdr:cNvPr>
        <xdr:cNvSpPr/>
      </xdr:nvSpPr>
      <xdr:spPr>
        <a:xfrm>
          <a:off x="16388080" y="98067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3C196AA0-7C46-4264-925B-9A0CDDDB47C4}"/>
            </a:ext>
          </a:extLst>
        </xdr:cNvPr>
        <xdr:cNvSpPr txBox="1"/>
      </xdr:nvSpPr>
      <xdr:spPr>
        <a:xfrm>
          <a:off x="16226868" y="958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AC39938D-BA0C-418B-BB18-059A06FA8049}"/>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9857639C-3E85-4E7F-84D4-4B1437B2F3A2}"/>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1EE57DF-37BA-4C03-A5AE-D5905BBD2C8C}"/>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CE760310-DA53-4FE6-9D6B-B98A5765D82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1D0F0680-A804-498D-A360-9B02B2476ED1}"/>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88461</xdr:rowOff>
    </xdr:from>
    <xdr:to>
      <xdr:col>116</xdr:col>
      <xdr:colOff>114300</xdr:colOff>
      <xdr:row>59</xdr:row>
      <xdr:rowOff>18611</xdr:rowOff>
    </xdr:to>
    <xdr:sp macro="" textlink="">
      <xdr:nvSpPr>
        <xdr:cNvPr id="814" name="楕円 813">
          <a:extLst>
            <a:ext uri="{FF2B5EF4-FFF2-40B4-BE49-F238E27FC236}">
              <a16:creationId xmlns:a16="http://schemas.microsoft.com/office/drawing/2014/main" id="{E2F6FC84-0818-413C-AC30-1A01EBA51344}"/>
            </a:ext>
          </a:extLst>
        </xdr:cNvPr>
        <xdr:cNvSpPr/>
      </xdr:nvSpPr>
      <xdr:spPr>
        <a:xfrm>
          <a:off x="19458940" y="9811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378565" cy="259045"/>
    <xdr:sp macro="" textlink="">
      <xdr:nvSpPr>
        <xdr:cNvPr id="815" name="貸付金該当値テキスト">
          <a:extLst>
            <a:ext uri="{FF2B5EF4-FFF2-40B4-BE49-F238E27FC236}">
              <a16:creationId xmlns:a16="http://schemas.microsoft.com/office/drawing/2014/main" id="{70B9EEEE-2BE1-428D-B731-2BF2233FCE5A}"/>
            </a:ext>
          </a:extLst>
        </xdr:cNvPr>
        <xdr:cNvSpPr txBox="1"/>
      </xdr:nvSpPr>
      <xdr:spPr>
        <a:xfrm>
          <a:off x="19560540" y="9764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88474</xdr:rowOff>
    </xdr:from>
    <xdr:to>
      <xdr:col>112</xdr:col>
      <xdr:colOff>38100</xdr:colOff>
      <xdr:row>59</xdr:row>
      <xdr:rowOff>18624</xdr:rowOff>
    </xdr:to>
    <xdr:sp macro="" textlink="">
      <xdr:nvSpPr>
        <xdr:cNvPr id="816" name="楕円 815">
          <a:extLst>
            <a:ext uri="{FF2B5EF4-FFF2-40B4-BE49-F238E27FC236}">
              <a16:creationId xmlns:a16="http://schemas.microsoft.com/office/drawing/2014/main" id="{E3BD0882-B975-4B85-A63F-481BA199CF9F}"/>
            </a:ext>
          </a:extLst>
        </xdr:cNvPr>
        <xdr:cNvSpPr/>
      </xdr:nvSpPr>
      <xdr:spPr>
        <a:xfrm>
          <a:off x="18735040" y="98115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9751</xdr:rowOff>
    </xdr:from>
    <xdr:ext cx="378565" cy="259045"/>
    <xdr:sp macro="" textlink="">
      <xdr:nvSpPr>
        <xdr:cNvPr id="817" name="テキスト ボックス 816">
          <a:extLst>
            <a:ext uri="{FF2B5EF4-FFF2-40B4-BE49-F238E27FC236}">
              <a16:creationId xmlns:a16="http://schemas.microsoft.com/office/drawing/2014/main" id="{4825DAE7-77E7-4269-86D2-30A54DE356AA}"/>
            </a:ext>
          </a:extLst>
        </xdr:cNvPr>
        <xdr:cNvSpPr txBox="1"/>
      </xdr:nvSpPr>
      <xdr:spPr>
        <a:xfrm>
          <a:off x="18611797" y="9900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88212</xdr:rowOff>
    </xdr:from>
    <xdr:to>
      <xdr:col>107</xdr:col>
      <xdr:colOff>101600</xdr:colOff>
      <xdr:row>59</xdr:row>
      <xdr:rowOff>18362</xdr:rowOff>
    </xdr:to>
    <xdr:sp macro="" textlink="">
      <xdr:nvSpPr>
        <xdr:cNvPr id="818" name="楕円 817">
          <a:extLst>
            <a:ext uri="{FF2B5EF4-FFF2-40B4-BE49-F238E27FC236}">
              <a16:creationId xmlns:a16="http://schemas.microsoft.com/office/drawing/2014/main" id="{150BEDD8-5DAF-4886-8C6B-107FB90B57D3}"/>
            </a:ext>
          </a:extLst>
        </xdr:cNvPr>
        <xdr:cNvSpPr/>
      </xdr:nvSpPr>
      <xdr:spPr>
        <a:xfrm>
          <a:off x="17937480" y="9811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9489</xdr:rowOff>
    </xdr:from>
    <xdr:ext cx="378565" cy="259045"/>
    <xdr:sp macro="" textlink="">
      <xdr:nvSpPr>
        <xdr:cNvPr id="819" name="テキスト ボックス 818">
          <a:extLst>
            <a:ext uri="{FF2B5EF4-FFF2-40B4-BE49-F238E27FC236}">
              <a16:creationId xmlns:a16="http://schemas.microsoft.com/office/drawing/2014/main" id="{E0CC9141-B3B3-41E4-B4F4-A114F083881A}"/>
            </a:ext>
          </a:extLst>
        </xdr:cNvPr>
        <xdr:cNvSpPr txBox="1"/>
      </xdr:nvSpPr>
      <xdr:spPr>
        <a:xfrm>
          <a:off x="17821857" y="990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87954</xdr:rowOff>
    </xdr:from>
    <xdr:to>
      <xdr:col>102</xdr:col>
      <xdr:colOff>165100</xdr:colOff>
      <xdr:row>59</xdr:row>
      <xdr:rowOff>18104</xdr:rowOff>
    </xdr:to>
    <xdr:sp macro="" textlink="">
      <xdr:nvSpPr>
        <xdr:cNvPr id="820" name="楕円 819">
          <a:extLst>
            <a:ext uri="{FF2B5EF4-FFF2-40B4-BE49-F238E27FC236}">
              <a16:creationId xmlns:a16="http://schemas.microsoft.com/office/drawing/2014/main" id="{03F21866-BEE8-4DEA-9DAA-2610C3693151}"/>
            </a:ext>
          </a:extLst>
        </xdr:cNvPr>
        <xdr:cNvSpPr/>
      </xdr:nvSpPr>
      <xdr:spPr>
        <a:xfrm>
          <a:off x="17162780" y="9811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9231</xdr:rowOff>
    </xdr:from>
    <xdr:ext cx="378565" cy="259045"/>
    <xdr:sp macro="" textlink="">
      <xdr:nvSpPr>
        <xdr:cNvPr id="821" name="テキスト ボックス 820">
          <a:extLst>
            <a:ext uri="{FF2B5EF4-FFF2-40B4-BE49-F238E27FC236}">
              <a16:creationId xmlns:a16="http://schemas.microsoft.com/office/drawing/2014/main" id="{F62C98F1-5494-4255-B823-59BEE6E213C7}"/>
            </a:ext>
          </a:extLst>
        </xdr:cNvPr>
        <xdr:cNvSpPr txBox="1"/>
      </xdr:nvSpPr>
      <xdr:spPr>
        <a:xfrm>
          <a:off x="17047157" y="9899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87929</xdr:rowOff>
    </xdr:from>
    <xdr:to>
      <xdr:col>98</xdr:col>
      <xdr:colOff>38100</xdr:colOff>
      <xdr:row>59</xdr:row>
      <xdr:rowOff>18079</xdr:rowOff>
    </xdr:to>
    <xdr:sp macro="" textlink="">
      <xdr:nvSpPr>
        <xdr:cNvPr id="822" name="楕円 821">
          <a:extLst>
            <a:ext uri="{FF2B5EF4-FFF2-40B4-BE49-F238E27FC236}">
              <a16:creationId xmlns:a16="http://schemas.microsoft.com/office/drawing/2014/main" id="{5B6CA6D5-7107-4B6B-8865-066BAE200794}"/>
            </a:ext>
          </a:extLst>
        </xdr:cNvPr>
        <xdr:cNvSpPr/>
      </xdr:nvSpPr>
      <xdr:spPr>
        <a:xfrm>
          <a:off x="16388080" y="9811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9206</xdr:rowOff>
    </xdr:from>
    <xdr:ext cx="378565" cy="259045"/>
    <xdr:sp macro="" textlink="">
      <xdr:nvSpPr>
        <xdr:cNvPr id="823" name="テキスト ボックス 822">
          <a:extLst>
            <a:ext uri="{FF2B5EF4-FFF2-40B4-BE49-F238E27FC236}">
              <a16:creationId xmlns:a16="http://schemas.microsoft.com/office/drawing/2014/main" id="{40C9F5A2-F2E4-4554-8AE7-7E551C5C419A}"/>
            </a:ext>
          </a:extLst>
        </xdr:cNvPr>
        <xdr:cNvSpPr txBox="1"/>
      </xdr:nvSpPr>
      <xdr:spPr>
        <a:xfrm>
          <a:off x="16264837" y="989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9727ECE9-1EAD-45D1-B608-B1463F55BF8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BFAC0EC-D00A-4773-83AB-F4EA7701CCE6}"/>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7598BDFA-0073-4A9F-9B0D-467A329CB120}"/>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66ED73C4-6DE4-4C2C-82A0-E1C096E3F91E}"/>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2872D9D4-8C6A-41D0-AEBD-63AE11C2B9EA}"/>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35D6D500-677A-44F3-9E0F-0DB7A1D20CDA}"/>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A29D2429-E0BC-4A7E-95D8-18E2ECA84CE0}"/>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1C44347B-6838-478A-B70E-A0116BB0144F}"/>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2E04976D-4DC8-434C-B214-D18474B2552D}"/>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F31DDF22-1786-473A-BB23-F079DAA94BE6}"/>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E46E5FE0-B55F-47B3-A8F7-CBF178031F17}"/>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8F690D36-8D1F-4B75-AF98-0E223F95ABF4}"/>
            </a:ext>
          </a:extLst>
        </xdr:cNvPr>
        <xdr:cNvSpPr txBox="1"/>
      </xdr:nvSpPr>
      <xdr:spPr>
        <a:xfrm>
          <a:off x="158903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F0D2CB0-47EA-425D-986B-1DE1AAC3446A}"/>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EBC37E3A-919A-4423-B3D2-284DE1583EEB}"/>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4D34EED2-9C51-4BEF-99E9-3B6B51BA9C0A}"/>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D2AA656E-3962-4A3D-83EB-85AED05D4DF9}"/>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3CC56B1B-DB85-4175-8111-6385878F1E1A}"/>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C64AB3F6-82EE-435E-9794-883775983899}"/>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3D2AF69D-A3E0-4061-94EB-0D783B18F48C}"/>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B3CA93FE-C4B3-4A6F-A1AF-2B34819C2047}"/>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6EC8358-8194-4E46-91CE-A8BA0A98C1B6}"/>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9376E3AC-41B4-4041-BA2D-7081A82917E0}"/>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D8213427-81C6-44F0-808D-39B3313C3382}"/>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F1AAF94D-F648-4C2F-AE16-30861C4A31F3}"/>
            </a:ext>
          </a:extLst>
        </xdr:cNvPr>
        <xdr:cNvCxnSpPr/>
      </xdr:nvCxnSpPr>
      <xdr:spPr>
        <a:xfrm flipV="1">
          <a:off x="19507835" y="11742610"/>
          <a:ext cx="1269" cy="13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7752A6C6-0681-4AC5-AE86-EBC70C60F98B}"/>
            </a:ext>
          </a:extLst>
        </xdr:cNvPr>
        <xdr:cNvSpPr txBox="1"/>
      </xdr:nvSpPr>
      <xdr:spPr>
        <a:xfrm>
          <a:off x="19560540" y="1304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4FA251F0-8E13-4A80-B577-5A06B606744F}"/>
            </a:ext>
          </a:extLst>
        </xdr:cNvPr>
        <xdr:cNvCxnSpPr/>
      </xdr:nvCxnSpPr>
      <xdr:spPr>
        <a:xfrm>
          <a:off x="19443700" y="13045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2DF91D58-BE20-45BE-8C97-76BCE50C70CC}"/>
            </a:ext>
          </a:extLst>
        </xdr:cNvPr>
        <xdr:cNvSpPr txBox="1"/>
      </xdr:nvSpPr>
      <xdr:spPr>
        <a:xfrm>
          <a:off x="19560540" y="1152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85E7BAC6-503C-4088-AE81-187F84E9B115}"/>
            </a:ext>
          </a:extLst>
        </xdr:cNvPr>
        <xdr:cNvCxnSpPr/>
      </xdr:nvCxnSpPr>
      <xdr:spPr>
        <a:xfrm>
          <a:off x="19443700" y="117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171056</xdr:rowOff>
    </xdr:from>
    <xdr:to>
      <xdr:col>116</xdr:col>
      <xdr:colOff>63500</xdr:colOff>
      <xdr:row>71</xdr:row>
      <xdr:rowOff>120396</xdr:rowOff>
    </xdr:to>
    <xdr:cxnSp macro="">
      <xdr:nvCxnSpPr>
        <xdr:cNvPr id="852" name="直線コネクタ 851">
          <a:extLst>
            <a:ext uri="{FF2B5EF4-FFF2-40B4-BE49-F238E27FC236}">
              <a16:creationId xmlns:a16="http://schemas.microsoft.com/office/drawing/2014/main" id="{A2006524-3DDE-491E-A6DC-B6BFB2F7F456}"/>
            </a:ext>
          </a:extLst>
        </xdr:cNvPr>
        <xdr:cNvCxnSpPr/>
      </xdr:nvCxnSpPr>
      <xdr:spPr>
        <a:xfrm flipV="1">
          <a:off x="18778220" y="11905856"/>
          <a:ext cx="731520" cy="1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DEC8DD4E-29EE-4BF7-8B02-86A316908EB9}"/>
            </a:ext>
          </a:extLst>
        </xdr:cNvPr>
        <xdr:cNvSpPr txBox="1"/>
      </xdr:nvSpPr>
      <xdr:spPr>
        <a:xfrm>
          <a:off x="19560540" y="1229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1447AC03-B9E6-4904-872F-7F9851D2FED5}"/>
            </a:ext>
          </a:extLst>
        </xdr:cNvPr>
        <xdr:cNvSpPr/>
      </xdr:nvSpPr>
      <xdr:spPr>
        <a:xfrm>
          <a:off x="19458940" y="12320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120396</xdr:rowOff>
    </xdr:from>
    <xdr:to>
      <xdr:col>111</xdr:col>
      <xdr:colOff>177800</xdr:colOff>
      <xdr:row>71</xdr:row>
      <xdr:rowOff>161646</xdr:rowOff>
    </xdr:to>
    <xdr:cxnSp macro="">
      <xdr:nvCxnSpPr>
        <xdr:cNvPr id="855" name="直線コネクタ 854">
          <a:extLst>
            <a:ext uri="{FF2B5EF4-FFF2-40B4-BE49-F238E27FC236}">
              <a16:creationId xmlns:a16="http://schemas.microsoft.com/office/drawing/2014/main" id="{8FFF2ECE-FFC0-45CE-ABA2-491692BF58F3}"/>
            </a:ext>
          </a:extLst>
        </xdr:cNvPr>
        <xdr:cNvCxnSpPr/>
      </xdr:nvCxnSpPr>
      <xdr:spPr>
        <a:xfrm flipV="1">
          <a:off x="17988280" y="12022836"/>
          <a:ext cx="789940" cy="4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5486524B-6431-40E2-9C02-6B289C6AA55A}"/>
            </a:ext>
          </a:extLst>
        </xdr:cNvPr>
        <xdr:cNvSpPr/>
      </xdr:nvSpPr>
      <xdr:spPr>
        <a:xfrm>
          <a:off x="18735040" y="123405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FE377B72-A853-4F3B-98C0-6EA8A4C662C3}"/>
            </a:ext>
          </a:extLst>
        </xdr:cNvPr>
        <xdr:cNvSpPr txBox="1"/>
      </xdr:nvSpPr>
      <xdr:spPr>
        <a:xfrm>
          <a:off x="18541511" y="124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128689</xdr:rowOff>
    </xdr:from>
    <xdr:to>
      <xdr:col>107</xdr:col>
      <xdr:colOff>50800</xdr:colOff>
      <xdr:row>71</xdr:row>
      <xdr:rowOff>161646</xdr:rowOff>
    </xdr:to>
    <xdr:cxnSp macro="">
      <xdr:nvCxnSpPr>
        <xdr:cNvPr id="858" name="直線コネクタ 857">
          <a:extLst>
            <a:ext uri="{FF2B5EF4-FFF2-40B4-BE49-F238E27FC236}">
              <a16:creationId xmlns:a16="http://schemas.microsoft.com/office/drawing/2014/main" id="{93457EA6-B511-48CC-9228-26E5EA84253F}"/>
            </a:ext>
          </a:extLst>
        </xdr:cNvPr>
        <xdr:cNvCxnSpPr/>
      </xdr:nvCxnSpPr>
      <xdr:spPr>
        <a:xfrm>
          <a:off x="17213580" y="12031129"/>
          <a:ext cx="7747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FBC98A69-1E4A-4C05-8C51-F72CE0074F8E}"/>
            </a:ext>
          </a:extLst>
        </xdr:cNvPr>
        <xdr:cNvSpPr/>
      </xdr:nvSpPr>
      <xdr:spPr>
        <a:xfrm>
          <a:off x="17937480" y="1230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AF402684-A9AE-4EB0-BCFB-52F8FE477212}"/>
            </a:ext>
          </a:extLst>
        </xdr:cNvPr>
        <xdr:cNvSpPr txBox="1"/>
      </xdr:nvSpPr>
      <xdr:spPr>
        <a:xfrm>
          <a:off x="17766811" y="1239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98920</xdr:rowOff>
    </xdr:from>
    <xdr:to>
      <xdr:col>102</xdr:col>
      <xdr:colOff>114300</xdr:colOff>
      <xdr:row>71</xdr:row>
      <xdr:rowOff>128689</xdr:rowOff>
    </xdr:to>
    <xdr:cxnSp macro="">
      <xdr:nvCxnSpPr>
        <xdr:cNvPr id="861" name="直線コネクタ 860">
          <a:extLst>
            <a:ext uri="{FF2B5EF4-FFF2-40B4-BE49-F238E27FC236}">
              <a16:creationId xmlns:a16="http://schemas.microsoft.com/office/drawing/2014/main" id="{1BF11819-3F98-4578-8C62-222CEC13E846}"/>
            </a:ext>
          </a:extLst>
        </xdr:cNvPr>
        <xdr:cNvCxnSpPr/>
      </xdr:nvCxnSpPr>
      <xdr:spPr>
        <a:xfrm>
          <a:off x="16431260" y="12001360"/>
          <a:ext cx="782320" cy="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A9BB6DAB-54B3-4C19-9CA1-2C9027F15809}"/>
            </a:ext>
          </a:extLst>
        </xdr:cNvPr>
        <xdr:cNvSpPr/>
      </xdr:nvSpPr>
      <xdr:spPr>
        <a:xfrm>
          <a:off x="17162780" y="122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140403</xdr:rowOff>
    </xdr:from>
    <xdr:ext cx="534377" cy="259045"/>
    <xdr:sp macro="" textlink="">
      <xdr:nvSpPr>
        <xdr:cNvPr id="863" name="テキスト ボックス 862">
          <a:extLst>
            <a:ext uri="{FF2B5EF4-FFF2-40B4-BE49-F238E27FC236}">
              <a16:creationId xmlns:a16="http://schemas.microsoft.com/office/drawing/2014/main" id="{949A9BC3-6A25-4FA9-92CF-477631FA8E84}"/>
            </a:ext>
          </a:extLst>
        </xdr:cNvPr>
        <xdr:cNvSpPr txBox="1"/>
      </xdr:nvSpPr>
      <xdr:spPr>
        <a:xfrm>
          <a:off x="16969251" y="123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A169CF49-70EE-4358-A97F-4592638A1A75}"/>
            </a:ext>
          </a:extLst>
        </xdr:cNvPr>
        <xdr:cNvSpPr/>
      </xdr:nvSpPr>
      <xdr:spPr>
        <a:xfrm>
          <a:off x="16388080" y="123180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a:extLst>
            <a:ext uri="{FF2B5EF4-FFF2-40B4-BE49-F238E27FC236}">
              <a16:creationId xmlns:a16="http://schemas.microsoft.com/office/drawing/2014/main" id="{2E803F7B-A7B8-4FF5-9BD9-480B57D21526}"/>
            </a:ext>
          </a:extLst>
        </xdr:cNvPr>
        <xdr:cNvSpPr txBox="1"/>
      </xdr:nvSpPr>
      <xdr:spPr>
        <a:xfrm>
          <a:off x="16194551" y="124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5EFB41F4-2165-4307-8EBA-65CD07C77466}"/>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4B4092F0-CE02-4A1E-A16C-3E3DDEB8C2BC}"/>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321B175F-3508-4526-950B-82751E51FD2A}"/>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FFA3ECEB-E748-41B0-8413-6A5A1782BC7C}"/>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A1F0225-31D9-44E9-B1C3-6E4275A28033}"/>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120256</xdr:rowOff>
    </xdr:from>
    <xdr:to>
      <xdr:col>116</xdr:col>
      <xdr:colOff>114300</xdr:colOff>
      <xdr:row>71</xdr:row>
      <xdr:rowOff>50406</xdr:rowOff>
    </xdr:to>
    <xdr:sp macro="" textlink="">
      <xdr:nvSpPr>
        <xdr:cNvPr id="871" name="楕円 870">
          <a:extLst>
            <a:ext uri="{FF2B5EF4-FFF2-40B4-BE49-F238E27FC236}">
              <a16:creationId xmlns:a16="http://schemas.microsoft.com/office/drawing/2014/main" id="{13878B74-CCDD-41EE-9A76-A33905EB0FEE}"/>
            </a:ext>
          </a:extLst>
        </xdr:cNvPr>
        <xdr:cNvSpPr/>
      </xdr:nvSpPr>
      <xdr:spPr>
        <a:xfrm>
          <a:off x="19458940" y="11855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143133</xdr:rowOff>
    </xdr:from>
    <xdr:ext cx="599010" cy="259045"/>
    <xdr:sp macro="" textlink="">
      <xdr:nvSpPr>
        <xdr:cNvPr id="872" name="繰出金該当値テキスト">
          <a:extLst>
            <a:ext uri="{FF2B5EF4-FFF2-40B4-BE49-F238E27FC236}">
              <a16:creationId xmlns:a16="http://schemas.microsoft.com/office/drawing/2014/main" id="{9168C9C5-0144-4479-8BBB-8481EFEDFD7B}"/>
            </a:ext>
          </a:extLst>
        </xdr:cNvPr>
        <xdr:cNvSpPr txBox="1"/>
      </xdr:nvSpPr>
      <xdr:spPr>
        <a:xfrm>
          <a:off x="19560540" y="1171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69596</xdr:rowOff>
    </xdr:from>
    <xdr:to>
      <xdr:col>112</xdr:col>
      <xdr:colOff>38100</xdr:colOff>
      <xdr:row>71</xdr:row>
      <xdr:rowOff>171196</xdr:rowOff>
    </xdr:to>
    <xdr:sp macro="" textlink="">
      <xdr:nvSpPr>
        <xdr:cNvPr id="873" name="楕円 872">
          <a:extLst>
            <a:ext uri="{FF2B5EF4-FFF2-40B4-BE49-F238E27FC236}">
              <a16:creationId xmlns:a16="http://schemas.microsoft.com/office/drawing/2014/main" id="{F97983FD-EE43-4DA4-8859-9396FB9469B6}"/>
            </a:ext>
          </a:extLst>
        </xdr:cNvPr>
        <xdr:cNvSpPr/>
      </xdr:nvSpPr>
      <xdr:spPr>
        <a:xfrm>
          <a:off x="18735040" y="11972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16273</xdr:rowOff>
    </xdr:from>
    <xdr:ext cx="599010" cy="259045"/>
    <xdr:sp macro="" textlink="">
      <xdr:nvSpPr>
        <xdr:cNvPr id="874" name="テキスト ボックス 873">
          <a:extLst>
            <a:ext uri="{FF2B5EF4-FFF2-40B4-BE49-F238E27FC236}">
              <a16:creationId xmlns:a16="http://schemas.microsoft.com/office/drawing/2014/main" id="{CA1724C9-65C1-48A0-AD44-9468F20D7AA1}"/>
            </a:ext>
          </a:extLst>
        </xdr:cNvPr>
        <xdr:cNvSpPr txBox="1"/>
      </xdr:nvSpPr>
      <xdr:spPr>
        <a:xfrm>
          <a:off x="18509195" y="1175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110846</xdr:rowOff>
    </xdr:from>
    <xdr:to>
      <xdr:col>107</xdr:col>
      <xdr:colOff>101600</xdr:colOff>
      <xdr:row>72</xdr:row>
      <xdr:rowOff>40996</xdr:rowOff>
    </xdr:to>
    <xdr:sp macro="" textlink="">
      <xdr:nvSpPr>
        <xdr:cNvPr id="875" name="楕円 874">
          <a:extLst>
            <a:ext uri="{FF2B5EF4-FFF2-40B4-BE49-F238E27FC236}">
              <a16:creationId xmlns:a16="http://schemas.microsoft.com/office/drawing/2014/main" id="{11526FCC-D21E-48BE-96E3-8209A0023139}"/>
            </a:ext>
          </a:extLst>
        </xdr:cNvPr>
        <xdr:cNvSpPr/>
      </xdr:nvSpPr>
      <xdr:spPr>
        <a:xfrm>
          <a:off x="17937480" y="1201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57523</xdr:rowOff>
    </xdr:from>
    <xdr:ext cx="534377" cy="259045"/>
    <xdr:sp macro="" textlink="">
      <xdr:nvSpPr>
        <xdr:cNvPr id="876" name="テキスト ボックス 875">
          <a:extLst>
            <a:ext uri="{FF2B5EF4-FFF2-40B4-BE49-F238E27FC236}">
              <a16:creationId xmlns:a16="http://schemas.microsoft.com/office/drawing/2014/main" id="{A92FD884-F209-4C4B-9C56-0A3638F367AD}"/>
            </a:ext>
          </a:extLst>
        </xdr:cNvPr>
        <xdr:cNvSpPr txBox="1"/>
      </xdr:nvSpPr>
      <xdr:spPr>
        <a:xfrm>
          <a:off x="17766811" y="1179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77889</xdr:rowOff>
    </xdr:from>
    <xdr:to>
      <xdr:col>102</xdr:col>
      <xdr:colOff>165100</xdr:colOff>
      <xdr:row>72</xdr:row>
      <xdr:rowOff>8039</xdr:rowOff>
    </xdr:to>
    <xdr:sp macro="" textlink="">
      <xdr:nvSpPr>
        <xdr:cNvPr id="877" name="楕円 876">
          <a:extLst>
            <a:ext uri="{FF2B5EF4-FFF2-40B4-BE49-F238E27FC236}">
              <a16:creationId xmlns:a16="http://schemas.microsoft.com/office/drawing/2014/main" id="{B4DF1E77-9FA8-405C-AB59-FAC48384EB15}"/>
            </a:ext>
          </a:extLst>
        </xdr:cNvPr>
        <xdr:cNvSpPr/>
      </xdr:nvSpPr>
      <xdr:spPr>
        <a:xfrm>
          <a:off x="17162780" y="11980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24566</xdr:rowOff>
    </xdr:from>
    <xdr:ext cx="599010" cy="259045"/>
    <xdr:sp macro="" textlink="">
      <xdr:nvSpPr>
        <xdr:cNvPr id="878" name="テキスト ボックス 877">
          <a:extLst>
            <a:ext uri="{FF2B5EF4-FFF2-40B4-BE49-F238E27FC236}">
              <a16:creationId xmlns:a16="http://schemas.microsoft.com/office/drawing/2014/main" id="{C69F99EA-194C-4180-8817-0994717B89F6}"/>
            </a:ext>
          </a:extLst>
        </xdr:cNvPr>
        <xdr:cNvSpPr txBox="1"/>
      </xdr:nvSpPr>
      <xdr:spPr>
        <a:xfrm>
          <a:off x="16936935" y="117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48120</xdr:rowOff>
    </xdr:from>
    <xdr:to>
      <xdr:col>98</xdr:col>
      <xdr:colOff>38100</xdr:colOff>
      <xdr:row>71</xdr:row>
      <xdr:rowOff>149720</xdr:rowOff>
    </xdr:to>
    <xdr:sp macro="" textlink="">
      <xdr:nvSpPr>
        <xdr:cNvPr id="879" name="楕円 878">
          <a:extLst>
            <a:ext uri="{FF2B5EF4-FFF2-40B4-BE49-F238E27FC236}">
              <a16:creationId xmlns:a16="http://schemas.microsoft.com/office/drawing/2014/main" id="{A3233852-DE36-4339-8973-6D0F66805735}"/>
            </a:ext>
          </a:extLst>
        </xdr:cNvPr>
        <xdr:cNvSpPr/>
      </xdr:nvSpPr>
      <xdr:spPr>
        <a:xfrm>
          <a:off x="16388080" y="11950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166247</xdr:rowOff>
    </xdr:from>
    <xdr:ext cx="599010" cy="259045"/>
    <xdr:sp macro="" textlink="">
      <xdr:nvSpPr>
        <xdr:cNvPr id="880" name="テキスト ボックス 879">
          <a:extLst>
            <a:ext uri="{FF2B5EF4-FFF2-40B4-BE49-F238E27FC236}">
              <a16:creationId xmlns:a16="http://schemas.microsoft.com/office/drawing/2014/main" id="{ED232EB7-6BD2-41C8-8A4E-B2EFFE9F2FBF}"/>
            </a:ext>
          </a:extLst>
        </xdr:cNvPr>
        <xdr:cNvSpPr txBox="1"/>
      </xdr:nvSpPr>
      <xdr:spPr>
        <a:xfrm>
          <a:off x="16162235" y="1173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B1004294-E6BB-4871-8EF7-094B41897B4C}"/>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3315F2D9-6018-435B-8791-2F212D40AB4B}"/>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71292A7C-A54B-4994-9C61-9F3E1FFE8CCB}"/>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B7F37E7A-7672-4770-A3D7-20C81E773474}"/>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70C90652-B1CB-45BD-B69F-26ACDD4D1545}"/>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41A2CEFD-EA3D-481A-9FDA-53197E17510F}"/>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9B9E1AD1-FB63-4848-B3CB-8EF90E2F5EDC}"/>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5FF4C09A-F963-4FA3-A71B-2CC85E6A54DC}"/>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6C84C1A3-CA3A-4490-9EA6-B73AB1F3E1ED}"/>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83222F33-3F3A-442E-AC2B-C71EB33C6AF6}"/>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8250EBBF-B403-46C6-9C95-FE98D6AD30B2}"/>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A37C012A-273C-44B3-B610-B0F8EB73659B}"/>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2A49C-735E-4BFF-BFBB-47B53D255462}"/>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79A21993-4667-42D9-B321-2CEC63D044AA}"/>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5640BA9F-0F78-4159-BC03-452A8B41FECA}"/>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D320C55D-D298-495F-89F1-C52471E194DC}"/>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DEFA1AD5-326F-49E6-B98A-47E19F00C172}"/>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FCF88FF7-CABC-4F47-92F0-33D66C543D9B}"/>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53A2C97C-E8AC-4264-B796-0E3F89EC993A}"/>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5FE7BA58-A57A-4459-840D-7F4BB0813FED}"/>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77EF7B7F-8B51-4ACA-BF6C-9CB75372532B}"/>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161D877E-D9FC-470C-8A86-E4B9BD8225CD}"/>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C963A632-761C-437F-879A-742D239A188A}"/>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516691AD-41A2-4066-ABF1-DA12848BE42B}"/>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656436A-5CC7-4871-8AD2-86955AAD8F02}"/>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974E0863-D9B5-4FD5-A826-D11C1F8292B8}"/>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B9E84B79-74C1-431B-B4AF-602870192E94}"/>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281F0188-64DE-4CF0-AE85-89DCF9293A3A}"/>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6F192F72-BAB5-4F50-BB7B-D5788C5F16DF}"/>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6CA64579-5C28-40AB-9736-24C17854F25F}"/>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45187C32-FCB4-4958-B845-234100B82F62}"/>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C4CB5048-1DE7-474D-B14D-EF906A9C8616}"/>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A99763C-99DD-4151-871B-4335BAC22D58}"/>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A4B5E721-F56C-4B74-9D05-F9BD8D6DCDE6}"/>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60CFBD50-7F80-4DE2-8FBD-4147BFB919E8}"/>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D305DA35-5787-40A6-B04A-46480806BF93}"/>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49C88568-EE64-4263-A61B-DB521654727D}"/>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B44EF9C6-7505-4EE8-BCB9-A3737E4F1582}"/>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36B11A10-610A-466A-A4E8-AF0DC4113782}"/>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B7E8DF2D-F7CF-4D42-9349-10DE22A04894}"/>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61003F7C-DC0A-45E4-BB51-177D6E37A59C}"/>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8ACBD4D6-8BD7-4204-BA79-EE56B341E63B}"/>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9EA73448-6E66-49BD-875B-8F9A3CD41448}"/>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5562A17A-E227-47CF-A304-E502FAEF7879}"/>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6E135C7C-DC2D-4DF4-9749-117522FFBA14}"/>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5E6DFC8-BA9F-4E2A-8AF2-715B48777DC1}"/>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30627E8D-D3C8-443D-B6EC-05D472D494F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4EF57081-6BDA-4593-88FC-7DEB5E33C5EB}"/>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79DA017F-6EDE-4108-B32F-3E878DBE39E9}"/>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BF2CC29D-6EAB-4370-9143-6B5DC2D268CE}"/>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FBD489D9-C3A9-4DF9-97FC-8B464A99FC72}"/>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B789BA47-9F1E-4B9E-849F-57B06E6E51D6}"/>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性質別歳出の特徴は、扶助費が高い水準を推移していることである。この主な要因は、町の重要施策として少子化・子育て支援施策（医療費の無償化・保育料軽減）にいち早くから取り組んできたためである。また、町内に医療施設が数多く存在することから、町民の利便性が高いため、医療費、給付費、保護措置費等が高い水準にあるため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維持補修費は、施設の老朽化が進み修繕を余儀なくされている状況であり、公共施設等総合管理計画に基づく計画的な管理・運営を行っていく。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平成２３年度から実施した緊急防災・減災事業や都市再生整備計画事業等の大型事業に伴い、地方債残高が増加した。近年は、選択と集中による新規事業の抑制に努めているものの公債費は高止まりの状況が続くと見込まれるため、借入の抑制を図りながら、徐々に減少させていく。</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高い水準を推移している。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税（料）や使用料等の適正化を図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水道、下水道事業については、今後法適用化となるので、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一般会計の負担軽減に努めたい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4C1217-D505-41F5-A02B-3DEFD28CD28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50D1504-375A-486A-92CA-FF67C2C84ED2}"/>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3033B03-07D1-4C1A-B96C-56CFE7C22954}"/>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E077555-2E5A-4341-9E2C-CC079318A516}"/>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887D9F-C42F-4AE9-A7CA-A08BD39A8FD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5F4732-8313-45D3-ABC0-139F70B5686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F6C6E3-A643-4F7A-9F77-5366B156210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F99E84-D730-4AD8-B8C5-AA7C4BA76AA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5E5CF9-D802-40B8-8042-FE7DAE134A9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3FB51CE-BDB6-4BDC-A58B-DE0D8352E058}"/>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6,571
6,501
67.58
5,874,180
5,556,929
277,455
3,556,845
6,283,462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74AF2A-B7CA-472D-B455-7F008FB1E7D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4E48FA-F63E-4B14-AD11-F5117DB10A9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580689-D84E-4B6A-B505-2129DCDFC7D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32.2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23B197-9862-4B47-9B7A-8673BE616F4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4839E6-80F8-48EA-AD2F-B417931C0E7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46B3113-C054-4ACD-9181-47A5616E98CA}"/>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0C3F3D4-9B5C-4F58-9456-F8D63FC7390F}"/>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88F19BA-19C0-4D5A-B870-D8472BC3E9DF}"/>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F13D209-691F-41A7-AA53-7B28D019034E}"/>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319713-F592-4DF9-85EA-2D56261CBDC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5ECB086-8734-4E26-B22B-334FD8BB3D7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09CDCCB-E25A-418D-8091-88085059129A}"/>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8B421AA-2C77-4B03-B43F-E14EFE10F933}"/>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2CD19AC-BDA6-4148-BB09-50F9D2A28C08}"/>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4F46AD-2A7E-4FEA-BE2F-9639C1A8546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337A247-28B9-497D-AB6B-BD4FC09028A2}"/>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EA4DE2-8E36-4F78-9905-66D97CFB117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10521EC-B24F-4CCE-9655-8EF68762BAF8}"/>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85CFC49-03A9-42EB-877A-271E1B9593D6}"/>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12F70D3-F583-455B-82DE-66B557B623BD}"/>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92FD494-F4DE-4E77-83E6-9796C66B22E3}"/>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8ACF689-C6F2-49A4-8096-8A4A8E909722}"/>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C9BE768-4D65-46D2-8BED-E627DE234CCF}"/>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872C0C2-BEE5-40DB-B002-534F4E7FA078}"/>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FC32240-3596-406E-A65D-5E6875CD509F}"/>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FADA833-3ED2-4C47-A39C-D8CDEA08B0BB}"/>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99C3DAC-8FDA-43D2-87C8-2D037A3F78F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F84B9E8-28C0-4F24-91D6-58BC322AD392}"/>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F72F22D-66CA-47B5-A9F0-812158223844}"/>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E2E4712-5272-49DB-BF40-4F4B2ACED6AD}"/>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70D4CF4C-BDF9-4A6E-94FC-0CB8F28E2D9F}"/>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6F7D51B-07BF-4C69-AF79-E55ABFD10F17}"/>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43A6A6FA-8765-4C37-B9B4-0C70FE7BC4B6}"/>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EEE8DC0E-CD3B-4D54-86E6-989BFD07D09D}"/>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9E00A2C0-1C74-449A-A195-19C03C731443}"/>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D5212C1D-5B94-4C61-BE17-5834C6544356}"/>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E4D41654-6E5C-4A99-A79D-DAEDB12B81F9}"/>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FDF1318-0145-4597-B313-3B2BBC776EBB}"/>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10671354-B168-44EC-B967-FF1C0233065C}"/>
            </a:ext>
          </a:extLst>
        </xdr:cNvPr>
        <xdr:cNvSpPr txBox="1"/>
      </xdr:nvSpPr>
      <xdr:spPr>
        <a:xfrm>
          <a:off x="20784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CDED02B-1CFB-49D9-95A0-25A55DCC4936}"/>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99422F94-729F-48A8-820E-815F521DE0B0}"/>
            </a:ext>
          </a:extLst>
        </xdr:cNvPr>
        <xdr:cNvSpPr txBox="1"/>
      </xdr:nvSpPr>
      <xdr:spPr>
        <a:xfrm>
          <a:off x="2078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19B8426-D988-4C75-AC99-7F7EAB98D793}"/>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6A202374-765D-432B-A8C8-FD688849A080}"/>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8DF1D52F-0DBA-4585-892A-EE87B3DDBBE1}"/>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FEBA0D51-875A-470E-9F1E-9AB49181898E}"/>
            </a:ext>
          </a:extLst>
        </xdr:cNvPr>
        <xdr:cNvCxnSpPr/>
      </xdr:nvCxnSpPr>
      <xdr:spPr>
        <a:xfrm flipV="1">
          <a:off x="4084955" y="5090033"/>
          <a:ext cx="1270" cy="150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66013ABA-261C-4ECC-873E-4076141FEB98}"/>
            </a:ext>
          </a:extLst>
        </xdr:cNvPr>
        <xdr:cNvSpPr txBox="1"/>
      </xdr:nvSpPr>
      <xdr:spPr>
        <a:xfrm>
          <a:off x="4137660" y="659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A22FDFB3-17D9-4BAE-887C-7EE995F450BB}"/>
            </a:ext>
          </a:extLst>
        </xdr:cNvPr>
        <xdr:cNvCxnSpPr/>
      </xdr:nvCxnSpPr>
      <xdr:spPr>
        <a:xfrm>
          <a:off x="4020820" y="6595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7B14E4F2-57D3-4C2B-8A28-3E12B9F768D3}"/>
            </a:ext>
          </a:extLst>
        </xdr:cNvPr>
        <xdr:cNvSpPr txBox="1"/>
      </xdr:nvSpPr>
      <xdr:spPr>
        <a:xfrm>
          <a:off x="4137660" y="48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2A2EEAF2-09D1-4657-BE55-D4977C614A8F}"/>
            </a:ext>
          </a:extLst>
        </xdr:cNvPr>
        <xdr:cNvCxnSpPr/>
      </xdr:nvCxnSpPr>
      <xdr:spPr>
        <a:xfrm>
          <a:off x="4020820" y="5090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152273</xdr:rowOff>
    </xdr:from>
    <xdr:to>
      <xdr:col>24</xdr:col>
      <xdr:colOff>63500</xdr:colOff>
      <xdr:row>34</xdr:row>
      <xdr:rowOff>8446</xdr:rowOff>
    </xdr:to>
    <xdr:cxnSp macro="">
      <xdr:nvCxnSpPr>
        <xdr:cNvPr id="61" name="直線コネクタ 60">
          <a:extLst>
            <a:ext uri="{FF2B5EF4-FFF2-40B4-BE49-F238E27FC236}">
              <a16:creationId xmlns:a16="http://schemas.microsoft.com/office/drawing/2014/main" id="{21228E4C-186D-4680-A554-704A311DAC71}"/>
            </a:ext>
          </a:extLst>
        </xdr:cNvPr>
        <xdr:cNvCxnSpPr/>
      </xdr:nvCxnSpPr>
      <xdr:spPr>
        <a:xfrm>
          <a:off x="3355340" y="5684393"/>
          <a:ext cx="73152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AF251826-853C-4872-AE47-11B47463AD69}"/>
            </a:ext>
          </a:extLst>
        </xdr:cNvPr>
        <xdr:cNvSpPr txBox="1"/>
      </xdr:nvSpPr>
      <xdr:spPr>
        <a:xfrm>
          <a:off x="4137660" y="5889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63C22041-EE3E-4378-B05B-EF5A4EC46BE4}"/>
            </a:ext>
          </a:extLst>
        </xdr:cNvPr>
        <xdr:cNvSpPr/>
      </xdr:nvSpPr>
      <xdr:spPr>
        <a:xfrm>
          <a:off x="403606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152273</xdr:rowOff>
    </xdr:from>
    <xdr:to>
      <xdr:col>19</xdr:col>
      <xdr:colOff>177800</xdr:colOff>
      <xdr:row>34</xdr:row>
      <xdr:rowOff>2349</xdr:rowOff>
    </xdr:to>
    <xdr:cxnSp macro="">
      <xdr:nvCxnSpPr>
        <xdr:cNvPr id="64" name="直線コネクタ 63">
          <a:extLst>
            <a:ext uri="{FF2B5EF4-FFF2-40B4-BE49-F238E27FC236}">
              <a16:creationId xmlns:a16="http://schemas.microsoft.com/office/drawing/2014/main" id="{571C2D94-9017-4BDF-B60B-29F4CA37E4DD}"/>
            </a:ext>
          </a:extLst>
        </xdr:cNvPr>
        <xdr:cNvCxnSpPr/>
      </xdr:nvCxnSpPr>
      <xdr:spPr>
        <a:xfrm flipV="1">
          <a:off x="2565400" y="5684393"/>
          <a:ext cx="78994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6FECC62-960C-45F6-B500-5BEBC7796C2B}"/>
            </a:ext>
          </a:extLst>
        </xdr:cNvPr>
        <xdr:cNvSpPr/>
      </xdr:nvSpPr>
      <xdr:spPr>
        <a:xfrm>
          <a:off x="3312160" y="59044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D28EEE3D-4157-47E0-AD4C-B7CC906D69CC}"/>
            </a:ext>
          </a:extLst>
        </xdr:cNvPr>
        <xdr:cNvSpPr txBox="1"/>
      </xdr:nvSpPr>
      <xdr:spPr>
        <a:xfrm>
          <a:off x="315094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2349</xdr:rowOff>
    </xdr:from>
    <xdr:to>
      <xdr:col>15</xdr:col>
      <xdr:colOff>50800</xdr:colOff>
      <xdr:row>34</xdr:row>
      <xdr:rowOff>22733</xdr:rowOff>
    </xdr:to>
    <xdr:cxnSp macro="">
      <xdr:nvCxnSpPr>
        <xdr:cNvPr id="67" name="直線コネクタ 66">
          <a:extLst>
            <a:ext uri="{FF2B5EF4-FFF2-40B4-BE49-F238E27FC236}">
              <a16:creationId xmlns:a16="http://schemas.microsoft.com/office/drawing/2014/main" id="{4AF12C3A-DD06-4767-9401-71D135D1A912}"/>
            </a:ext>
          </a:extLst>
        </xdr:cNvPr>
        <xdr:cNvCxnSpPr/>
      </xdr:nvCxnSpPr>
      <xdr:spPr>
        <a:xfrm flipV="1">
          <a:off x="1790700" y="5702109"/>
          <a:ext cx="7747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DBA9DB5D-30CD-415F-B477-E6137CA4D0AE}"/>
            </a:ext>
          </a:extLst>
        </xdr:cNvPr>
        <xdr:cNvSpPr/>
      </xdr:nvSpPr>
      <xdr:spPr>
        <a:xfrm>
          <a:off x="2514600" y="591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DD41486B-C3B8-41DF-B419-FD5594376E1E}"/>
            </a:ext>
          </a:extLst>
        </xdr:cNvPr>
        <xdr:cNvSpPr txBox="1"/>
      </xdr:nvSpPr>
      <xdr:spPr>
        <a:xfrm>
          <a:off x="2353388" y="60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22733</xdr:rowOff>
    </xdr:from>
    <xdr:to>
      <xdr:col>10</xdr:col>
      <xdr:colOff>114300</xdr:colOff>
      <xdr:row>34</xdr:row>
      <xdr:rowOff>62357</xdr:rowOff>
    </xdr:to>
    <xdr:cxnSp macro="">
      <xdr:nvCxnSpPr>
        <xdr:cNvPr id="70" name="直線コネクタ 69">
          <a:extLst>
            <a:ext uri="{FF2B5EF4-FFF2-40B4-BE49-F238E27FC236}">
              <a16:creationId xmlns:a16="http://schemas.microsoft.com/office/drawing/2014/main" id="{72CB419D-285C-43C7-ACED-942E10915C75}"/>
            </a:ext>
          </a:extLst>
        </xdr:cNvPr>
        <xdr:cNvCxnSpPr/>
      </xdr:nvCxnSpPr>
      <xdr:spPr>
        <a:xfrm flipV="1">
          <a:off x="1008380" y="5722493"/>
          <a:ext cx="7823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ACF8419-9948-4F20-872B-EF892BE8F26B}"/>
            </a:ext>
          </a:extLst>
        </xdr:cNvPr>
        <xdr:cNvSpPr/>
      </xdr:nvSpPr>
      <xdr:spPr>
        <a:xfrm>
          <a:off x="1739900" y="5858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17CD5F8F-5E74-457D-9F57-662E8B5E072A}"/>
            </a:ext>
          </a:extLst>
        </xdr:cNvPr>
        <xdr:cNvSpPr txBox="1"/>
      </xdr:nvSpPr>
      <xdr:spPr>
        <a:xfrm>
          <a:off x="1578688" y="5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940B1D26-ADA5-47D8-ABB3-86E30B09F02B}"/>
            </a:ext>
          </a:extLst>
        </xdr:cNvPr>
        <xdr:cNvSpPr/>
      </xdr:nvSpPr>
      <xdr:spPr>
        <a:xfrm>
          <a:off x="965200" y="58562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3F282DA-7347-48E4-A9DF-166EC1C09283}"/>
            </a:ext>
          </a:extLst>
        </xdr:cNvPr>
        <xdr:cNvSpPr txBox="1"/>
      </xdr:nvSpPr>
      <xdr:spPr>
        <a:xfrm>
          <a:off x="803988" y="594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F0299AAA-9FB0-4997-A823-15BD28512706}"/>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13B5864-6205-41AC-8B17-C37B4F51B187}"/>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A3F108B-61B9-408D-970E-1B811534D34D}"/>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523C268-B9E6-4E4B-8977-057A455778DD}"/>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7AA9876-B4AA-49EA-954F-1A1FA542EB42}"/>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129096</xdr:rowOff>
    </xdr:from>
    <xdr:to>
      <xdr:col>24</xdr:col>
      <xdr:colOff>114300</xdr:colOff>
      <xdr:row>34</xdr:row>
      <xdr:rowOff>59246</xdr:rowOff>
    </xdr:to>
    <xdr:sp macro="" textlink="">
      <xdr:nvSpPr>
        <xdr:cNvPr id="80" name="楕円 79">
          <a:extLst>
            <a:ext uri="{FF2B5EF4-FFF2-40B4-BE49-F238E27FC236}">
              <a16:creationId xmlns:a16="http://schemas.microsoft.com/office/drawing/2014/main" id="{AD3DEA4B-D25D-471D-94C8-2607D24C6154}"/>
            </a:ext>
          </a:extLst>
        </xdr:cNvPr>
        <xdr:cNvSpPr/>
      </xdr:nvSpPr>
      <xdr:spPr>
        <a:xfrm>
          <a:off x="4036060" y="5661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151973</xdr:rowOff>
    </xdr:from>
    <xdr:ext cx="534377" cy="259045"/>
    <xdr:sp macro="" textlink="">
      <xdr:nvSpPr>
        <xdr:cNvPr id="81" name="議会費該当値テキスト">
          <a:extLst>
            <a:ext uri="{FF2B5EF4-FFF2-40B4-BE49-F238E27FC236}">
              <a16:creationId xmlns:a16="http://schemas.microsoft.com/office/drawing/2014/main" id="{AA015CD9-658E-44F6-B653-32F01D25C915}"/>
            </a:ext>
          </a:extLst>
        </xdr:cNvPr>
        <xdr:cNvSpPr txBox="1"/>
      </xdr:nvSpPr>
      <xdr:spPr>
        <a:xfrm>
          <a:off x="4137660" y="551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101473</xdr:rowOff>
    </xdr:from>
    <xdr:to>
      <xdr:col>20</xdr:col>
      <xdr:colOff>38100</xdr:colOff>
      <xdr:row>34</xdr:row>
      <xdr:rowOff>31623</xdr:rowOff>
    </xdr:to>
    <xdr:sp macro="" textlink="">
      <xdr:nvSpPr>
        <xdr:cNvPr id="82" name="楕円 81">
          <a:extLst>
            <a:ext uri="{FF2B5EF4-FFF2-40B4-BE49-F238E27FC236}">
              <a16:creationId xmlns:a16="http://schemas.microsoft.com/office/drawing/2014/main" id="{5B907F83-B2CA-47F9-A3A2-44B00E667A63}"/>
            </a:ext>
          </a:extLst>
        </xdr:cNvPr>
        <xdr:cNvSpPr/>
      </xdr:nvSpPr>
      <xdr:spPr>
        <a:xfrm>
          <a:off x="3312160" y="5633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48150</xdr:rowOff>
    </xdr:from>
    <xdr:ext cx="534377" cy="259045"/>
    <xdr:sp macro="" textlink="">
      <xdr:nvSpPr>
        <xdr:cNvPr id="83" name="テキスト ボックス 82">
          <a:extLst>
            <a:ext uri="{FF2B5EF4-FFF2-40B4-BE49-F238E27FC236}">
              <a16:creationId xmlns:a16="http://schemas.microsoft.com/office/drawing/2014/main" id="{542D082D-8564-4D8C-8CE6-D69CA2227A46}"/>
            </a:ext>
          </a:extLst>
        </xdr:cNvPr>
        <xdr:cNvSpPr txBox="1"/>
      </xdr:nvSpPr>
      <xdr:spPr>
        <a:xfrm>
          <a:off x="3118631" y="541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122999</xdr:rowOff>
    </xdr:from>
    <xdr:to>
      <xdr:col>15</xdr:col>
      <xdr:colOff>101600</xdr:colOff>
      <xdr:row>34</xdr:row>
      <xdr:rowOff>53149</xdr:rowOff>
    </xdr:to>
    <xdr:sp macro="" textlink="">
      <xdr:nvSpPr>
        <xdr:cNvPr id="84" name="楕円 83">
          <a:extLst>
            <a:ext uri="{FF2B5EF4-FFF2-40B4-BE49-F238E27FC236}">
              <a16:creationId xmlns:a16="http://schemas.microsoft.com/office/drawing/2014/main" id="{349E8BCF-B3BD-4002-A2D8-82FB7A1A1292}"/>
            </a:ext>
          </a:extLst>
        </xdr:cNvPr>
        <xdr:cNvSpPr/>
      </xdr:nvSpPr>
      <xdr:spPr>
        <a:xfrm>
          <a:off x="2514600" y="5655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69676</xdr:rowOff>
    </xdr:from>
    <xdr:ext cx="534377" cy="259045"/>
    <xdr:sp macro="" textlink="">
      <xdr:nvSpPr>
        <xdr:cNvPr id="85" name="テキスト ボックス 84">
          <a:extLst>
            <a:ext uri="{FF2B5EF4-FFF2-40B4-BE49-F238E27FC236}">
              <a16:creationId xmlns:a16="http://schemas.microsoft.com/office/drawing/2014/main" id="{CD5BEBC8-2C45-458E-B262-775FC7C6B691}"/>
            </a:ext>
          </a:extLst>
        </xdr:cNvPr>
        <xdr:cNvSpPr txBox="1"/>
      </xdr:nvSpPr>
      <xdr:spPr>
        <a:xfrm>
          <a:off x="2343931" y="543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143383</xdr:rowOff>
    </xdr:from>
    <xdr:to>
      <xdr:col>10</xdr:col>
      <xdr:colOff>165100</xdr:colOff>
      <xdr:row>34</xdr:row>
      <xdr:rowOff>73533</xdr:rowOff>
    </xdr:to>
    <xdr:sp macro="" textlink="">
      <xdr:nvSpPr>
        <xdr:cNvPr id="86" name="楕円 85">
          <a:extLst>
            <a:ext uri="{FF2B5EF4-FFF2-40B4-BE49-F238E27FC236}">
              <a16:creationId xmlns:a16="http://schemas.microsoft.com/office/drawing/2014/main" id="{16BA7A16-2F58-4852-8958-D2813DB99938}"/>
            </a:ext>
          </a:extLst>
        </xdr:cNvPr>
        <xdr:cNvSpPr/>
      </xdr:nvSpPr>
      <xdr:spPr>
        <a:xfrm>
          <a:off x="1739900" y="5675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90060</xdr:rowOff>
    </xdr:from>
    <xdr:ext cx="534377" cy="259045"/>
    <xdr:sp macro="" textlink="">
      <xdr:nvSpPr>
        <xdr:cNvPr id="87" name="テキスト ボックス 86">
          <a:extLst>
            <a:ext uri="{FF2B5EF4-FFF2-40B4-BE49-F238E27FC236}">
              <a16:creationId xmlns:a16="http://schemas.microsoft.com/office/drawing/2014/main" id="{28DDC7BE-7F74-4BA8-ACF7-B4E5223C0B9F}"/>
            </a:ext>
          </a:extLst>
        </xdr:cNvPr>
        <xdr:cNvSpPr txBox="1"/>
      </xdr:nvSpPr>
      <xdr:spPr>
        <a:xfrm>
          <a:off x="1546371" y="54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11557</xdr:rowOff>
    </xdr:from>
    <xdr:to>
      <xdr:col>6</xdr:col>
      <xdr:colOff>38100</xdr:colOff>
      <xdr:row>34</xdr:row>
      <xdr:rowOff>113157</xdr:rowOff>
    </xdr:to>
    <xdr:sp macro="" textlink="">
      <xdr:nvSpPr>
        <xdr:cNvPr id="88" name="楕円 87">
          <a:extLst>
            <a:ext uri="{FF2B5EF4-FFF2-40B4-BE49-F238E27FC236}">
              <a16:creationId xmlns:a16="http://schemas.microsoft.com/office/drawing/2014/main" id="{3A4C5B8C-859A-4CB0-BBBE-3BC715F4CEFD}"/>
            </a:ext>
          </a:extLst>
        </xdr:cNvPr>
        <xdr:cNvSpPr/>
      </xdr:nvSpPr>
      <xdr:spPr>
        <a:xfrm>
          <a:off x="965200" y="57113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129684</xdr:rowOff>
    </xdr:from>
    <xdr:ext cx="534377" cy="259045"/>
    <xdr:sp macro="" textlink="">
      <xdr:nvSpPr>
        <xdr:cNvPr id="89" name="テキスト ボックス 88">
          <a:extLst>
            <a:ext uri="{FF2B5EF4-FFF2-40B4-BE49-F238E27FC236}">
              <a16:creationId xmlns:a16="http://schemas.microsoft.com/office/drawing/2014/main" id="{1FD0F0D1-BD93-416B-A98F-956791AA2EEA}"/>
            </a:ext>
          </a:extLst>
        </xdr:cNvPr>
        <xdr:cNvSpPr txBox="1"/>
      </xdr:nvSpPr>
      <xdr:spPr>
        <a:xfrm>
          <a:off x="771671" y="54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BC60DE70-22BE-4F3A-80C9-01665666C21D}"/>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343BE92-48ED-46CC-B7D0-746D0F6FD7DC}"/>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F6E4C13-CAFD-404F-9B49-D8C7646020F3}"/>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0D67463-709A-4B58-904A-849B174B06F6}"/>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C142ABD-0BE5-45D0-BD9A-6C3CAFACB0D6}"/>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7B345590-7E7B-43F4-99E4-B43549C31BFA}"/>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5C86C72-EABE-45DF-8513-86EC33FEFEA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A28C870A-FBEF-4349-A37A-57B621DDD73B}"/>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8CCF438E-BF4C-4662-838E-536073306605}"/>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795C23EC-C20C-4783-BEFF-94F6CF2C41DD}"/>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ECBF37D4-77AA-4D6D-BB17-1F33CE45EC29}"/>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DB182049-F1D2-4905-8E7A-D2755FFF6D0B}"/>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B8C465F3-CF5B-469C-8738-83D7220DFB1C}"/>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5B4CD98A-23CA-4964-883B-4AF0D4B32409}"/>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FA312A-66D6-4A4E-A0DB-AFEDAF560F49}"/>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FEB98239-1E50-4204-B8F2-B8EDC7FBFAFB}"/>
            </a:ext>
          </a:extLst>
        </xdr:cNvPr>
        <xdr:cNvSpPr txBox="1"/>
      </xdr:nvSpPr>
      <xdr:spPr>
        <a:xfrm>
          <a:off x="76428"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FF874615-8735-4B8E-9D5D-B453E92768E6}"/>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6CAC6717-E976-4811-BA01-48668BA3C4C3}"/>
            </a:ext>
          </a:extLst>
        </xdr:cNvPr>
        <xdr:cNvSpPr txBox="1"/>
      </xdr:nvSpPr>
      <xdr:spPr>
        <a:xfrm>
          <a:off x="76428" y="86804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CAC33BDE-FAD1-451C-959E-11B61E31B98E}"/>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E89E199-89A1-46E9-AC6E-BA027256D5DD}"/>
            </a:ext>
          </a:extLst>
        </xdr:cNvPr>
        <xdr:cNvSpPr txBox="1"/>
      </xdr:nvSpPr>
      <xdr:spPr>
        <a:xfrm>
          <a:off x="76428"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A895472-E3B9-4686-8B50-4F03DD6B2FAA}"/>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865BB5BE-2DA2-4D3A-BD39-9497FEE7EF6F}"/>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21DD64F-90C5-43FD-A3AC-813A32B863FF}"/>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EBE96683-E515-4FD7-BA41-FDB3758EC9CB}"/>
            </a:ext>
          </a:extLst>
        </xdr:cNvPr>
        <xdr:cNvCxnSpPr/>
      </xdr:nvCxnSpPr>
      <xdr:spPr>
        <a:xfrm flipV="1">
          <a:off x="4084955" y="8559031"/>
          <a:ext cx="1270" cy="131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ECA4C5A9-F316-4C0A-989A-26F1BD39BF26}"/>
            </a:ext>
          </a:extLst>
        </xdr:cNvPr>
        <xdr:cNvSpPr txBox="1"/>
      </xdr:nvSpPr>
      <xdr:spPr>
        <a:xfrm>
          <a:off x="4137660" y="98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8E0A4A44-612C-4CA6-A7CA-7233962CA01A}"/>
            </a:ext>
          </a:extLst>
        </xdr:cNvPr>
        <xdr:cNvCxnSpPr/>
      </xdr:nvCxnSpPr>
      <xdr:spPr>
        <a:xfrm>
          <a:off x="4020820" y="9877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E739F165-54BE-4A08-A4EA-C79626F0A54F}"/>
            </a:ext>
          </a:extLst>
        </xdr:cNvPr>
        <xdr:cNvSpPr txBox="1"/>
      </xdr:nvSpPr>
      <xdr:spPr>
        <a:xfrm>
          <a:off x="4137660" y="83418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BEB2B8FE-6C06-4B73-929E-6155A59D5885}"/>
            </a:ext>
          </a:extLst>
        </xdr:cNvPr>
        <xdr:cNvCxnSpPr/>
      </xdr:nvCxnSpPr>
      <xdr:spPr>
        <a:xfrm>
          <a:off x="4020820" y="8559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80996</xdr:rowOff>
    </xdr:from>
    <xdr:to>
      <xdr:col>24</xdr:col>
      <xdr:colOff>63500</xdr:colOff>
      <xdr:row>58</xdr:row>
      <xdr:rowOff>90177</xdr:rowOff>
    </xdr:to>
    <xdr:cxnSp macro="">
      <xdr:nvCxnSpPr>
        <xdr:cNvPr id="118" name="直線コネクタ 117">
          <a:extLst>
            <a:ext uri="{FF2B5EF4-FFF2-40B4-BE49-F238E27FC236}">
              <a16:creationId xmlns:a16="http://schemas.microsoft.com/office/drawing/2014/main" id="{417E80CD-4A32-49B1-91EE-72177A12B5DC}"/>
            </a:ext>
          </a:extLst>
        </xdr:cNvPr>
        <xdr:cNvCxnSpPr/>
      </xdr:nvCxnSpPr>
      <xdr:spPr>
        <a:xfrm flipV="1">
          <a:off x="3355340" y="9804116"/>
          <a:ext cx="73152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29D57488-3106-4F00-B19E-CEA5D6BDAAC5}"/>
            </a:ext>
          </a:extLst>
        </xdr:cNvPr>
        <xdr:cNvSpPr txBox="1"/>
      </xdr:nvSpPr>
      <xdr:spPr>
        <a:xfrm>
          <a:off x="4137660" y="9560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A3122896-E024-40F9-810D-985B4DE6A06E}"/>
            </a:ext>
          </a:extLst>
        </xdr:cNvPr>
        <xdr:cNvSpPr/>
      </xdr:nvSpPr>
      <xdr:spPr>
        <a:xfrm>
          <a:off x="4036060" y="9709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35753</xdr:rowOff>
    </xdr:from>
    <xdr:to>
      <xdr:col>19</xdr:col>
      <xdr:colOff>177800</xdr:colOff>
      <xdr:row>58</xdr:row>
      <xdr:rowOff>90177</xdr:rowOff>
    </xdr:to>
    <xdr:cxnSp macro="">
      <xdr:nvCxnSpPr>
        <xdr:cNvPr id="121" name="直線コネクタ 120">
          <a:extLst>
            <a:ext uri="{FF2B5EF4-FFF2-40B4-BE49-F238E27FC236}">
              <a16:creationId xmlns:a16="http://schemas.microsoft.com/office/drawing/2014/main" id="{34C7637D-6C8B-4522-AD02-A4ADBE6ED45F}"/>
            </a:ext>
          </a:extLst>
        </xdr:cNvPr>
        <xdr:cNvCxnSpPr/>
      </xdr:nvCxnSpPr>
      <xdr:spPr>
        <a:xfrm>
          <a:off x="2565400" y="9758873"/>
          <a:ext cx="789940" cy="5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769B4F84-E793-4D06-8EAE-D20118424662}"/>
            </a:ext>
          </a:extLst>
        </xdr:cNvPr>
        <xdr:cNvSpPr/>
      </xdr:nvSpPr>
      <xdr:spPr>
        <a:xfrm>
          <a:off x="3312160" y="9722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59786FB4-6F92-4A6C-9F41-7BC441D41AE3}"/>
            </a:ext>
          </a:extLst>
        </xdr:cNvPr>
        <xdr:cNvSpPr txBox="1"/>
      </xdr:nvSpPr>
      <xdr:spPr>
        <a:xfrm>
          <a:off x="3086315" y="950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35753</xdr:rowOff>
    </xdr:from>
    <xdr:to>
      <xdr:col>15</xdr:col>
      <xdr:colOff>50800</xdr:colOff>
      <xdr:row>58</xdr:row>
      <xdr:rowOff>136109</xdr:rowOff>
    </xdr:to>
    <xdr:cxnSp macro="">
      <xdr:nvCxnSpPr>
        <xdr:cNvPr id="124" name="直線コネクタ 123">
          <a:extLst>
            <a:ext uri="{FF2B5EF4-FFF2-40B4-BE49-F238E27FC236}">
              <a16:creationId xmlns:a16="http://schemas.microsoft.com/office/drawing/2014/main" id="{35481319-39D9-4233-8771-86FA56746998}"/>
            </a:ext>
          </a:extLst>
        </xdr:cNvPr>
        <xdr:cNvCxnSpPr/>
      </xdr:nvCxnSpPr>
      <xdr:spPr>
        <a:xfrm flipV="1">
          <a:off x="1790700" y="9758873"/>
          <a:ext cx="774700" cy="10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A9409F67-B1B3-42E4-B332-8F5EB6FACE63}"/>
            </a:ext>
          </a:extLst>
        </xdr:cNvPr>
        <xdr:cNvSpPr/>
      </xdr:nvSpPr>
      <xdr:spPr>
        <a:xfrm>
          <a:off x="2514600" y="9673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F640C1B9-74B1-4AEE-BF77-C383E001B842}"/>
            </a:ext>
          </a:extLst>
        </xdr:cNvPr>
        <xdr:cNvSpPr txBox="1"/>
      </xdr:nvSpPr>
      <xdr:spPr>
        <a:xfrm>
          <a:off x="2311615" y="945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136109</xdr:rowOff>
    </xdr:from>
    <xdr:to>
      <xdr:col>10</xdr:col>
      <xdr:colOff>114300</xdr:colOff>
      <xdr:row>58</xdr:row>
      <xdr:rowOff>142994</xdr:rowOff>
    </xdr:to>
    <xdr:cxnSp macro="">
      <xdr:nvCxnSpPr>
        <xdr:cNvPr id="127" name="直線コネクタ 126">
          <a:extLst>
            <a:ext uri="{FF2B5EF4-FFF2-40B4-BE49-F238E27FC236}">
              <a16:creationId xmlns:a16="http://schemas.microsoft.com/office/drawing/2014/main" id="{8C1E6B4F-5865-4AED-96B5-13DF2548CCBB}"/>
            </a:ext>
          </a:extLst>
        </xdr:cNvPr>
        <xdr:cNvCxnSpPr/>
      </xdr:nvCxnSpPr>
      <xdr:spPr>
        <a:xfrm flipV="1">
          <a:off x="1008380" y="9859229"/>
          <a:ext cx="78232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15406DD7-2482-4D0B-AB7B-E20A24804B42}"/>
            </a:ext>
          </a:extLst>
        </xdr:cNvPr>
        <xdr:cNvSpPr/>
      </xdr:nvSpPr>
      <xdr:spPr>
        <a:xfrm>
          <a:off x="1739900" y="97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32E9875C-A6D6-451F-93E7-643B55A2630D}"/>
            </a:ext>
          </a:extLst>
        </xdr:cNvPr>
        <xdr:cNvSpPr txBox="1"/>
      </xdr:nvSpPr>
      <xdr:spPr>
        <a:xfrm>
          <a:off x="1514055" y="95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99DF141F-DE88-44E2-8F95-1B8A4B824F4B}"/>
            </a:ext>
          </a:extLst>
        </xdr:cNvPr>
        <xdr:cNvSpPr/>
      </xdr:nvSpPr>
      <xdr:spPr>
        <a:xfrm>
          <a:off x="965200" y="97629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4575F44F-6BDF-4CC6-B555-90F6E770A4F7}"/>
            </a:ext>
          </a:extLst>
        </xdr:cNvPr>
        <xdr:cNvSpPr txBox="1"/>
      </xdr:nvSpPr>
      <xdr:spPr>
        <a:xfrm>
          <a:off x="739355" y="954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A54569A-B6E2-4B29-865E-D1567B4D2FCA}"/>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7A4033E-3E65-4313-85D2-1849CD147DA7}"/>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A7DEEFE-7DF4-4F0F-BA27-980698DAF94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119A836-DE92-4325-A248-13650A624A6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482968E-BC37-469B-A721-F514EC4DB914}"/>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30196</xdr:rowOff>
    </xdr:from>
    <xdr:to>
      <xdr:col>24</xdr:col>
      <xdr:colOff>114300</xdr:colOff>
      <xdr:row>58</xdr:row>
      <xdr:rowOff>131796</xdr:rowOff>
    </xdr:to>
    <xdr:sp macro="" textlink="">
      <xdr:nvSpPr>
        <xdr:cNvPr id="137" name="楕円 136">
          <a:extLst>
            <a:ext uri="{FF2B5EF4-FFF2-40B4-BE49-F238E27FC236}">
              <a16:creationId xmlns:a16="http://schemas.microsoft.com/office/drawing/2014/main" id="{35BF7EF8-2816-4018-93E1-64649CDFA935}"/>
            </a:ext>
          </a:extLst>
        </xdr:cNvPr>
        <xdr:cNvSpPr/>
      </xdr:nvSpPr>
      <xdr:spPr>
        <a:xfrm>
          <a:off x="4036060" y="97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132267</xdr:rowOff>
    </xdr:from>
    <xdr:ext cx="599010" cy="259045"/>
    <xdr:sp macro="" textlink="">
      <xdr:nvSpPr>
        <xdr:cNvPr id="138" name="総務費該当値テキスト">
          <a:extLst>
            <a:ext uri="{FF2B5EF4-FFF2-40B4-BE49-F238E27FC236}">
              <a16:creationId xmlns:a16="http://schemas.microsoft.com/office/drawing/2014/main" id="{928427A4-6DB6-41A9-8266-3E43EB5DAAC5}"/>
            </a:ext>
          </a:extLst>
        </xdr:cNvPr>
        <xdr:cNvSpPr txBox="1"/>
      </xdr:nvSpPr>
      <xdr:spPr>
        <a:xfrm>
          <a:off x="4137660" y="96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39377</xdr:rowOff>
    </xdr:from>
    <xdr:to>
      <xdr:col>20</xdr:col>
      <xdr:colOff>38100</xdr:colOff>
      <xdr:row>58</xdr:row>
      <xdr:rowOff>140977</xdr:rowOff>
    </xdr:to>
    <xdr:sp macro="" textlink="">
      <xdr:nvSpPr>
        <xdr:cNvPr id="139" name="楕円 138">
          <a:extLst>
            <a:ext uri="{FF2B5EF4-FFF2-40B4-BE49-F238E27FC236}">
              <a16:creationId xmlns:a16="http://schemas.microsoft.com/office/drawing/2014/main" id="{360A8DD5-10CC-4D79-B20C-676D6BD78A3D}"/>
            </a:ext>
          </a:extLst>
        </xdr:cNvPr>
        <xdr:cNvSpPr/>
      </xdr:nvSpPr>
      <xdr:spPr>
        <a:xfrm>
          <a:off x="3312160" y="97624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132104</xdr:rowOff>
    </xdr:from>
    <xdr:ext cx="599010" cy="259045"/>
    <xdr:sp macro="" textlink="">
      <xdr:nvSpPr>
        <xdr:cNvPr id="140" name="テキスト ボックス 139">
          <a:extLst>
            <a:ext uri="{FF2B5EF4-FFF2-40B4-BE49-F238E27FC236}">
              <a16:creationId xmlns:a16="http://schemas.microsoft.com/office/drawing/2014/main" id="{28A68AFC-E2F2-4FE1-8D4A-181DEFFD0CE0}"/>
            </a:ext>
          </a:extLst>
        </xdr:cNvPr>
        <xdr:cNvSpPr txBox="1"/>
      </xdr:nvSpPr>
      <xdr:spPr>
        <a:xfrm>
          <a:off x="3086315" y="985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156403</xdr:rowOff>
    </xdr:from>
    <xdr:to>
      <xdr:col>15</xdr:col>
      <xdr:colOff>101600</xdr:colOff>
      <xdr:row>58</xdr:row>
      <xdr:rowOff>86553</xdr:rowOff>
    </xdr:to>
    <xdr:sp macro="" textlink="">
      <xdr:nvSpPr>
        <xdr:cNvPr id="141" name="楕円 140">
          <a:extLst>
            <a:ext uri="{FF2B5EF4-FFF2-40B4-BE49-F238E27FC236}">
              <a16:creationId xmlns:a16="http://schemas.microsoft.com/office/drawing/2014/main" id="{B55E43F8-2551-4B43-87A3-44533C2EF333}"/>
            </a:ext>
          </a:extLst>
        </xdr:cNvPr>
        <xdr:cNvSpPr/>
      </xdr:nvSpPr>
      <xdr:spPr>
        <a:xfrm>
          <a:off x="2514600" y="9711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77680</xdr:rowOff>
    </xdr:from>
    <xdr:ext cx="599010" cy="259045"/>
    <xdr:sp macro="" textlink="">
      <xdr:nvSpPr>
        <xdr:cNvPr id="142" name="テキスト ボックス 141">
          <a:extLst>
            <a:ext uri="{FF2B5EF4-FFF2-40B4-BE49-F238E27FC236}">
              <a16:creationId xmlns:a16="http://schemas.microsoft.com/office/drawing/2014/main" id="{9CA7D18D-588B-4C20-B639-8A6E0E099230}"/>
            </a:ext>
          </a:extLst>
        </xdr:cNvPr>
        <xdr:cNvSpPr txBox="1"/>
      </xdr:nvSpPr>
      <xdr:spPr>
        <a:xfrm>
          <a:off x="2311615" y="98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85309</xdr:rowOff>
    </xdr:from>
    <xdr:to>
      <xdr:col>10</xdr:col>
      <xdr:colOff>165100</xdr:colOff>
      <xdr:row>59</xdr:row>
      <xdr:rowOff>15459</xdr:rowOff>
    </xdr:to>
    <xdr:sp macro="" textlink="">
      <xdr:nvSpPr>
        <xdr:cNvPr id="143" name="楕円 142">
          <a:extLst>
            <a:ext uri="{FF2B5EF4-FFF2-40B4-BE49-F238E27FC236}">
              <a16:creationId xmlns:a16="http://schemas.microsoft.com/office/drawing/2014/main" id="{24246514-DC17-4F13-878E-443231A239DB}"/>
            </a:ext>
          </a:extLst>
        </xdr:cNvPr>
        <xdr:cNvSpPr/>
      </xdr:nvSpPr>
      <xdr:spPr>
        <a:xfrm>
          <a:off x="1739900" y="98084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6586</xdr:rowOff>
    </xdr:from>
    <xdr:ext cx="599010" cy="259045"/>
    <xdr:sp macro="" textlink="">
      <xdr:nvSpPr>
        <xdr:cNvPr id="144" name="テキスト ボックス 143">
          <a:extLst>
            <a:ext uri="{FF2B5EF4-FFF2-40B4-BE49-F238E27FC236}">
              <a16:creationId xmlns:a16="http://schemas.microsoft.com/office/drawing/2014/main" id="{981BD0BE-A58B-477D-B28F-9CFC9C303A33}"/>
            </a:ext>
          </a:extLst>
        </xdr:cNvPr>
        <xdr:cNvSpPr txBox="1"/>
      </xdr:nvSpPr>
      <xdr:spPr>
        <a:xfrm>
          <a:off x="1514055" y="98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92194</xdr:rowOff>
    </xdr:from>
    <xdr:to>
      <xdr:col>6</xdr:col>
      <xdr:colOff>38100</xdr:colOff>
      <xdr:row>59</xdr:row>
      <xdr:rowOff>22344</xdr:rowOff>
    </xdr:to>
    <xdr:sp macro="" textlink="">
      <xdr:nvSpPr>
        <xdr:cNvPr id="145" name="楕円 144">
          <a:extLst>
            <a:ext uri="{FF2B5EF4-FFF2-40B4-BE49-F238E27FC236}">
              <a16:creationId xmlns:a16="http://schemas.microsoft.com/office/drawing/2014/main" id="{A858DC06-C4D4-4A66-81ED-ECC37D5898D5}"/>
            </a:ext>
          </a:extLst>
        </xdr:cNvPr>
        <xdr:cNvSpPr/>
      </xdr:nvSpPr>
      <xdr:spPr>
        <a:xfrm>
          <a:off x="965200" y="98153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13471</xdr:rowOff>
    </xdr:from>
    <xdr:ext cx="534377" cy="259045"/>
    <xdr:sp macro="" textlink="">
      <xdr:nvSpPr>
        <xdr:cNvPr id="146" name="テキスト ボックス 145">
          <a:extLst>
            <a:ext uri="{FF2B5EF4-FFF2-40B4-BE49-F238E27FC236}">
              <a16:creationId xmlns:a16="http://schemas.microsoft.com/office/drawing/2014/main" id="{BBA13537-ACA5-4F15-90CC-8279ABC7D82D}"/>
            </a:ext>
          </a:extLst>
        </xdr:cNvPr>
        <xdr:cNvSpPr txBox="1"/>
      </xdr:nvSpPr>
      <xdr:spPr>
        <a:xfrm>
          <a:off x="771671" y="99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C6F02F79-8598-40A5-A783-F47590EC509A}"/>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3559FD78-CD76-464C-8D2F-32A1C95DCDE5}"/>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B1953150-0722-478D-BF35-5015F54E3251}"/>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200DB0A0-3A25-4BE4-A53D-55185F71FC9A}"/>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7D309FB0-0E41-4FE8-B50C-133C3B8EDAE5}"/>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E73FD831-92B4-4431-BC52-940814939E1B}"/>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7D6033AB-C8EA-4EAB-A9BE-18EAC2DD39BD}"/>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A9C6B9C2-0316-408C-91B8-8B6E9D067E7F}"/>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6D755175-D81D-452B-9684-5A8C92106694}"/>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1C2C02D3-3846-4EF5-9A1E-A454A2854D13}"/>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80967F02-E11C-4F53-9EF9-C3A827289112}"/>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E34179A7-B6C2-4156-B366-2CCE723A5CE8}"/>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F5880764-C986-49F3-8A8B-603DD25CB0EA}"/>
            </a:ext>
          </a:extLst>
        </xdr:cNvPr>
        <xdr:cNvSpPr txBox="1"/>
      </xdr:nvSpPr>
      <xdr:spPr>
        <a:xfrm>
          <a:off x="166581" y="132040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6E702114-3A75-4700-8314-30837108F902}"/>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325EF1E9-675F-4314-8912-2299BA852281}"/>
            </a:ext>
          </a:extLst>
        </xdr:cNvPr>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1B9B79F8-C11E-4DB0-A01F-1C573EBE7441}"/>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45B14957-F33A-47E2-B5C6-1CFABC50DE00}"/>
            </a:ext>
          </a:extLst>
        </xdr:cNvPr>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1F151974-F34C-44CF-BD63-5CCB1E416E66}"/>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E14C83CF-C1A4-4323-B44D-B44F320A4495}"/>
            </a:ext>
          </a:extLst>
        </xdr:cNvPr>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1CB04ED9-F86F-445E-8474-92AB89918A20}"/>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D65C7299-DAF1-4234-A385-097D4EB45C81}"/>
            </a:ext>
          </a:extLst>
        </xdr:cNvPr>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7FEC5E50-79FE-4C5A-855A-D5313DE77A13}"/>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5B8C1614-F8CB-4FA4-AA18-E30A9FD6E5A3}"/>
            </a:ext>
          </a:extLst>
        </xdr:cNvPr>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A8AFEEC-66E2-4CB0-8060-1050F0316CF9}"/>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F0211CF3-E6B0-4A8D-9BF2-F4788A0E1ED2}"/>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66128A60-D6A8-4F61-B072-849DBF2AD8B9}"/>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815BF63B-DA48-4BF8-8C53-F4BD0777CABE}"/>
            </a:ext>
          </a:extLst>
        </xdr:cNvPr>
        <xdr:cNvCxnSpPr/>
      </xdr:nvCxnSpPr>
      <xdr:spPr>
        <a:xfrm flipV="1">
          <a:off x="4084955" y="11967303"/>
          <a:ext cx="1270" cy="122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8F02700B-992C-492D-B34C-C04F8BD9E399}"/>
            </a:ext>
          </a:extLst>
        </xdr:cNvPr>
        <xdr:cNvSpPr txBox="1"/>
      </xdr:nvSpPr>
      <xdr:spPr>
        <a:xfrm>
          <a:off x="4137660" y="1319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AAC24375-007F-4E7C-ACB3-EC588D893C54}"/>
            </a:ext>
          </a:extLst>
        </xdr:cNvPr>
        <xdr:cNvCxnSpPr/>
      </xdr:nvCxnSpPr>
      <xdr:spPr>
        <a:xfrm>
          <a:off x="4020820" y="1318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52BDAC94-CE2F-4F9D-8567-12AA5A5C8319}"/>
            </a:ext>
          </a:extLst>
        </xdr:cNvPr>
        <xdr:cNvSpPr txBox="1"/>
      </xdr:nvSpPr>
      <xdr:spPr>
        <a:xfrm>
          <a:off x="4137660" y="117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B95D8F4A-6F2A-4757-A976-ACCB000DCA55}"/>
            </a:ext>
          </a:extLst>
        </xdr:cNvPr>
        <xdr:cNvCxnSpPr/>
      </xdr:nvCxnSpPr>
      <xdr:spPr>
        <a:xfrm>
          <a:off x="4020820" y="119673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141555</xdr:rowOff>
    </xdr:from>
    <xdr:to>
      <xdr:col>24</xdr:col>
      <xdr:colOff>63500</xdr:colOff>
      <xdr:row>75</xdr:row>
      <xdr:rowOff>12788</xdr:rowOff>
    </xdr:to>
    <xdr:cxnSp macro="">
      <xdr:nvCxnSpPr>
        <xdr:cNvPr id="178" name="直線コネクタ 177">
          <a:extLst>
            <a:ext uri="{FF2B5EF4-FFF2-40B4-BE49-F238E27FC236}">
              <a16:creationId xmlns:a16="http://schemas.microsoft.com/office/drawing/2014/main" id="{DB4169DF-78CB-455A-B53E-C623409596F9}"/>
            </a:ext>
          </a:extLst>
        </xdr:cNvPr>
        <xdr:cNvCxnSpPr/>
      </xdr:nvCxnSpPr>
      <xdr:spPr>
        <a:xfrm>
          <a:off x="3355340" y="12546915"/>
          <a:ext cx="731520" cy="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6D1789C3-9E9F-43D2-BA18-9C32404F522A}"/>
            </a:ext>
          </a:extLst>
        </xdr:cNvPr>
        <xdr:cNvSpPr txBox="1"/>
      </xdr:nvSpPr>
      <xdr:spPr>
        <a:xfrm>
          <a:off x="4137660" y="1266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FD735865-2A6E-47B7-B876-18E6E1344ACC}"/>
            </a:ext>
          </a:extLst>
        </xdr:cNvPr>
        <xdr:cNvSpPr/>
      </xdr:nvSpPr>
      <xdr:spPr>
        <a:xfrm>
          <a:off x="4036060" y="12689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141555</xdr:rowOff>
    </xdr:from>
    <xdr:to>
      <xdr:col>19</xdr:col>
      <xdr:colOff>177800</xdr:colOff>
      <xdr:row>75</xdr:row>
      <xdr:rowOff>158341</xdr:rowOff>
    </xdr:to>
    <xdr:cxnSp macro="">
      <xdr:nvCxnSpPr>
        <xdr:cNvPr id="181" name="直線コネクタ 180">
          <a:extLst>
            <a:ext uri="{FF2B5EF4-FFF2-40B4-BE49-F238E27FC236}">
              <a16:creationId xmlns:a16="http://schemas.microsoft.com/office/drawing/2014/main" id="{14A1F5EA-5EF8-4E6E-A530-82FC994262C1}"/>
            </a:ext>
          </a:extLst>
        </xdr:cNvPr>
        <xdr:cNvCxnSpPr/>
      </xdr:nvCxnSpPr>
      <xdr:spPr>
        <a:xfrm flipV="1">
          <a:off x="2565400" y="12546915"/>
          <a:ext cx="789940" cy="18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ED97EB4A-DD09-46DD-8E77-BE58680D9AC7}"/>
            </a:ext>
          </a:extLst>
        </xdr:cNvPr>
        <xdr:cNvSpPr/>
      </xdr:nvSpPr>
      <xdr:spPr>
        <a:xfrm>
          <a:off x="3312160" y="126330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68E57D3C-AD1F-4D69-8DFE-ED373453A8B3}"/>
            </a:ext>
          </a:extLst>
        </xdr:cNvPr>
        <xdr:cNvSpPr txBox="1"/>
      </xdr:nvSpPr>
      <xdr:spPr>
        <a:xfrm>
          <a:off x="3086315" y="1272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158341</xdr:rowOff>
    </xdr:from>
    <xdr:to>
      <xdr:col>15</xdr:col>
      <xdr:colOff>50800</xdr:colOff>
      <xdr:row>76</xdr:row>
      <xdr:rowOff>2553</xdr:rowOff>
    </xdr:to>
    <xdr:cxnSp macro="">
      <xdr:nvCxnSpPr>
        <xdr:cNvPr id="184" name="直線コネクタ 183">
          <a:extLst>
            <a:ext uri="{FF2B5EF4-FFF2-40B4-BE49-F238E27FC236}">
              <a16:creationId xmlns:a16="http://schemas.microsoft.com/office/drawing/2014/main" id="{07D5536D-4BFB-49BD-AE53-1249D983A83B}"/>
            </a:ext>
          </a:extLst>
        </xdr:cNvPr>
        <xdr:cNvCxnSpPr/>
      </xdr:nvCxnSpPr>
      <xdr:spPr>
        <a:xfrm flipV="1">
          <a:off x="1790700" y="12731341"/>
          <a:ext cx="774700" cy="1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D77CD4DB-AE39-4E59-893C-A3BDD3DD52A1}"/>
            </a:ext>
          </a:extLst>
        </xdr:cNvPr>
        <xdr:cNvSpPr/>
      </xdr:nvSpPr>
      <xdr:spPr>
        <a:xfrm>
          <a:off x="2514600" y="1282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4210A6B7-6270-4B1B-B8D2-C8EC98B4CF83}"/>
            </a:ext>
          </a:extLst>
        </xdr:cNvPr>
        <xdr:cNvSpPr txBox="1"/>
      </xdr:nvSpPr>
      <xdr:spPr>
        <a:xfrm>
          <a:off x="2311615" y="1290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160672</xdr:rowOff>
    </xdr:from>
    <xdr:to>
      <xdr:col>10</xdr:col>
      <xdr:colOff>114300</xdr:colOff>
      <xdr:row>76</xdr:row>
      <xdr:rowOff>2553</xdr:rowOff>
    </xdr:to>
    <xdr:cxnSp macro="">
      <xdr:nvCxnSpPr>
        <xdr:cNvPr id="187" name="直線コネクタ 186">
          <a:extLst>
            <a:ext uri="{FF2B5EF4-FFF2-40B4-BE49-F238E27FC236}">
              <a16:creationId xmlns:a16="http://schemas.microsoft.com/office/drawing/2014/main" id="{7160807F-1AB1-4C1F-A1CB-707ED265CA28}"/>
            </a:ext>
          </a:extLst>
        </xdr:cNvPr>
        <xdr:cNvCxnSpPr/>
      </xdr:nvCxnSpPr>
      <xdr:spPr>
        <a:xfrm>
          <a:off x="1008380" y="12733672"/>
          <a:ext cx="782320" cy="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7264B715-EF04-4C38-9862-F44A9C3D3B2E}"/>
            </a:ext>
          </a:extLst>
        </xdr:cNvPr>
        <xdr:cNvSpPr/>
      </xdr:nvSpPr>
      <xdr:spPr>
        <a:xfrm>
          <a:off x="1739900" y="128437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id="{53B88778-0426-4823-9158-19B738BC1E7C}"/>
            </a:ext>
          </a:extLst>
        </xdr:cNvPr>
        <xdr:cNvSpPr txBox="1"/>
      </xdr:nvSpPr>
      <xdr:spPr>
        <a:xfrm>
          <a:off x="1514055" y="1293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E1C0091D-09C2-4B30-9F9B-972A190701E3}"/>
            </a:ext>
          </a:extLst>
        </xdr:cNvPr>
        <xdr:cNvSpPr/>
      </xdr:nvSpPr>
      <xdr:spPr>
        <a:xfrm>
          <a:off x="965200" y="12870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14107FD8-9D5D-4292-8A96-BA13088460F1}"/>
            </a:ext>
          </a:extLst>
        </xdr:cNvPr>
        <xdr:cNvSpPr txBox="1"/>
      </xdr:nvSpPr>
      <xdr:spPr>
        <a:xfrm>
          <a:off x="739355" y="129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2AF0FFE-4D8B-4432-A265-83963A68F5A7}"/>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7CEF106-F32E-46DC-BE73-443230FDC083}"/>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7432FFF-8BD3-4E16-B425-CD9BEB38451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B842E37-AEC2-46AC-B09B-DFA1052A7B88}"/>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5D47E32-06B5-43C1-8FCF-45E965C479BD}"/>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133438</xdr:rowOff>
    </xdr:from>
    <xdr:to>
      <xdr:col>24</xdr:col>
      <xdr:colOff>114300</xdr:colOff>
      <xdr:row>75</xdr:row>
      <xdr:rowOff>63588</xdr:rowOff>
    </xdr:to>
    <xdr:sp macro="" textlink="">
      <xdr:nvSpPr>
        <xdr:cNvPr id="197" name="楕円 196">
          <a:extLst>
            <a:ext uri="{FF2B5EF4-FFF2-40B4-BE49-F238E27FC236}">
              <a16:creationId xmlns:a16="http://schemas.microsoft.com/office/drawing/2014/main" id="{6AF12C40-1D72-4061-990C-547B9F9D3EFB}"/>
            </a:ext>
          </a:extLst>
        </xdr:cNvPr>
        <xdr:cNvSpPr/>
      </xdr:nvSpPr>
      <xdr:spPr>
        <a:xfrm>
          <a:off x="4036060" y="12538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156315</xdr:rowOff>
    </xdr:from>
    <xdr:ext cx="599010" cy="259045"/>
    <xdr:sp macro="" textlink="">
      <xdr:nvSpPr>
        <xdr:cNvPr id="198" name="民生費該当値テキスト">
          <a:extLst>
            <a:ext uri="{FF2B5EF4-FFF2-40B4-BE49-F238E27FC236}">
              <a16:creationId xmlns:a16="http://schemas.microsoft.com/office/drawing/2014/main" id="{F6E19FF1-4C38-49A8-814F-FA78876AE656}"/>
            </a:ext>
          </a:extLst>
        </xdr:cNvPr>
        <xdr:cNvSpPr txBox="1"/>
      </xdr:nvSpPr>
      <xdr:spPr>
        <a:xfrm>
          <a:off x="4137660" y="123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90755</xdr:rowOff>
    </xdr:from>
    <xdr:to>
      <xdr:col>20</xdr:col>
      <xdr:colOff>38100</xdr:colOff>
      <xdr:row>75</xdr:row>
      <xdr:rowOff>20905</xdr:rowOff>
    </xdr:to>
    <xdr:sp macro="" textlink="">
      <xdr:nvSpPr>
        <xdr:cNvPr id="199" name="楕円 198">
          <a:extLst>
            <a:ext uri="{FF2B5EF4-FFF2-40B4-BE49-F238E27FC236}">
              <a16:creationId xmlns:a16="http://schemas.microsoft.com/office/drawing/2014/main" id="{69AE5741-D646-4AF6-835E-1CDEE2CDEA0E}"/>
            </a:ext>
          </a:extLst>
        </xdr:cNvPr>
        <xdr:cNvSpPr/>
      </xdr:nvSpPr>
      <xdr:spPr>
        <a:xfrm>
          <a:off x="3312160" y="12496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37432</xdr:rowOff>
    </xdr:from>
    <xdr:ext cx="599010" cy="259045"/>
    <xdr:sp macro="" textlink="">
      <xdr:nvSpPr>
        <xdr:cNvPr id="200" name="テキスト ボックス 199">
          <a:extLst>
            <a:ext uri="{FF2B5EF4-FFF2-40B4-BE49-F238E27FC236}">
              <a16:creationId xmlns:a16="http://schemas.microsoft.com/office/drawing/2014/main" id="{BB72579E-55F6-4EC0-B6FD-A4A1333B89A4}"/>
            </a:ext>
          </a:extLst>
        </xdr:cNvPr>
        <xdr:cNvSpPr txBox="1"/>
      </xdr:nvSpPr>
      <xdr:spPr>
        <a:xfrm>
          <a:off x="3086315" y="1227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107541</xdr:rowOff>
    </xdr:from>
    <xdr:to>
      <xdr:col>15</xdr:col>
      <xdr:colOff>101600</xdr:colOff>
      <xdr:row>76</xdr:row>
      <xdr:rowOff>37691</xdr:rowOff>
    </xdr:to>
    <xdr:sp macro="" textlink="">
      <xdr:nvSpPr>
        <xdr:cNvPr id="201" name="楕円 200">
          <a:extLst>
            <a:ext uri="{FF2B5EF4-FFF2-40B4-BE49-F238E27FC236}">
              <a16:creationId xmlns:a16="http://schemas.microsoft.com/office/drawing/2014/main" id="{013D2603-A1A3-46FA-94EA-921474F80DA2}"/>
            </a:ext>
          </a:extLst>
        </xdr:cNvPr>
        <xdr:cNvSpPr/>
      </xdr:nvSpPr>
      <xdr:spPr>
        <a:xfrm>
          <a:off x="2514600" y="12680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54218</xdr:rowOff>
    </xdr:from>
    <xdr:ext cx="599010" cy="259045"/>
    <xdr:sp macro="" textlink="">
      <xdr:nvSpPr>
        <xdr:cNvPr id="202" name="テキスト ボックス 201">
          <a:extLst>
            <a:ext uri="{FF2B5EF4-FFF2-40B4-BE49-F238E27FC236}">
              <a16:creationId xmlns:a16="http://schemas.microsoft.com/office/drawing/2014/main" id="{552D80D3-9077-4F21-AA1D-8F5014FD1203}"/>
            </a:ext>
          </a:extLst>
        </xdr:cNvPr>
        <xdr:cNvSpPr txBox="1"/>
      </xdr:nvSpPr>
      <xdr:spPr>
        <a:xfrm>
          <a:off x="2311615" y="1245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123203</xdr:rowOff>
    </xdr:from>
    <xdr:to>
      <xdr:col>10</xdr:col>
      <xdr:colOff>165100</xdr:colOff>
      <xdr:row>76</xdr:row>
      <xdr:rowOff>53353</xdr:rowOff>
    </xdr:to>
    <xdr:sp macro="" textlink="">
      <xdr:nvSpPr>
        <xdr:cNvPr id="203" name="楕円 202">
          <a:extLst>
            <a:ext uri="{FF2B5EF4-FFF2-40B4-BE49-F238E27FC236}">
              <a16:creationId xmlns:a16="http://schemas.microsoft.com/office/drawing/2014/main" id="{CCA47A15-7C1D-4A1D-A7B4-581834D52467}"/>
            </a:ext>
          </a:extLst>
        </xdr:cNvPr>
        <xdr:cNvSpPr/>
      </xdr:nvSpPr>
      <xdr:spPr>
        <a:xfrm>
          <a:off x="1739900" y="12696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69880</xdr:rowOff>
    </xdr:from>
    <xdr:ext cx="599010" cy="259045"/>
    <xdr:sp macro="" textlink="">
      <xdr:nvSpPr>
        <xdr:cNvPr id="204" name="テキスト ボックス 203">
          <a:extLst>
            <a:ext uri="{FF2B5EF4-FFF2-40B4-BE49-F238E27FC236}">
              <a16:creationId xmlns:a16="http://schemas.microsoft.com/office/drawing/2014/main" id="{49552B18-301F-441F-AC3F-CC14FE594E57}"/>
            </a:ext>
          </a:extLst>
        </xdr:cNvPr>
        <xdr:cNvSpPr txBox="1"/>
      </xdr:nvSpPr>
      <xdr:spPr>
        <a:xfrm>
          <a:off x="1514055" y="1247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109872</xdr:rowOff>
    </xdr:from>
    <xdr:to>
      <xdr:col>6</xdr:col>
      <xdr:colOff>38100</xdr:colOff>
      <xdr:row>76</xdr:row>
      <xdr:rowOff>40022</xdr:rowOff>
    </xdr:to>
    <xdr:sp macro="" textlink="">
      <xdr:nvSpPr>
        <xdr:cNvPr id="205" name="楕円 204">
          <a:extLst>
            <a:ext uri="{FF2B5EF4-FFF2-40B4-BE49-F238E27FC236}">
              <a16:creationId xmlns:a16="http://schemas.microsoft.com/office/drawing/2014/main" id="{3A4CBEFD-8656-4E8D-BD23-3D57E93F49C0}"/>
            </a:ext>
          </a:extLst>
        </xdr:cNvPr>
        <xdr:cNvSpPr/>
      </xdr:nvSpPr>
      <xdr:spPr>
        <a:xfrm>
          <a:off x="965200" y="12682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56549</xdr:rowOff>
    </xdr:from>
    <xdr:ext cx="599010" cy="259045"/>
    <xdr:sp macro="" textlink="">
      <xdr:nvSpPr>
        <xdr:cNvPr id="206" name="テキスト ボックス 205">
          <a:extLst>
            <a:ext uri="{FF2B5EF4-FFF2-40B4-BE49-F238E27FC236}">
              <a16:creationId xmlns:a16="http://schemas.microsoft.com/office/drawing/2014/main" id="{50C6D57D-C4E6-4504-A7E4-FBE9A1695121}"/>
            </a:ext>
          </a:extLst>
        </xdr:cNvPr>
        <xdr:cNvSpPr txBox="1"/>
      </xdr:nvSpPr>
      <xdr:spPr>
        <a:xfrm>
          <a:off x="739355" y="1246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83891D88-5C56-43C0-8C50-20C85C6DC375}"/>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E32B2B9B-9B5B-4C1E-8D12-2C49FD5B58B2}"/>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60722EE0-C548-46B2-AE4C-F5734D2D4195}"/>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D1930B19-44A1-4722-870F-E242C5AB12A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7A4B3B87-8C2F-491F-84A1-176D4460714A}"/>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E7C7675D-7121-4111-AE50-55CD9CC920C3}"/>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D9430FDA-493D-44ED-8A1B-204B41B44CCB}"/>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132A57B7-C28B-46E3-BA55-523F31560EC7}"/>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42E36C5-0446-4A57-BCDD-C29C4DC31D57}"/>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3C8C3B66-633B-4233-B03B-AAB3A4FAA50F}"/>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44BC63C9-C7D1-469C-BD19-7E5AD09ED768}"/>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6368814-965B-4B8F-B0E7-DF3980BA7A2B}"/>
            </a:ext>
          </a:extLst>
        </xdr:cNvPr>
        <xdr:cNvSpPr txBox="1"/>
      </xdr:nvSpPr>
      <xdr:spPr>
        <a:xfrm>
          <a:off x="46749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CC74AF9F-8A73-4D5A-9C3A-71D3078461CD}"/>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239198E1-232F-467D-85DC-A1525ACC539E}"/>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D8A47E6B-CB37-4F90-8BAB-E0AE60C5A4E3}"/>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A1FDFB02-A3F0-4144-B329-5392B3A198F4}"/>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4E0824DA-8D12-469B-A30C-A866841EE575}"/>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9CAE97F0-570D-4157-8150-EB9A70D9468B}"/>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EA31E33A-99A6-4690-ADB1-26D0F3E5515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260A95E6-B1E9-4DC8-BC5F-392B158B0468}"/>
            </a:ext>
          </a:extLst>
        </xdr:cNvPr>
        <xdr:cNvSpPr txBox="1"/>
      </xdr:nvSpPr>
      <xdr:spPr>
        <a:xfrm>
          <a:off x="76428" y="150126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31984DEF-4722-4695-99BE-AE627BC297B2}"/>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8C056ED8-6396-430E-8E74-356AC1B933B5}"/>
            </a:ext>
          </a:extLst>
        </xdr:cNvPr>
        <xdr:cNvSpPr txBox="1"/>
      </xdr:nvSpPr>
      <xdr:spPr>
        <a:xfrm>
          <a:off x="7642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71410565-B637-401A-A626-0BB758517917}"/>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29B3E6DA-C11C-4283-BF5D-E72CDF8A2956}"/>
            </a:ext>
          </a:extLst>
        </xdr:cNvPr>
        <xdr:cNvCxnSpPr/>
      </xdr:nvCxnSpPr>
      <xdr:spPr>
        <a:xfrm flipV="1">
          <a:off x="4084955" y="15306242"/>
          <a:ext cx="1270" cy="129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303B36A4-8DA0-4308-830B-4537EB5133A2}"/>
            </a:ext>
          </a:extLst>
        </xdr:cNvPr>
        <xdr:cNvSpPr txBox="1"/>
      </xdr:nvSpPr>
      <xdr:spPr>
        <a:xfrm>
          <a:off x="4137660" y="1660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C2580D42-2559-4FAD-93C0-9981FFBF9FB8}"/>
            </a:ext>
          </a:extLst>
        </xdr:cNvPr>
        <xdr:cNvCxnSpPr/>
      </xdr:nvCxnSpPr>
      <xdr:spPr>
        <a:xfrm>
          <a:off x="4020820" y="16599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A9FFBCA0-9772-47EC-A93F-CD3728D985A8}"/>
            </a:ext>
          </a:extLst>
        </xdr:cNvPr>
        <xdr:cNvSpPr txBox="1"/>
      </xdr:nvSpPr>
      <xdr:spPr>
        <a:xfrm>
          <a:off x="4137660" y="15089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A4468B23-1745-4158-AEDF-B4A406BADA60}"/>
            </a:ext>
          </a:extLst>
        </xdr:cNvPr>
        <xdr:cNvCxnSpPr/>
      </xdr:nvCxnSpPr>
      <xdr:spPr>
        <a:xfrm>
          <a:off x="4020820" y="153062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140906</xdr:rowOff>
    </xdr:from>
    <xdr:to>
      <xdr:col>24</xdr:col>
      <xdr:colOff>63500</xdr:colOff>
      <xdr:row>98</xdr:row>
      <xdr:rowOff>150040</xdr:rowOff>
    </xdr:to>
    <xdr:cxnSp macro="">
      <xdr:nvCxnSpPr>
        <xdr:cNvPr id="235" name="直線コネクタ 234">
          <a:extLst>
            <a:ext uri="{FF2B5EF4-FFF2-40B4-BE49-F238E27FC236}">
              <a16:creationId xmlns:a16="http://schemas.microsoft.com/office/drawing/2014/main" id="{2C351649-103B-468C-ADF8-15C3C9692D1C}"/>
            </a:ext>
          </a:extLst>
        </xdr:cNvPr>
        <xdr:cNvCxnSpPr/>
      </xdr:nvCxnSpPr>
      <xdr:spPr>
        <a:xfrm flipV="1">
          <a:off x="3355340" y="16569626"/>
          <a:ext cx="731520" cy="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77365787-366B-4708-AD85-3A6B885B0B52}"/>
            </a:ext>
          </a:extLst>
        </xdr:cNvPr>
        <xdr:cNvSpPr txBox="1"/>
      </xdr:nvSpPr>
      <xdr:spPr>
        <a:xfrm>
          <a:off x="4137660" y="16329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FEDC2974-C1FA-4FD6-91E2-5B5A8EFDA7AE}"/>
            </a:ext>
          </a:extLst>
        </xdr:cNvPr>
        <xdr:cNvSpPr/>
      </xdr:nvSpPr>
      <xdr:spPr>
        <a:xfrm>
          <a:off x="4036060" y="1647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150040</xdr:rowOff>
    </xdr:from>
    <xdr:to>
      <xdr:col>19</xdr:col>
      <xdr:colOff>177800</xdr:colOff>
      <xdr:row>98</xdr:row>
      <xdr:rowOff>169377</xdr:rowOff>
    </xdr:to>
    <xdr:cxnSp macro="">
      <xdr:nvCxnSpPr>
        <xdr:cNvPr id="238" name="直線コネクタ 237">
          <a:extLst>
            <a:ext uri="{FF2B5EF4-FFF2-40B4-BE49-F238E27FC236}">
              <a16:creationId xmlns:a16="http://schemas.microsoft.com/office/drawing/2014/main" id="{5EA56D26-E1E4-4919-A24A-F24EB864FA28}"/>
            </a:ext>
          </a:extLst>
        </xdr:cNvPr>
        <xdr:cNvCxnSpPr/>
      </xdr:nvCxnSpPr>
      <xdr:spPr>
        <a:xfrm flipV="1">
          <a:off x="2565400" y="16578760"/>
          <a:ext cx="789940" cy="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114479A4-6586-4F32-8EE1-3CDBA46D1E67}"/>
            </a:ext>
          </a:extLst>
        </xdr:cNvPr>
        <xdr:cNvSpPr/>
      </xdr:nvSpPr>
      <xdr:spPr>
        <a:xfrm>
          <a:off x="3312160" y="164839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BEC7D874-B3B3-4D50-A0C6-FA18C7A62663}"/>
            </a:ext>
          </a:extLst>
        </xdr:cNvPr>
        <xdr:cNvSpPr txBox="1"/>
      </xdr:nvSpPr>
      <xdr:spPr>
        <a:xfrm>
          <a:off x="3118631" y="16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167745</xdr:rowOff>
    </xdr:from>
    <xdr:to>
      <xdr:col>15</xdr:col>
      <xdr:colOff>50800</xdr:colOff>
      <xdr:row>98</xdr:row>
      <xdr:rowOff>169377</xdr:rowOff>
    </xdr:to>
    <xdr:cxnSp macro="">
      <xdr:nvCxnSpPr>
        <xdr:cNvPr id="241" name="直線コネクタ 240">
          <a:extLst>
            <a:ext uri="{FF2B5EF4-FFF2-40B4-BE49-F238E27FC236}">
              <a16:creationId xmlns:a16="http://schemas.microsoft.com/office/drawing/2014/main" id="{C01B48E9-4A0F-4F26-8D76-15E3FFD7239E}"/>
            </a:ext>
          </a:extLst>
        </xdr:cNvPr>
        <xdr:cNvCxnSpPr/>
      </xdr:nvCxnSpPr>
      <xdr:spPr>
        <a:xfrm>
          <a:off x="1790700" y="16596465"/>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1F38387E-7950-428D-812B-FC1D1B215B6C}"/>
            </a:ext>
          </a:extLst>
        </xdr:cNvPr>
        <xdr:cNvSpPr/>
      </xdr:nvSpPr>
      <xdr:spPr>
        <a:xfrm>
          <a:off x="2514600" y="164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5461FFCC-1818-4726-A609-B37EC5F28ADB}"/>
            </a:ext>
          </a:extLst>
        </xdr:cNvPr>
        <xdr:cNvSpPr txBox="1"/>
      </xdr:nvSpPr>
      <xdr:spPr>
        <a:xfrm>
          <a:off x="2343931" y="1627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166562</xdr:rowOff>
    </xdr:from>
    <xdr:to>
      <xdr:col>10</xdr:col>
      <xdr:colOff>114300</xdr:colOff>
      <xdr:row>98</xdr:row>
      <xdr:rowOff>167745</xdr:rowOff>
    </xdr:to>
    <xdr:cxnSp macro="">
      <xdr:nvCxnSpPr>
        <xdr:cNvPr id="244" name="直線コネクタ 243">
          <a:extLst>
            <a:ext uri="{FF2B5EF4-FFF2-40B4-BE49-F238E27FC236}">
              <a16:creationId xmlns:a16="http://schemas.microsoft.com/office/drawing/2014/main" id="{777D8A80-465E-4EBF-BB36-57AD8A2B489C}"/>
            </a:ext>
          </a:extLst>
        </xdr:cNvPr>
        <xdr:cNvCxnSpPr/>
      </xdr:nvCxnSpPr>
      <xdr:spPr>
        <a:xfrm>
          <a:off x="1008380" y="16595282"/>
          <a:ext cx="78232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B8463C35-3656-4E55-B4E5-824CAA560CF2}"/>
            </a:ext>
          </a:extLst>
        </xdr:cNvPr>
        <xdr:cNvSpPr/>
      </xdr:nvSpPr>
      <xdr:spPr>
        <a:xfrm>
          <a:off x="1739900" y="16502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EBEED3B-11B9-4412-9EDC-46A9B3A2A72A}"/>
            </a:ext>
          </a:extLst>
        </xdr:cNvPr>
        <xdr:cNvSpPr txBox="1"/>
      </xdr:nvSpPr>
      <xdr:spPr>
        <a:xfrm>
          <a:off x="1546371" y="1628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94D7DBCF-D359-465A-9B2F-3052B9360544}"/>
            </a:ext>
          </a:extLst>
        </xdr:cNvPr>
        <xdr:cNvSpPr/>
      </xdr:nvSpPr>
      <xdr:spPr>
        <a:xfrm>
          <a:off x="965200" y="16495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B16B7DF2-098A-4255-9AD4-61F28FBAA402}"/>
            </a:ext>
          </a:extLst>
        </xdr:cNvPr>
        <xdr:cNvSpPr txBox="1"/>
      </xdr:nvSpPr>
      <xdr:spPr>
        <a:xfrm>
          <a:off x="771671" y="1627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A78B9425-605A-4659-AB84-BD1AB44C9E71}"/>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B39F05F-1741-4D30-9BFB-B67C22BBAFD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1E802815-8C4B-41B9-BD45-6146707BC81A}"/>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F165789-B406-45FB-85B4-A91FED8F0AE8}"/>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8450B4A-981C-4358-B2F3-F00CAAA0D11F}"/>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90106</xdr:rowOff>
    </xdr:from>
    <xdr:to>
      <xdr:col>24</xdr:col>
      <xdr:colOff>114300</xdr:colOff>
      <xdr:row>99</xdr:row>
      <xdr:rowOff>20256</xdr:rowOff>
    </xdr:to>
    <xdr:sp macro="" textlink="">
      <xdr:nvSpPr>
        <xdr:cNvPr id="254" name="楕円 253">
          <a:extLst>
            <a:ext uri="{FF2B5EF4-FFF2-40B4-BE49-F238E27FC236}">
              <a16:creationId xmlns:a16="http://schemas.microsoft.com/office/drawing/2014/main" id="{A610603B-7071-4E53-AA3F-3EACB6EBC667}"/>
            </a:ext>
          </a:extLst>
        </xdr:cNvPr>
        <xdr:cNvSpPr/>
      </xdr:nvSpPr>
      <xdr:spPr>
        <a:xfrm>
          <a:off x="4036060" y="16518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BA87B682-8448-4B2D-9DD2-9482DF504E11}"/>
            </a:ext>
          </a:extLst>
        </xdr:cNvPr>
        <xdr:cNvSpPr txBox="1"/>
      </xdr:nvSpPr>
      <xdr:spPr>
        <a:xfrm>
          <a:off x="4137660" y="164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99240</xdr:rowOff>
    </xdr:from>
    <xdr:to>
      <xdr:col>20</xdr:col>
      <xdr:colOff>38100</xdr:colOff>
      <xdr:row>99</xdr:row>
      <xdr:rowOff>29390</xdr:rowOff>
    </xdr:to>
    <xdr:sp macro="" textlink="">
      <xdr:nvSpPr>
        <xdr:cNvPr id="256" name="楕円 255">
          <a:extLst>
            <a:ext uri="{FF2B5EF4-FFF2-40B4-BE49-F238E27FC236}">
              <a16:creationId xmlns:a16="http://schemas.microsoft.com/office/drawing/2014/main" id="{4A01A401-A77A-421D-986A-5712B8C7B68B}"/>
            </a:ext>
          </a:extLst>
        </xdr:cNvPr>
        <xdr:cNvSpPr/>
      </xdr:nvSpPr>
      <xdr:spPr>
        <a:xfrm>
          <a:off x="3312160" y="16527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20517</xdr:rowOff>
    </xdr:from>
    <xdr:ext cx="534377" cy="259045"/>
    <xdr:sp macro="" textlink="">
      <xdr:nvSpPr>
        <xdr:cNvPr id="257" name="テキスト ボックス 256">
          <a:extLst>
            <a:ext uri="{FF2B5EF4-FFF2-40B4-BE49-F238E27FC236}">
              <a16:creationId xmlns:a16="http://schemas.microsoft.com/office/drawing/2014/main" id="{CBEB09C4-DB66-48D8-A59B-0AB5B3CAB393}"/>
            </a:ext>
          </a:extLst>
        </xdr:cNvPr>
        <xdr:cNvSpPr txBox="1"/>
      </xdr:nvSpPr>
      <xdr:spPr>
        <a:xfrm>
          <a:off x="3118631" y="1661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118577</xdr:rowOff>
    </xdr:from>
    <xdr:to>
      <xdr:col>15</xdr:col>
      <xdr:colOff>101600</xdr:colOff>
      <xdr:row>99</xdr:row>
      <xdr:rowOff>48727</xdr:rowOff>
    </xdr:to>
    <xdr:sp macro="" textlink="">
      <xdr:nvSpPr>
        <xdr:cNvPr id="258" name="楕円 257">
          <a:extLst>
            <a:ext uri="{FF2B5EF4-FFF2-40B4-BE49-F238E27FC236}">
              <a16:creationId xmlns:a16="http://schemas.microsoft.com/office/drawing/2014/main" id="{32729FFC-0906-4601-9CA0-5EE17B14B448}"/>
            </a:ext>
          </a:extLst>
        </xdr:cNvPr>
        <xdr:cNvSpPr/>
      </xdr:nvSpPr>
      <xdr:spPr>
        <a:xfrm>
          <a:off x="2514600" y="16547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39854</xdr:rowOff>
    </xdr:from>
    <xdr:ext cx="534377" cy="259045"/>
    <xdr:sp macro="" textlink="">
      <xdr:nvSpPr>
        <xdr:cNvPr id="259" name="テキスト ボックス 258">
          <a:extLst>
            <a:ext uri="{FF2B5EF4-FFF2-40B4-BE49-F238E27FC236}">
              <a16:creationId xmlns:a16="http://schemas.microsoft.com/office/drawing/2014/main" id="{FFB339CC-85A2-4D0B-9F21-276F4BD416D0}"/>
            </a:ext>
          </a:extLst>
        </xdr:cNvPr>
        <xdr:cNvSpPr txBox="1"/>
      </xdr:nvSpPr>
      <xdr:spPr>
        <a:xfrm>
          <a:off x="2343931" y="166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116945</xdr:rowOff>
    </xdr:from>
    <xdr:to>
      <xdr:col>10</xdr:col>
      <xdr:colOff>165100</xdr:colOff>
      <xdr:row>99</xdr:row>
      <xdr:rowOff>47095</xdr:rowOff>
    </xdr:to>
    <xdr:sp macro="" textlink="">
      <xdr:nvSpPr>
        <xdr:cNvPr id="260" name="楕円 259">
          <a:extLst>
            <a:ext uri="{FF2B5EF4-FFF2-40B4-BE49-F238E27FC236}">
              <a16:creationId xmlns:a16="http://schemas.microsoft.com/office/drawing/2014/main" id="{A4B87C46-4D34-4ECC-8C75-84D44D30131F}"/>
            </a:ext>
          </a:extLst>
        </xdr:cNvPr>
        <xdr:cNvSpPr/>
      </xdr:nvSpPr>
      <xdr:spPr>
        <a:xfrm>
          <a:off x="1739900" y="16545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38222</xdr:rowOff>
    </xdr:from>
    <xdr:ext cx="534377" cy="259045"/>
    <xdr:sp macro="" textlink="">
      <xdr:nvSpPr>
        <xdr:cNvPr id="261" name="テキスト ボックス 260">
          <a:extLst>
            <a:ext uri="{FF2B5EF4-FFF2-40B4-BE49-F238E27FC236}">
              <a16:creationId xmlns:a16="http://schemas.microsoft.com/office/drawing/2014/main" id="{3A73DD78-DC4A-4FDA-A087-0E0322F19D2A}"/>
            </a:ext>
          </a:extLst>
        </xdr:cNvPr>
        <xdr:cNvSpPr txBox="1"/>
      </xdr:nvSpPr>
      <xdr:spPr>
        <a:xfrm>
          <a:off x="1546371" y="1663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115762</xdr:rowOff>
    </xdr:from>
    <xdr:to>
      <xdr:col>6</xdr:col>
      <xdr:colOff>38100</xdr:colOff>
      <xdr:row>99</xdr:row>
      <xdr:rowOff>45912</xdr:rowOff>
    </xdr:to>
    <xdr:sp macro="" textlink="">
      <xdr:nvSpPr>
        <xdr:cNvPr id="262" name="楕円 261">
          <a:extLst>
            <a:ext uri="{FF2B5EF4-FFF2-40B4-BE49-F238E27FC236}">
              <a16:creationId xmlns:a16="http://schemas.microsoft.com/office/drawing/2014/main" id="{DD6DC559-F61C-4BBA-9D43-EF0553DEF849}"/>
            </a:ext>
          </a:extLst>
        </xdr:cNvPr>
        <xdr:cNvSpPr/>
      </xdr:nvSpPr>
      <xdr:spPr>
        <a:xfrm>
          <a:off x="965200" y="165444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37039</xdr:rowOff>
    </xdr:from>
    <xdr:ext cx="534377" cy="259045"/>
    <xdr:sp macro="" textlink="">
      <xdr:nvSpPr>
        <xdr:cNvPr id="263" name="テキスト ボックス 262">
          <a:extLst>
            <a:ext uri="{FF2B5EF4-FFF2-40B4-BE49-F238E27FC236}">
              <a16:creationId xmlns:a16="http://schemas.microsoft.com/office/drawing/2014/main" id="{93B4B509-5A0C-41DE-8A86-0087850C6A58}"/>
            </a:ext>
          </a:extLst>
        </xdr:cNvPr>
        <xdr:cNvSpPr txBox="1"/>
      </xdr:nvSpPr>
      <xdr:spPr>
        <a:xfrm>
          <a:off x="771671" y="166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98DC6A5F-999B-4325-A064-B22193D8EF05}"/>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CDAC2F9B-03BD-485D-981B-146ADAB2C949}"/>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95E7BD0C-6F48-486A-AB6D-57443897FF09}"/>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22F9BD44-C057-4101-8D18-C2DBA4101039}"/>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59B8AD5C-DFC9-4E32-97F0-6AA9372E3959}"/>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CB73848A-C547-4A4E-B9AC-B2D461BC65EE}"/>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8B642536-266A-48F2-83D6-B1C69233219C}"/>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EDD0D174-70BD-467D-9B17-99281EF732C5}"/>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8BA19C3A-9E75-409E-9CA5-FFADEF32E3CD}"/>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A2D7A4D8-3245-467A-96B5-2F7211515BDB}"/>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AE8219CE-D13D-44A5-A588-7D9F65920F0A}"/>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56957947-0DEF-4999-9D69-96B2DAC7541B}"/>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59C0FE4-564C-47E0-A6FF-B975C45CDAD1}"/>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81A451AF-8993-43D0-9C6F-420D6B744E8E}"/>
            </a:ext>
          </a:extLst>
        </xdr:cNvPr>
        <xdr:cNvSpPr txBox="1"/>
      </xdr:nvSpPr>
      <xdr:spPr>
        <a:xfrm>
          <a:off x="536404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126D15AE-F58A-4FFF-8F13-B70A559124AD}"/>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4938E9E6-159D-464A-B54F-2C8FBA8CDCED}"/>
            </a:ext>
          </a:extLst>
        </xdr:cNvPr>
        <xdr:cNvSpPr txBox="1"/>
      </xdr:nvSpPr>
      <xdr:spPr>
        <a:xfrm>
          <a:off x="536404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73659CFD-9FB8-40F6-BA33-BA54B2E24ED4}"/>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D1A123D2-08C5-4E3B-9CC8-D531060DCAB4}"/>
            </a:ext>
          </a:extLst>
        </xdr:cNvPr>
        <xdr:cNvSpPr txBox="1"/>
      </xdr:nvSpPr>
      <xdr:spPr>
        <a:xfrm>
          <a:off x="536404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EA959AF3-7BEC-4314-9C59-8F40C4967265}"/>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F338EFEF-D67E-4419-9FE6-A78A360B3C4A}"/>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7FA0000F-7004-4A28-AF19-3642E66EB61C}"/>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23098E47-D36C-4FF1-A3F9-1B80B3406E9B}"/>
            </a:ext>
          </a:extLst>
        </xdr:cNvPr>
        <xdr:cNvCxnSpPr/>
      </xdr:nvCxnSpPr>
      <xdr:spPr>
        <a:xfrm flipV="1">
          <a:off x="9218295" y="5282819"/>
          <a:ext cx="1270" cy="122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2008E375-2068-4588-A448-BE59B42B31DA}"/>
            </a:ext>
          </a:extLst>
        </xdr:cNvPr>
        <xdr:cNvSpPr txBox="1"/>
      </xdr:nvSpPr>
      <xdr:spPr>
        <a:xfrm>
          <a:off x="92710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C21BDFEF-936D-44BB-B6FD-2F8153C780D3}"/>
            </a:ext>
          </a:extLst>
        </xdr:cNvPr>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64FEEE88-992B-4D64-818B-C91DD6A6C786}"/>
            </a:ext>
          </a:extLst>
        </xdr:cNvPr>
        <xdr:cNvSpPr txBox="1"/>
      </xdr:nvSpPr>
      <xdr:spPr>
        <a:xfrm>
          <a:off x="9271000" y="506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F14A9D9A-22C7-4060-B77E-0FBE1CAF7FB0}"/>
            </a:ext>
          </a:extLst>
        </xdr:cNvPr>
        <xdr:cNvCxnSpPr/>
      </xdr:nvCxnSpPr>
      <xdr:spPr>
        <a:xfrm>
          <a:off x="9154160" y="5282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524A5D5A-3A7E-4CBA-8B23-2D330E2F1A67}"/>
            </a:ext>
          </a:extLst>
        </xdr:cNvPr>
        <xdr:cNvCxnSpPr/>
      </xdr:nvCxnSpPr>
      <xdr:spPr>
        <a:xfrm>
          <a:off x="8496300" y="65100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477E4BAF-3669-4247-A37A-73AA7794C709}"/>
            </a:ext>
          </a:extLst>
        </xdr:cNvPr>
        <xdr:cNvSpPr txBox="1"/>
      </xdr:nvSpPr>
      <xdr:spPr>
        <a:xfrm>
          <a:off x="9271000" y="626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CA4C0CFC-F545-4131-8BC2-38A1ED66FBDA}"/>
            </a:ext>
          </a:extLst>
        </xdr:cNvPr>
        <xdr:cNvSpPr/>
      </xdr:nvSpPr>
      <xdr:spPr>
        <a:xfrm>
          <a:off x="9192260" y="64130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1A66A278-D763-49BF-9F6B-EDF06989431B}"/>
            </a:ext>
          </a:extLst>
        </xdr:cNvPr>
        <xdr:cNvCxnSpPr/>
      </xdr:nvCxnSpPr>
      <xdr:spPr>
        <a:xfrm>
          <a:off x="771398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220A5986-B824-49C8-9650-3ED4BFBAE1FB}"/>
            </a:ext>
          </a:extLst>
        </xdr:cNvPr>
        <xdr:cNvSpPr/>
      </xdr:nvSpPr>
      <xdr:spPr>
        <a:xfrm>
          <a:off x="8445500" y="642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95F9529D-4C84-4D5A-85F2-C4D52E191B34}"/>
            </a:ext>
          </a:extLst>
        </xdr:cNvPr>
        <xdr:cNvSpPr txBox="1"/>
      </xdr:nvSpPr>
      <xdr:spPr>
        <a:xfrm>
          <a:off x="8329877" y="6204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6F7B0018-C77B-4E3F-B31F-5C41F5BE5F36}"/>
            </a:ext>
          </a:extLst>
        </xdr:cNvPr>
        <xdr:cNvCxnSpPr/>
      </xdr:nvCxnSpPr>
      <xdr:spPr>
        <a:xfrm>
          <a:off x="692404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F5F55693-717F-43C8-B20F-A2E251A724C7}"/>
            </a:ext>
          </a:extLst>
        </xdr:cNvPr>
        <xdr:cNvSpPr/>
      </xdr:nvSpPr>
      <xdr:spPr>
        <a:xfrm>
          <a:off x="7670800" y="64118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33F4A813-591F-464D-8D7C-8993015F4312}"/>
            </a:ext>
          </a:extLst>
        </xdr:cNvPr>
        <xdr:cNvSpPr txBox="1"/>
      </xdr:nvSpPr>
      <xdr:spPr>
        <a:xfrm>
          <a:off x="7509588" y="619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D165F7AF-DC32-48B4-B973-510255199A11}"/>
            </a:ext>
          </a:extLst>
        </xdr:cNvPr>
        <xdr:cNvCxnSpPr/>
      </xdr:nvCxnSpPr>
      <xdr:spPr>
        <a:xfrm>
          <a:off x="614934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68289F37-96F5-4D47-ACC4-6A6DFF8379BB}"/>
            </a:ext>
          </a:extLst>
        </xdr:cNvPr>
        <xdr:cNvSpPr/>
      </xdr:nvSpPr>
      <xdr:spPr>
        <a:xfrm>
          <a:off x="6873240" y="64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A712A3D8-18A0-477A-8E55-DCBF70154E06}"/>
            </a:ext>
          </a:extLst>
        </xdr:cNvPr>
        <xdr:cNvSpPr txBox="1"/>
      </xdr:nvSpPr>
      <xdr:spPr>
        <a:xfrm>
          <a:off x="6712028" y="618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45889009-2047-4076-AD51-FF85AEFE0E7A}"/>
            </a:ext>
          </a:extLst>
        </xdr:cNvPr>
        <xdr:cNvSpPr/>
      </xdr:nvSpPr>
      <xdr:spPr>
        <a:xfrm>
          <a:off x="6098540" y="64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9EF86B77-6138-44A4-9D2C-9167D032E272}"/>
            </a:ext>
          </a:extLst>
        </xdr:cNvPr>
        <xdr:cNvSpPr txBox="1"/>
      </xdr:nvSpPr>
      <xdr:spPr>
        <a:xfrm>
          <a:off x="5937328"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93F3E036-DEF3-485D-9101-4A631D8124F3}"/>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D9B25653-82C6-4AAB-8457-B3D57BEADCE9}"/>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27FB723-5873-4D22-A750-C4B341CEA4AA}"/>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AECDF8E-3AF9-453A-B068-BBA02DA2C574}"/>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8FEED43-3621-467D-A26B-36037FE5E82E}"/>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2DD6DA1-24A9-4C44-AE48-39696E47DD1A}"/>
            </a:ext>
          </a:extLst>
        </xdr:cNvPr>
        <xdr:cNvSpPr/>
      </xdr:nvSpPr>
      <xdr:spPr>
        <a:xfrm>
          <a:off x="919226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6DA4C507-A457-4141-AF47-E4068A6DA71D}"/>
            </a:ext>
          </a:extLst>
        </xdr:cNvPr>
        <xdr:cNvSpPr txBox="1"/>
      </xdr:nvSpPr>
      <xdr:spPr>
        <a:xfrm>
          <a:off x="9271000" y="6391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D8048D0E-6D14-4452-9F69-C6BC60E63EAE}"/>
            </a:ext>
          </a:extLst>
        </xdr:cNvPr>
        <xdr:cNvSpPr/>
      </xdr:nvSpPr>
      <xdr:spPr>
        <a:xfrm>
          <a:off x="844550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A0616399-7F14-4927-8037-2039EDA8B2AC}"/>
            </a:ext>
          </a:extLst>
        </xdr:cNvPr>
        <xdr:cNvSpPr txBox="1"/>
      </xdr:nvSpPr>
      <xdr:spPr>
        <a:xfrm>
          <a:off x="837927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92E8FBE5-0BFE-4E95-B031-C6E852D62A76}"/>
            </a:ext>
          </a:extLst>
        </xdr:cNvPr>
        <xdr:cNvSpPr/>
      </xdr:nvSpPr>
      <xdr:spPr>
        <a:xfrm>
          <a:off x="767080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A2FE02E8-8759-4253-9C21-25572C6981E9}"/>
            </a:ext>
          </a:extLst>
        </xdr:cNvPr>
        <xdr:cNvSpPr txBox="1"/>
      </xdr:nvSpPr>
      <xdr:spPr>
        <a:xfrm>
          <a:off x="75969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DE05DD44-69EB-489D-A400-9E877E37BBC8}"/>
            </a:ext>
          </a:extLst>
        </xdr:cNvPr>
        <xdr:cNvSpPr/>
      </xdr:nvSpPr>
      <xdr:spPr>
        <a:xfrm>
          <a:off x="68732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9380EE8B-4107-4C00-BF1B-07DBDEE88A88}"/>
            </a:ext>
          </a:extLst>
        </xdr:cNvPr>
        <xdr:cNvSpPr txBox="1"/>
      </xdr:nvSpPr>
      <xdr:spPr>
        <a:xfrm>
          <a:off x="68222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4B7B2134-BB6B-430F-9C40-B4C971E3D175}"/>
            </a:ext>
          </a:extLst>
        </xdr:cNvPr>
        <xdr:cNvSpPr/>
      </xdr:nvSpPr>
      <xdr:spPr>
        <a:xfrm>
          <a:off x="60985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C567653E-53B7-446E-9267-EC1DC71652A0}"/>
            </a:ext>
          </a:extLst>
        </xdr:cNvPr>
        <xdr:cNvSpPr txBox="1"/>
      </xdr:nvSpPr>
      <xdr:spPr>
        <a:xfrm>
          <a:off x="603231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A9D351EA-0F21-40F2-A18F-AEBE9A5D0B98}"/>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55A3133C-22C5-4134-BF54-37E743163566}"/>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F82E6611-091A-4C10-B097-8C2E95BA9778}"/>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7CF0511B-CA45-4825-B5E1-2331580CEE1F}"/>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1851A6DD-731F-4442-9904-D8205DBE2FE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7D53B741-B8E3-4EBA-AEE0-58A0FC9185A7}"/>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DE79B528-5D01-49D8-AC9B-3F0D93DEF307}"/>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D2C73CE7-6784-4499-8046-354AA6AFE411}"/>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953C58ED-707F-484F-9C4E-E31E64F3D318}"/>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CE56F24D-9D8A-4965-844A-B886D42D1803}"/>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9113FF07-D65D-4E84-B42E-69A97663E73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F7C90ECD-BBB6-47F5-BFDC-C7F974F8394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1DC0B350-0121-4FE3-9240-5740B05F348D}"/>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43907E58-7349-4CDE-8941-F55439C26C7E}"/>
            </a:ext>
          </a:extLst>
        </xdr:cNvPr>
        <xdr:cNvSpPr txBox="1"/>
      </xdr:nvSpPr>
      <xdr:spPr>
        <a:xfrm>
          <a:off x="529992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98B432B6-F412-40E6-8B96-2890C7F2C20A}"/>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DE5FCC7D-A1F8-4FC0-BEA8-AE4B7A289CD7}"/>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E6440B5A-18D0-4E3F-8B01-D39ED1069218}"/>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2C5A4C22-D78F-41B0-9EA6-6E7F0D4D37B7}"/>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91EF66D5-40FF-4E55-BD65-C9AA4EB34739}"/>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F5BE8E4C-73A4-44B1-9D96-2C13F49F0C85}"/>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FA895032-BDCB-44BB-AE99-E77758ED11BD}"/>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32F053C7-DDA7-47B5-BAB8-15528DB4C237}"/>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3D8C2AC0-73A0-41C8-A0F5-91E928FC10EB}"/>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D981E0D7-9FB0-4A77-8019-6FF61943D033}"/>
            </a:ext>
          </a:extLst>
        </xdr:cNvPr>
        <xdr:cNvCxnSpPr/>
      </xdr:nvCxnSpPr>
      <xdr:spPr>
        <a:xfrm flipV="1">
          <a:off x="9218295" y="8621507"/>
          <a:ext cx="1270" cy="1305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3A4CDBFE-BFE9-4CE7-9FBE-DD9CEE7545B1}"/>
            </a:ext>
          </a:extLst>
        </xdr:cNvPr>
        <xdr:cNvSpPr txBox="1"/>
      </xdr:nvSpPr>
      <xdr:spPr>
        <a:xfrm>
          <a:off x="9271000" y="993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BD552790-BAFC-416A-96CA-5DD3E841B9AD}"/>
            </a:ext>
          </a:extLst>
        </xdr:cNvPr>
        <xdr:cNvCxnSpPr/>
      </xdr:nvCxnSpPr>
      <xdr:spPr>
        <a:xfrm>
          <a:off x="9154160" y="9927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ED18C505-702D-43CD-9813-FD7E432B13F6}"/>
            </a:ext>
          </a:extLst>
        </xdr:cNvPr>
        <xdr:cNvSpPr txBox="1"/>
      </xdr:nvSpPr>
      <xdr:spPr>
        <a:xfrm>
          <a:off x="9271000" y="840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F567B2E-8BF6-4DCE-80C1-55A363C6B60F}"/>
            </a:ext>
          </a:extLst>
        </xdr:cNvPr>
        <xdr:cNvCxnSpPr/>
      </xdr:nvCxnSpPr>
      <xdr:spPr>
        <a:xfrm>
          <a:off x="9154160" y="86215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23339</xdr:rowOff>
    </xdr:from>
    <xdr:to>
      <xdr:col>55</xdr:col>
      <xdr:colOff>0</xdr:colOff>
      <xdr:row>58</xdr:row>
      <xdr:rowOff>54303</xdr:rowOff>
    </xdr:to>
    <xdr:cxnSp macro="">
      <xdr:nvCxnSpPr>
        <xdr:cNvPr id="347" name="直線コネクタ 346">
          <a:extLst>
            <a:ext uri="{FF2B5EF4-FFF2-40B4-BE49-F238E27FC236}">
              <a16:creationId xmlns:a16="http://schemas.microsoft.com/office/drawing/2014/main" id="{B8E51743-27BF-4B1A-A81E-ED3F17D76C9D}"/>
            </a:ext>
          </a:extLst>
        </xdr:cNvPr>
        <xdr:cNvCxnSpPr/>
      </xdr:nvCxnSpPr>
      <xdr:spPr>
        <a:xfrm>
          <a:off x="8496300" y="9746459"/>
          <a:ext cx="7239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2B96A4A9-FC7A-414A-98DC-DF830C0D097D}"/>
            </a:ext>
          </a:extLst>
        </xdr:cNvPr>
        <xdr:cNvSpPr txBox="1"/>
      </xdr:nvSpPr>
      <xdr:spPr>
        <a:xfrm>
          <a:off x="9271000" y="956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333F7BCC-114C-466E-BDAA-144BCE70D24D}"/>
            </a:ext>
          </a:extLst>
        </xdr:cNvPr>
        <xdr:cNvSpPr/>
      </xdr:nvSpPr>
      <xdr:spPr>
        <a:xfrm>
          <a:off x="9192260" y="97105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23339</xdr:rowOff>
    </xdr:from>
    <xdr:to>
      <xdr:col>50</xdr:col>
      <xdr:colOff>114300</xdr:colOff>
      <xdr:row>58</xdr:row>
      <xdr:rowOff>48740</xdr:rowOff>
    </xdr:to>
    <xdr:cxnSp macro="">
      <xdr:nvCxnSpPr>
        <xdr:cNvPr id="350" name="直線コネクタ 349">
          <a:extLst>
            <a:ext uri="{FF2B5EF4-FFF2-40B4-BE49-F238E27FC236}">
              <a16:creationId xmlns:a16="http://schemas.microsoft.com/office/drawing/2014/main" id="{3DE9E2DA-250B-4D21-BEEE-589D5DFF3F50}"/>
            </a:ext>
          </a:extLst>
        </xdr:cNvPr>
        <xdr:cNvCxnSpPr/>
      </xdr:nvCxnSpPr>
      <xdr:spPr>
        <a:xfrm flipV="1">
          <a:off x="7713980" y="9746459"/>
          <a:ext cx="782320" cy="2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E066A078-72F7-41C1-85A2-B954869C75B5}"/>
            </a:ext>
          </a:extLst>
        </xdr:cNvPr>
        <xdr:cNvSpPr/>
      </xdr:nvSpPr>
      <xdr:spPr>
        <a:xfrm>
          <a:off x="8445500" y="9698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9E2880B8-194C-4112-8593-93B08CB6A7F3}"/>
            </a:ext>
          </a:extLst>
        </xdr:cNvPr>
        <xdr:cNvSpPr txBox="1"/>
      </xdr:nvSpPr>
      <xdr:spPr>
        <a:xfrm>
          <a:off x="8251971" y="947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48740</xdr:rowOff>
    </xdr:from>
    <xdr:to>
      <xdr:col>45</xdr:col>
      <xdr:colOff>177800</xdr:colOff>
      <xdr:row>58</xdr:row>
      <xdr:rowOff>86924</xdr:rowOff>
    </xdr:to>
    <xdr:cxnSp macro="">
      <xdr:nvCxnSpPr>
        <xdr:cNvPr id="353" name="直線コネクタ 352">
          <a:extLst>
            <a:ext uri="{FF2B5EF4-FFF2-40B4-BE49-F238E27FC236}">
              <a16:creationId xmlns:a16="http://schemas.microsoft.com/office/drawing/2014/main" id="{C7A0C936-C1F9-4CE7-86F9-20CEF78E7376}"/>
            </a:ext>
          </a:extLst>
        </xdr:cNvPr>
        <xdr:cNvCxnSpPr/>
      </xdr:nvCxnSpPr>
      <xdr:spPr>
        <a:xfrm flipV="1">
          <a:off x="6924040" y="9771860"/>
          <a:ext cx="789940" cy="3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1434E2BB-DE3C-41E2-B3F1-534E98487AED}"/>
            </a:ext>
          </a:extLst>
        </xdr:cNvPr>
        <xdr:cNvSpPr/>
      </xdr:nvSpPr>
      <xdr:spPr>
        <a:xfrm>
          <a:off x="7670800" y="9721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AC5434BB-4887-48C6-9AEA-AC868095637B}"/>
            </a:ext>
          </a:extLst>
        </xdr:cNvPr>
        <xdr:cNvSpPr txBox="1"/>
      </xdr:nvSpPr>
      <xdr:spPr>
        <a:xfrm>
          <a:off x="7477271" y="95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54284</xdr:rowOff>
    </xdr:from>
    <xdr:to>
      <xdr:col>41</xdr:col>
      <xdr:colOff>50800</xdr:colOff>
      <xdr:row>58</xdr:row>
      <xdr:rowOff>86924</xdr:rowOff>
    </xdr:to>
    <xdr:cxnSp macro="">
      <xdr:nvCxnSpPr>
        <xdr:cNvPr id="356" name="直線コネクタ 355">
          <a:extLst>
            <a:ext uri="{FF2B5EF4-FFF2-40B4-BE49-F238E27FC236}">
              <a16:creationId xmlns:a16="http://schemas.microsoft.com/office/drawing/2014/main" id="{D424DFB9-A0AE-4D9B-917B-06D502658522}"/>
            </a:ext>
          </a:extLst>
        </xdr:cNvPr>
        <xdr:cNvCxnSpPr/>
      </xdr:nvCxnSpPr>
      <xdr:spPr>
        <a:xfrm>
          <a:off x="6149340" y="9777404"/>
          <a:ext cx="774700" cy="3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E1E94B62-EE4B-4A4E-85F7-EFF93015135E}"/>
            </a:ext>
          </a:extLst>
        </xdr:cNvPr>
        <xdr:cNvSpPr/>
      </xdr:nvSpPr>
      <xdr:spPr>
        <a:xfrm>
          <a:off x="6873240" y="9712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id="{4C95ED65-6F7F-4C09-B56F-24D6A87727D8}"/>
            </a:ext>
          </a:extLst>
        </xdr:cNvPr>
        <xdr:cNvSpPr txBox="1"/>
      </xdr:nvSpPr>
      <xdr:spPr>
        <a:xfrm>
          <a:off x="6702571" y="949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A4423B13-7513-46FD-820A-A30BE260A8AB}"/>
            </a:ext>
          </a:extLst>
        </xdr:cNvPr>
        <xdr:cNvSpPr/>
      </xdr:nvSpPr>
      <xdr:spPr>
        <a:xfrm>
          <a:off x="6098540" y="97200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id="{678F4EDD-F81C-4992-9DB3-3685B3D436B2}"/>
            </a:ext>
          </a:extLst>
        </xdr:cNvPr>
        <xdr:cNvSpPr txBox="1"/>
      </xdr:nvSpPr>
      <xdr:spPr>
        <a:xfrm>
          <a:off x="5905011" y="949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D705586-83D5-4813-B791-CE0C1186D549}"/>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31B3E25C-2F26-434E-8552-8113F44E0E0C}"/>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2374695-E5D9-4EFD-BAD8-7BC84EC1BDEE}"/>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4ADF208D-C259-4ACA-9919-C31584015FD9}"/>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9870B12-E518-42E5-B7AA-0D9F617694D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3503</xdr:rowOff>
    </xdr:from>
    <xdr:to>
      <xdr:col>55</xdr:col>
      <xdr:colOff>50800</xdr:colOff>
      <xdr:row>58</xdr:row>
      <xdr:rowOff>105103</xdr:rowOff>
    </xdr:to>
    <xdr:sp macro="" textlink="">
      <xdr:nvSpPr>
        <xdr:cNvPr id="366" name="楕円 365">
          <a:extLst>
            <a:ext uri="{FF2B5EF4-FFF2-40B4-BE49-F238E27FC236}">
              <a16:creationId xmlns:a16="http://schemas.microsoft.com/office/drawing/2014/main" id="{4384C0A7-7410-4676-AD07-C90A9B6CB146}"/>
            </a:ext>
          </a:extLst>
        </xdr:cNvPr>
        <xdr:cNvSpPr/>
      </xdr:nvSpPr>
      <xdr:spPr>
        <a:xfrm>
          <a:off x="9192260" y="97266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153380</xdr:rowOff>
    </xdr:from>
    <xdr:ext cx="534377" cy="259045"/>
    <xdr:sp macro="" textlink="">
      <xdr:nvSpPr>
        <xdr:cNvPr id="367" name="農林水産業費該当値テキスト">
          <a:extLst>
            <a:ext uri="{FF2B5EF4-FFF2-40B4-BE49-F238E27FC236}">
              <a16:creationId xmlns:a16="http://schemas.microsoft.com/office/drawing/2014/main" id="{9DFB9006-BA1C-489E-8C37-B5AE336E9F9B}"/>
            </a:ext>
          </a:extLst>
        </xdr:cNvPr>
        <xdr:cNvSpPr txBox="1"/>
      </xdr:nvSpPr>
      <xdr:spPr>
        <a:xfrm>
          <a:off x="9271000" y="97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143989</xdr:rowOff>
    </xdr:from>
    <xdr:to>
      <xdr:col>50</xdr:col>
      <xdr:colOff>165100</xdr:colOff>
      <xdr:row>58</xdr:row>
      <xdr:rowOff>74139</xdr:rowOff>
    </xdr:to>
    <xdr:sp macro="" textlink="">
      <xdr:nvSpPr>
        <xdr:cNvPr id="368" name="楕円 367">
          <a:extLst>
            <a:ext uri="{FF2B5EF4-FFF2-40B4-BE49-F238E27FC236}">
              <a16:creationId xmlns:a16="http://schemas.microsoft.com/office/drawing/2014/main" id="{61FCC51B-1C0B-4610-8979-A81327920E46}"/>
            </a:ext>
          </a:extLst>
        </xdr:cNvPr>
        <xdr:cNvSpPr/>
      </xdr:nvSpPr>
      <xdr:spPr>
        <a:xfrm>
          <a:off x="8445500" y="96994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65266</xdr:rowOff>
    </xdr:from>
    <xdr:ext cx="534377" cy="259045"/>
    <xdr:sp macro="" textlink="">
      <xdr:nvSpPr>
        <xdr:cNvPr id="369" name="テキスト ボックス 368">
          <a:extLst>
            <a:ext uri="{FF2B5EF4-FFF2-40B4-BE49-F238E27FC236}">
              <a16:creationId xmlns:a16="http://schemas.microsoft.com/office/drawing/2014/main" id="{778F58FB-F2A7-455A-86F0-C4872A57EF06}"/>
            </a:ext>
          </a:extLst>
        </xdr:cNvPr>
        <xdr:cNvSpPr txBox="1"/>
      </xdr:nvSpPr>
      <xdr:spPr>
        <a:xfrm>
          <a:off x="8251971" y="97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169390</xdr:rowOff>
    </xdr:from>
    <xdr:to>
      <xdr:col>46</xdr:col>
      <xdr:colOff>38100</xdr:colOff>
      <xdr:row>58</xdr:row>
      <xdr:rowOff>99540</xdr:rowOff>
    </xdr:to>
    <xdr:sp macro="" textlink="">
      <xdr:nvSpPr>
        <xdr:cNvPr id="370" name="楕円 369">
          <a:extLst>
            <a:ext uri="{FF2B5EF4-FFF2-40B4-BE49-F238E27FC236}">
              <a16:creationId xmlns:a16="http://schemas.microsoft.com/office/drawing/2014/main" id="{051E423A-45BF-40B5-8500-8C524177A217}"/>
            </a:ext>
          </a:extLst>
        </xdr:cNvPr>
        <xdr:cNvSpPr/>
      </xdr:nvSpPr>
      <xdr:spPr>
        <a:xfrm>
          <a:off x="7670800" y="9724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90667</xdr:rowOff>
    </xdr:from>
    <xdr:ext cx="534377" cy="259045"/>
    <xdr:sp macro="" textlink="">
      <xdr:nvSpPr>
        <xdr:cNvPr id="371" name="テキスト ボックス 370">
          <a:extLst>
            <a:ext uri="{FF2B5EF4-FFF2-40B4-BE49-F238E27FC236}">
              <a16:creationId xmlns:a16="http://schemas.microsoft.com/office/drawing/2014/main" id="{8D52501C-CA03-4C36-BF49-D7C05C180AB2}"/>
            </a:ext>
          </a:extLst>
        </xdr:cNvPr>
        <xdr:cNvSpPr txBox="1"/>
      </xdr:nvSpPr>
      <xdr:spPr>
        <a:xfrm>
          <a:off x="7477271" y="981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36124</xdr:rowOff>
    </xdr:from>
    <xdr:to>
      <xdr:col>41</xdr:col>
      <xdr:colOff>101600</xdr:colOff>
      <xdr:row>58</xdr:row>
      <xdr:rowOff>137724</xdr:rowOff>
    </xdr:to>
    <xdr:sp macro="" textlink="">
      <xdr:nvSpPr>
        <xdr:cNvPr id="372" name="楕円 371">
          <a:extLst>
            <a:ext uri="{FF2B5EF4-FFF2-40B4-BE49-F238E27FC236}">
              <a16:creationId xmlns:a16="http://schemas.microsoft.com/office/drawing/2014/main" id="{E42344EC-5C74-40DC-8C91-CE4DBF6789F3}"/>
            </a:ext>
          </a:extLst>
        </xdr:cNvPr>
        <xdr:cNvSpPr/>
      </xdr:nvSpPr>
      <xdr:spPr>
        <a:xfrm>
          <a:off x="6873240" y="97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128851</xdr:rowOff>
    </xdr:from>
    <xdr:ext cx="534377" cy="259045"/>
    <xdr:sp macro="" textlink="">
      <xdr:nvSpPr>
        <xdr:cNvPr id="373" name="テキスト ボックス 372">
          <a:extLst>
            <a:ext uri="{FF2B5EF4-FFF2-40B4-BE49-F238E27FC236}">
              <a16:creationId xmlns:a16="http://schemas.microsoft.com/office/drawing/2014/main" id="{9FA6AF87-8FFB-4B4E-A89F-215F620342FD}"/>
            </a:ext>
          </a:extLst>
        </xdr:cNvPr>
        <xdr:cNvSpPr txBox="1"/>
      </xdr:nvSpPr>
      <xdr:spPr>
        <a:xfrm>
          <a:off x="6702571" y="98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3484</xdr:rowOff>
    </xdr:from>
    <xdr:to>
      <xdr:col>36</xdr:col>
      <xdr:colOff>165100</xdr:colOff>
      <xdr:row>58</xdr:row>
      <xdr:rowOff>105084</xdr:rowOff>
    </xdr:to>
    <xdr:sp macro="" textlink="">
      <xdr:nvSpPr>
        <xdr:cNvPr id="374" name="楕円 373">
          <a:extLst>
            <a:ext uri="{FF2B5EF4-FFF2-40B4-BE49-F238E27FC236}">
              <a16:creationId xmlns:a16="http://schemas.microsoft.com/office/drawing/2014/main" id="{2AFBF945-78D6-44D3-9276-6333EF7E9E2B}"/>
            </a:ext>
          </a:extLst>
        </xdr:cNvPr>
        <xdr:cNvSpPr/>
      </xdr:nvSpPr>
      <xdr:spPr>
        <a:xfrm>
          <a:off x="6098540" y="97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96211</xdr:rowOff>
    </xdr:from>
    <xdr:ext cx="534377" cy="259045"/>
    <xdr:sp macro="" textlink="">
      <xdr:nvSpPr>
        <xdr:cNvPr id="375" name="テキスト ボックス 374">
          <a:extLst>
            <a:ext uri="{FF2B5EF4-FFF2-40B4-BE49-F238E27FC236}">
              <a16:creationId xmlns:a16="http://schemas.microsoft.com/office/drawing/2014/main" id="{FD8F765C-0623-4B56-9212-F8B376CFF35A}"/>
            </a:ext>
          </a:extLst>
        </xdr:cNvPr>
        <xdr:cNvSpPr txBox="1"/>
      </xdr:nvSpPr>
      <xdr:spPr>
        <a:xfrm>
          <a:off x="5905011" y="98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7D5A56C3-4BF1-444B-8D2D-854B13E3E39C}"/>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A0E698BA-9900-4321-A3B6-E8C05E6E1D8C}"/>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9BB0A9A5-B516-4E9E-BFDA-FA4B49BB87B8}"/>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1224679E-794E-4C32-BC5F-C55FEEDC0CE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9C117C04-0434-4AAC-A8CA-95EEEE832621}"/>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FB8D593B-C795-464B-8A39-4BFED4861ACB}"/>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6B42FB13-A22B-418D-972F-A13A7690AE68}"/>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768D9FF4-77F8-487C-B76B-88F44A5A015C}"/>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902523DC-8380-45EA-AE6D-EE46DFD39886}"/>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B2497B6C-EB83-4461-B7AF-E86CFE12B667}"/>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82F0D380-1990-43E9-AB81-FF0E22E1E280}"/>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2460F5F4-B58A-456B-8A70-3BDDA66F27DA}"/>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C079F1B3-7AB0-4811-99DA-B4B12861380E}"/>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9C8FE59F-3F1E-4ABF-B778-3A9E2119A6B9}"/>
            </a:ext>
          </a:extLst>
        </xdr:cNvPr>
        <xdr:cNvSpPr txBox="1"/>
      </xdr:nvSpPr>
      <xdr:spPr>
        <a:xfrm>
          <a:off x="529992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4312B5B8-1603-41D5-8796-67122E839AA7}"/>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38D24D3-ED3C-47C5-B33A-561E0C73AE14}"/>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8E0A02E9-B7C5-4170-9AAF-5756263D84F9}"/>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6F62F81A-6EEC-4032-8E23-552316BF5B5A}"/>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D3DDFDA3-569F-4092-A0B5-2F30C1475852}"/>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6189C0C3-CF45-470D-A00C-7248CB3C9063}"/>
            </a:ext>
          </a:extLst>
        </xdr:cNvPr>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E81496B8-FCE1-4BB8-8DC5-6AE974401C1A}"/>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AC1B2795-6107-4050-885F-BB4C43CDD329}"/>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89BA0475-DDD3-4594-A6EB-91960224855B}"/>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121CCBCF-F582-42F1-9218-08D3F463B157}"/>
            </a:ext>
          </a:extLst>
        </xdr:cNvPr>
        <xdr:cNvCxnSpPr/>
      </xdr:nvCxnSpPr>
      <xdr:spPr>
        <a:xfrm flipV="1">
          <a:off x="9218295" y="11907308"/>
          <a:ext cx="1270" cy="137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565877B3-6E64-4848-B372-2B3D40A672AE}"/>
            </a:ext>
          </a:extLst>
        </xdr:cNvPr>
        <xdr:cNvSpPr txBox="1"/>
      </xdr:nvSpPr>
      <xdr:spPr>
        <a:xfrm>
          <a:off x="9271000" y="1328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C809CA7A-BF71-46AD-89CC-BC10291F0747}"/>
            </a:ext>
          </a:extLst>
        </xdr:cNvPr>
        <xdr:cNvCxnSpPr/>
      </xdr:nvCxnSpPr>
      <xdr:spPr>
        <a:xfrm>
          <a:off x="9154160" y="13284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BC42F67B-8A63-4A3D-8929-5161E985943A}"/>
            </a:ext>
          </a:extLst>
        </xdr:cNvPr>
        <xdr:cNvSpPr txBox="1"/>
      </xdr:nvSpPr>
      <xdr:spPr>
        <a:xfrm>
          <a:off x="9271000" y="1169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1B6F6EA4-538D-4D45-BC12-87608EA14294}"/>
            </a:ext>
          </a:extLst>
        </xdr:cNvPr>
        <xdr:cNvCxnSpPr/>
      </xdr:nvCxnSpPr>
      <xdr:spPr>
        <a:xfrm>
          <a:off x="9154160" y="11907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81091</xdr:rowOff>
    </xdr:from>
    <xdr:to>
      <xdr:col>55</xdr:col>
      <xdr:colOff>0</xdr:colOff>
      <xdr:row>78</xdr:row>
      <xdr:rowOff>108184</xdr:rowOff>
    </xdr:to>
    <xdr:cxnSp macro="">
      <xdr:nvCxnSpPr>
        <xdr:cNvPr id="404" name="直線コネクタ 403">
          <a:extLst>
            <a:ext uri="{FF2B5EF4-FFF2-40B4-BE49-F238E27FC236}">
              <a16:creationId xmlns:a16="http://schemas.microsoft.com/office/drawing/2014/main" id="{2CA94AF2-FA9C-420C-AE48-DC3DAD14BAC6}"/>
            </a:ext>
          </a:extLst>
        </xdr:cNvPr>
        <xdr:cNvCxnSpPr/>
      </xdr:nvCxnSpPr>
      <xdr:spPr>
        <a:xfrm flipV="1">
          <a:off x="8496300" y="13157011"/>
          <a:ext cx="723900" cy="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D2690CDC-21D1-4A39-B6EB-32ED4E550C5B}"/>
            </a:ext>
          </a:extLst>
        </xdr:cNvPr>
        <xdr:cNvSpPr txBox="1"/>
      </xdr:nvSpPr>
      <xdr:spPr>
        <a:xfrm>
          <a:off x="9271000" y="1292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76C74BAD-089F-4A38-AB60-5F84D57822AF}"/>
            </a:ext>
          </a:extLst>
        </xdr:cNvPr>
        <xdr:cNvSpPr/>
      </xdr:nvSpPr>
      <xdr:spPr>
        <a:xfrm>
          <a:off x="9192260" y="130705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108184</xdr:rowOff>
    </xdr:from>
    <xdr:to>
      <xdr:col>50</xdr:col>
      <xdr:colOff>114300</xdr:colOff>
      <xdr:row>78</xdr:row>
      <xdr:rowOff>115498</xdr:rowOff>
    </xdr:to>
    <xdr:cxnSp macro="">
      <xdr:nvCxnSpPr>
        <xdr:cNvPr id="407" name="直線コネクタ 406">
          <a:extLst>
            <a:ext uri="{FF2B5EF4-FFF2-40B4-BE49-F238E27FC236}">
              <a16:creationId xmlns:a16="http://schemas.microsoft.com/office/drawing/2014/main" id="{D1166A7C-C0E2-4FDB-B053-92A7929B53EB}"/>
            </a:ext>
          </a:extLst>
        </xdr:cNvPr>
        <xdr:cNvCxnSpPr/>
      </xdr:nvCxnSpPr>
      <xdr:spPr>
        <a:xfrm flipV="1">
          <a:off x="7713980" y="13184104"/>
          <a:ext cx="78232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A9128DEB-7B44-4C7E-BE1B-A7D1AEE0BB7C}"/>
            </a:ext>
          </a:extLst>
        </xdr:cNvPr>
        <xdr:cNvSpPr/>
      </xdr:nvSpPr>
      <xdr:spPr>
        <a:xfrm>
          <a:off x="8445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CE8F88D1-44BB-45B9-BDDA-5E91B0638E79}"/>
            </a:ext>
          </a:extLst>
        </xdr:cNvPr>
        <xdr:cNvSpPr txBox="1"/>
      </xdr:nvSpPr>
      <xdr:spPr>
        <a:xfrm>
          <a:off x="8251971" y="1286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115498</xdr:rowOff>
    </xdr:from>
    <xdr:to>
      <xdr:col>45</xdr:col>
      <xdr:colOff>177800</xdr:colOff>
      <xdr:row>78</xdr:row>
      <xdr:rowOff>143743</xdr:rowOff>
    </xdr:to>
    <xdr:cxnSp macro="">
      <xdr:nvCxnSpPr>
        <xdr:cNvPr id="410" name="直線コネクタ 409">
          <a:extLst>
            <a:ext uri="{FF2B5EF4-FFF2-40B4-BE49-F238E27FC236}">
              <a16:creationId xmlns:a16="http://schemas.microsoft.com/office/drawing/2014/main" id="{84335CF6-E8DF-465C-9CE7-53BD57FF3E7C}"/>
            </a:ext>
          </a:extLst>
        </xdr:cNvPr>
        <xdr:cNvCxnSpPr/>
      </xdr:nvCxnSpPr>
      <xdr:spPr>
        <a:xfrm flipV="1">
          <a:off x="6924040" y="13191418"/>
          <a:ext cx="78994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43EA3B37-50A1-485E-937C-CC3BF50FB11D}"/>
            </a:ext>
          </a:extLst>
        </xdr:cNvPr>
        <xdr:cNvSpPr/>
      </xdr:nvSpPr>
      <xdr:spPr>
        <a:xfrm>
          <a:off x="7670800" y="13090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3C0972F6-677E-43AF-A479-AA0A55DA5604}"/>
            </a:ext>
          </a:extLst>
        </xdr:cNvPr>
        <xdr:cNvSpPr txBox="1"/>
      </xdr:nvSpPr>
      <xdr:spPr>
        <a:xfrm>
          <a:off x="7477271" y="1287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143743</xdr:rowOff>
    </xdr:from>
    <xdr:to>
      <xdr:col>41</xdr:col>
      <xdr:colOff>50800</xdr:colOff>
      <xdr:row>78</xdr:row>
      <xdr:rowOff>151823</xdr:rowOff>
    </xdr:to>
    <xdr:cxnSp macro="">
      <xdr:nvCxnSpPr>
        <xdr:cNvPr id="413" name="直線コネクタ 412">
          <a:extLst>
            <a:ext uri="{FF2B5EF4-FFF2-40B4-BE49-F238E27FC236}">
              <a16:creationId xmlns:a16="http://schemas.microsoft.com/office/drawing/2014/main" id="{D9DE7C20-E213-4592-AFE8-CD007927F4E3}"/>
            </a:ext>
          </a:extLst>
        </xdr:cNvPr>
        <xdr:cNvCxnSpPr/>
      </xdr:nvCxnSpPr>
      <xdr:spPr>
        <a:xfrm flipV="1">
          <a:off x="6149340" y="13219663"/>
          <a:ext cx="774700" cy="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E4B2FC5B-B4D6-4B32-BFB2-BE0067741FFC}"/>
            </a:ext>
          </a:extLst>
        </xdr:cNvPr>
        <xdr:cNvSpPr/>
      </xdr:nvSpPr>
      <xdr:spPr>
        <a:xfrm>
          <a:off x="6873240" y="131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EB2A105A-8018-42D3-9639-D378D54B90DD}"/>
            </a:ext>
          </a:extLst>
        </xdr:cNvPr>
        <xdr:cNvSpPr txBox="1"/>
      </xdr:nvSpPr>
      <xdr:spPr>
        <a:xfrm>
          <a:off x="6702571" y="128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F11B7C80-2872-4A47-9FB0-3087CDAC658F}"/>
            </a:ext>
          </a:extLst>
        </xdr:cNvPr>
        <xdr:cNvSpPr/>
      </xdr:nvSpPr>
      <xdr:spPr>
        <a:xfrm>
          <a:off x="6098540" y="1312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3FA5FCB5-538B-4FBD-BEA9-91AB81207B39}"/>
            </a:ext>
          </a:extLst>
        </xdr:cNvPr>
        <xdr:cNvSpPr txBox="1"/>
      </xdr:nvSpPr>
      <xdr:spPr>
        <a:xfrm>
          <a:off x="5905011" y="1290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9D20E8C-7283-4881-BDC3-8EC4B7F76808}"/>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FD0881C1-55F2-4367-B074-15CF2B772814}"/>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FAA1FC49-91E8-4E8C-AD44-E3062D04417C}"/>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EB1C68E8-9019-4862-9D57-17257848D8C9}"/>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82AEE24-D180-461E-A213-B79F95A76807}"/>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30291</xdr:rowOff>
    </xdr:from>
    <xdr:to>
      <xdr:col>55</xdr:col>
      <xdr:colOff>50800</xdr:colOff>
      <xdr:row>78</xdr:row>
      <xdr:rowOff>131891</xdr:rowOff>
    </xdr:to>
    <xdr:sp macro="" textlink="">
      <xdr:nvSpPr>
        <xdr:cNvPr id="423" name="楕円 422">
          <a:extLst>
            <a:ext uri="{FF2B5EF4-FFF2-40B4-BE49-F238E27FC236}">
              <a16:creationId xmlns:a16="http://schemas.microsoft.com/office/drawing/2014/main" id="{F0F8E01B-A723-4411-9747-93885FFBBDC8}"/>
            </a:ext>
          </a:extLst>
        </xdr:cNvPr>
        <xdr:cNvSpPr/>
      </xdr:nvSpPr>
      <xdr:spPr>
        <a:xfrm>
          <a:off x="9192260" y="131062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8718</xdr:rowOff>
    </xdr:from>
    <xdr:ext cx="534377" cy="259045"/>
    <xdr:sp macro="" textlink="">
      <xdr:nvSpPr>
        <xdr:cNvPr id="424" name="商工費該当値テキスト">
          <a:extLst>
            <a:ext uri="{FF2B5EF4-FFF2-40B4-BE49-F238E27FC236}">
              <a16:creationId xmlns:a16="http://schemas.microsoft.com/office/drawing/2014/main" id="{817BB37F-66F4-493B-BC05-ABF902D2B012}"/>
            </a:ext>
          </a:extLst>
        </xdr:cNvPr>
        <xdr:cNvSpPr txBox="1"/>
      </xdr:nvSpPr>
      <xdr:spPr>
        <a:xfrm>
          <a:off x="9271000" y="130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57384</xdr:rowOff>
    </xdr:from>
    <xdr:to>
      <xdr:col>50</xdr:col>
      <xdr:colOff>165100</xdr:colOff>
      <xdr:row>78</xdr:row>
      <xdr:rowOff>158984</xdr:rowOff>
    </xdr:to>
    <xdr:sp macro="" textlink="">
      <xdr:nvSpPr>
        <xdr:cNvPr id="425" name="楕円 424">
          <a:extLst>
            <a:ext uri="{FF2B5EF4-FFF2-40B4-BE49-F238E27FC236}">
              <a16:creationId xmlns:a16="http://schemas.microsoft.com/office/drawing/2014/main" id="{1065EBB6-959D-4DC1-8DC4-4C672365CAA7}"/>
            </a:ext>
          </a:extLst>
        </xdr:cNvPr>
        <xdr:cNvSpPr/>
      </xdr:nvSpPr>
      <xdr:spPr>
        <a:xfrm>
          <a:off x="8445500" y="131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150111</xdr:rowOff>
    </xdr:from>
    <xdr:ext cx="534377" cy="259045"/>
    <xdr:sp macro="" textlink="">
      <xdr:nvSpPr>
        <xdr:cNvPr id="426" name="テキスト ボックス 425">
          <a:extLst>
            <a:ext uri="{FF2B5EF4-FFF2-40B4-BE49-F238E27FC236}">
              <a16:creationId xmlns:a16="http://schemas.microsoft.com/office/drawing/2014/main" id="{77DCB896-8D96-42F1-BBBC-026820E76A79}"/>
            </a:ext>
          </a:extLst>
        </xdr:cNvPr>
        <xdr:cNvSpPr txBox="1"/>
      </xdr:nvSpPr>
      <xdr:spPr>
        <a:xfrm>
          <a:off x="8251971" y="132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64698</xdr:rowOff>
    </xdr:from>
    <xdr:to>
      <xdr:col>46</xdr:col>
      <xdr:colOff>38100</xdr:colOff>
      <xdr:row>78</xdr:row>
      <xdr:rowOff>166298</xdr:rowOff>
    </xdr:to>
    <xdr:sp macro="" textlink="">
      <xdr:nvSpPr>
        <xdr:cNvPr id="427" name="楕円 426">
          <a:extLst>
            <a:ext uri="{FF2B5EF4-FFF2-40B4-BE49-F238E27FC236}">
              <a16:creationId xmlns:a16="http://schemas.microsoft.com/office/drawing/2014/main" id="{CF3B8689-AC54-4F36-BAF0-3285AA71F773}"/>
            </a:ext>
          </a:extLst>
        </xdr:cNvPr>
        <xdr:cNvSpPr/>
      </xdr:nvSpPr>
      <xdr:spPr>
        <a:xfrm>
          <a:off x="7670800" y="13140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157425</xdr:rowOff>
    </xdr:from>
    <xdr:ext cx="534377" cy="259045"/>
    <xdr:sp macro="" textlink="">
      <xdr:nvSpPr>
        <xdr:cNvPr id="428" name="テキスト ボックス 427">
          <a:extLst>
            <a:ext uri="{FF2B5EF4-FFF2-40B4-BE49-F238E27FC236}">
              <a16:creationId xmlns:a16="http://schemas.microsoft.com/office/drawing/2014/main" id="{4E886F83-A2EE-486F-B461-CEB445DCE98B}"/>
            </a:ext>
          </a:extLst>
        </xdr:cNvPr>
        <xdr:cNvSpPr txBox="1"/>
      </xdr:nvSpPr>
      <xdr:spPr>
        <a:xfrm>
          <a:off x="7477271" y="132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92943</xdr:rowOff>
    </xdr:from>
    <xdr:to>
      <xdr:col>41</xdr:col>
      <xdr:colOff>101600</xdr:colOff>
      <xdr:row>79</xdr:row>
      <xdr:rowOff>23093</xdr:rowOff>
    </xdr:to>
    <xdr:sp macro="" textlink="">
      <xdr:nvSpPr>
        <xdr:cNvPr id="429" name="楕円 428">
          <a:extLst>
            <a:ext uri="{FF2B5EF4-FFF2-40B4-BE49-F238E27FC236}">
              <a16:creationId xmlns:a16="http://schemas.microsoft.com/office/drawing/2014/main" id="{190AFFE4-08BA-43E0-9277-B293AE62A183}"/>
            </a:ext>
          </a:extLst>
        </xdr:cNvPr>
        <xdr:cNvSpPr/>
      </xdr:nvSpPr>
      <xdr:spPr>
        <a:xfrm>
          <a:off x="6873240" y="13168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14220</xdr:rowOff>
    </xdr:from>
    <xdr:ext cx="534377" cy="259045"/>
    <xdr:sp macro="" textlink="">
      <xdr:nvSpPr>
        <xdr:cNvPr id="430" name="テキスト ボックス 429">
          <a:extLst>
            <a:ext uri="{FF2B5EF4-FFF2-40B4-BE49-F238E27FC236}">
              <a16:creationId xmlns:a16="http://schemas.microsoft.com/office/drawing/2014/main" id="{BAFA2E00-3263-42C3-B407-2F1370A0895D}"/>
            </a:ext>
          </a:extLst>
        </xdr:cNvPr>
        <xdr:cNvSpPr txBox="1"/>
      </xdr:nvSpPr>
      <xdr:spPr>
        <a:xfrm>
          <a:off x="6702571" y="1325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101023</xdr:rowOff>
    </xdr:from>
    <xdr:to>
      <xdr:col>36</xdr:col>
      <xdr:colOff>165100</xdr:colOff>
      <xdr:row>79</xdr:row>
      <xdr:rowOff>31173</xdr:rowOff>
    </xdr:to>
    <xdr:sp macro="" textlink="">
      <xdr:nvSpPr>
        <xdr:cNvPr id="431" name="楕円 430">
          <a:extLst>
            <a:ext uri="{FF2B5EF4-FFF2-40B4-BE49-F238E27FC236}">
              <a16:creationId xmlns:a16="http://schemas.microsoft.com/office/drawing/2014/main" id="{26BD99D4-748C-4546-814F-AED9961B5AA4}"/>
            </a:ext>
          </a:extLst>
        </xdr:cNvPr>
        <xdr:cNvSpPr/>
      </xdr:nvSpPr>
      <xdr:spPr>
        <a:xfrm>
          <a:off x="6098540" y="13176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22300</xdr:rowOff>
    </xdr:from>
    <xdr:ext cx="534377" cy="259045"/>
    <xdr:sp macro="" textlink="">
      <xdr:nvSpPr>
        <xdr:cNvPr id="432" name="テキスト ボックス 431">
          <a:extLst>
            <a:ext uri="{FF2B5EF4-FFF2-40B4-BE49-F238E27FC236}">
              <a16:creationId xmlns:a16="http://schemas.microsoft.com/office/drawing/2014/main" id="{84CBCA0E-313F-42BC-99C2-5FDBF1BCB6AA}"/>
            </a:ext>
          </a:extLst>
        </xdr:cNvPr>
        <xdr:cNvSpPr txBox="1"/>
      </xdr:nvSpPr>
      <xdr:spPr>
        <a:xfrm>
          <a:off x="5905011" y="1326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EB90DDD6-AF94-4086-A6EC-446C66B89F55}"/>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9A6A5097-966D-4441-A481-A070C3B92101}"/>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48799C78-680E-4079-864C-80959BF2F9CF}"/>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ED3F5A64-C777-4A89-A107-40B1E9459452}"/>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6EACA2F-4A12-4701-9063-C284F60C117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E1AD167C-A8A9-408E-9662-B2666625524E}"/>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75654C33-1039-4BCA-A30B-2612D5822E7A}"/>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781F46AE-E91B-4EA0-A952-3EA173A8DF6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35C105C5-53A2-4052-B7DE-49A83378541B}"/>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63527332-5FF6-42AE-8443-1E1D92EFA23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6EFC0EDF-8B85-44A4-A9B9-1E1A91C36A9D}"/>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F1497282-3D29-49A6-9706-CB624CBCDD0C}"/>
            </a:ext>
          </a:extLst>
        </xdr:cNvPr>
        <xdr:cNvSpPr txBox="1"/>
      </xdr:nvSpPr>
      <xdr:spPr>
        <a:xfrm>
          <a:off x="560083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FA90A28C-C7A9-4C74-B6F2-F385C93BB66E}"/>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9B11C3E9-40AB-43CB-AB26-B7A85501EDC6}"/>
            </a:ext>
          </a:extLst>
        </xdr:cNvPr>
        <xdr:cNvSpPr txBox="1"/>
      </xdr:nvSpPr>
      <xdr:spPr>
        <a:xfrm>
          <a:off x="529992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2F293ACD-3645-4260-87A6-2ED32E7864A1}"/>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ED315517-3691-4F91-B803-B8137918D03D}"/>
            </a:ext>
          </a:extLst>
        </xdr:cNvPr>
        <xdr:cNvSpPr txBox="1"/>
      </xdr:nvSpPr>
      <xdr:spPr>
        <a:xfrm>
          <a:off x="529992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904CE0C6-245E-4A64-A70A-67C2590AC071}"/>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FECC866-1A22-4680-AFF9-D3781DBC8D98}"/>
            </a:ext>
          </a:extLst>
        </xdr:cNvPr>
        <xdr:cNvSpPr txBox="1"/>
      </xdr:nvSpPr>
      <xdr:spPr>
        <a:xfrm>
          <a:off x="529992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AB45977A-031E-4076-8A24-DB3EA2763EA5}"/>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D127F049-0F34-4D45-9DA8-31409FD2CAE5}"/>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4D3147A8-A8AF-4639-A3D4-E8B1986C81CC}"/>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CC97D682-5A3B-4D3F-8822-3632C38E2F80}"/>
            </a:ext>
          </a:extLst>
        </xdr:cNvPr>
        <xdr:cNvCxnSpPr/>
      </xdr:nvCxnSpPr>
      <xdr:spPr>
        <a:xfrm flipV="1">
          <a:off x="9218295" y="15484366"/>
          <a:ext cx="1270" cy="1004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7949A3C6-58B6-4B26-85E8-140610225E7F}"/>
            </a:ext>
          </a:extLst>
        </xdr:cNvPr>
        <xdr:cNvSpPr txBox="1"/>
      </xdr:nvSpPr>
      <xdr:spPr>
        <a:xfrm>
          <a:off x="9271000" y="164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43F8A407-C308-440C-9B9E-89024EDC666F}"/>
            </a:ext>
          </a:extLst>
        </xdr:cNvPr>
        <xdr:cNvCxnSpPr/>
      </xdr:nvCxnSpPr>
      <xdr:spPr>
        <a:xfrm>
          <a:off x="9154160" y="16489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3687544B-9D39-4820-B25C-2BC881FD81E6}"/>
            </a:ext>
          </a:extLst>
        </xdr:cNvPr>
        <xdr:cNvSpPr txBox="1"/>
      </xdr:nvSpPr>
      <xdr:spPr>
        <a:xfrm>
          <a:off x="9271000" y="1526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FD6D786D-48AE-45A1-B381-977E858879A7}"/>
            </a:ext>
          </a:extLst>
        </xdr:cNvPr>
        <xdr:cNvCxnSpPr/>
      </xdr:nvCxnSpPr>
      <xdr:spPr>
        <a:xfrm>
          <a:off x="9154160" y="15484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135586</xdr:rowOff>
    </xdr:from>
    <xdr:to>
      <xdr:col>55</xdr:col>
      <xdr:colOff>0</xdr:colOff>
      <xdr:row>97</xdr:row>
      <xdr:rowOff>7414</xdr:rowOff>
    </xdr:to>
    <xdr:cxnSp macro="">
      <xdr:nvCxnSpPr>
        <xdr:cNvPr id="459" name="直線コネクタ 458">
          <a:extLst>
            <a:ext uri="{FF2B5EF4-FFF2-40B4-BE49-F238E27FC236}">
              <a16:creationId xmlns:a16="http://schemas.microsoft.com/office/drawing/2014/main" id="{07F11971-920C-46C9-B5F4-9D42EE17DDF5}"/>
            </a:ext>
          </a:extLst>
        </xdr:cNvPr>
        <xdr:cNvCxnSpPr/>
      </xdr:nvCxnSpPr>
      <xdr:spPr>
        <a:xfrm flipV="1">
          <a:off x="8496300" y="16229026"/>
          <a:ext cx="723900" cy="3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393B7C5-C5E9-4DED-A95E-B78C33377155}"/>
            </a:ext>
          </a:extLst>
        </xdr:cNvPr>
        <xdr:cNvSpPr txBox="1"/>
      </xdr:nvSpPr>
      <xdr:spPr>
        <a:xfrm>
          <a:off x="9271000" y="1600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B7254A7B-8715-46F5-B44B-E8DE5130B64F}"/>
            </a:ext>
          </a:extLst>
        </xdr:cNvPr>
        <xdr:cNvSpPr/>
      </xdr:nvSpPr>
      <xdr:spPr>
        <a:xfrm>
          <a:off x="9192260" y="16150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7414</xdr:rowOff>
    </xdr:from>
    <xdr:to>
      <xdr:col>50</xdr:col>
      <xdr:colOff>114300</xdr:colOff>
      <xdr:row>97</xdr:row>
      <xdr:rowOff>43966</xdr:rowOff>
    </xdr:to>
    <xdr:cxnSp macro="">
      <xdr:nvCxnSpPr>
        <xdr:cNvPr id="462" name="直線コネクタ 461">
          <a:extLst>
            <a:ext uri="{FF2B5EF4-FFF2-40B4-BE49-F238E27FC236}">
              <a16:creationId xmlns:a16="http://schemas.microsoft.com/office/drawing/2014/main" id="{07E53A2E-EF77-47BF-BE4E-84F8DDD1C2F2}"/>
            </a:ext>
          </a:extLst>
        </xdr:cNvPr>
        <xdr:cNvCxnSpPr/>
      </xdr:nvCxnSpPr>
      <xdr:spPr>
        <a:xfrm flipV="1">
          <a:off x="7713980" y="16268494"/>
          <a:ext cx="782320" cy="3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6FE3DFD7-0B6E-4DB3-AB4C-55A7D9CC277E}"/>
            </a:ext>
          </a:extLst>
        </xdr:cNvPr>
        <xdr:cNvSpPr/>
      </xdr:nvSpPr>
      <xdr:spPr>
        <a:xfrm>
          <a:off x="8445500" y="1614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19C8D8C2-483C-401F-B5E6-4F663264BB09}"/>
            </a:ext>
          </a:extLst>
        </xdr:cNvPr>
        <xdr:cNvSpPr txBox="1"/>
      </xdr:nvSpPr>
      <xdr:spPr>
        <a:xfrm>
          <a:off x="8251971" y="159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43966</xdr:rowOff>
    </xdr:from>
    <xdr:to>
      <xdr:col>45</xdr:col>
      <xdr:colOff>177800</xdr:colOff>
      <xdr:row>97</xdr:row>
      <xdr:rowOff>61903</xdr:rowOff>
    </xdr:to>
    <xdr:cxnSp macro="">
      <xdr:nvCxnSpPr>
        <xdr:cNvPr id="465" name="直線コネクタ 464">
          <a:extLst>
            <a:ext uri="{FF2B5EF4-FFF2-40B4-BE49-F238E27FC236}">
              <a16:creationId xmlns:a16="http://schemas.microsoft.com/office/drawing/2014/main" id="{A55CE43A-F0E5-404A-A61B-525F4498F759}"/>
            </a:ext>
          </a:extLst>
        </xdr:cNvPr>
        <xdr:cNvCxnSpPr/>
      </xdr:nvCxnSpPr>
      <xdr:spPr>
        <a:xfrm flipV="1">
          <a:off x="6924040" y="16305046"/>
          <a:ext cx="78994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ADBE2AA1-E81F-4DE5-9BE2-5CA122D9A696}"/>
            </a:ext>
          </a:extLst>
        </xdr:cNvPr>
        <xdr:cNvSpPr/>
      </xdr:nvSpPr>
      <xdr:spPr>
        <a:xfrm>
          <a:off x="7670800" y="161670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8F4A6AB9-6217-4E5A-B774-7705956085C5}"/>
            </a:ext>
          </a:extLst>
        </xdr:cNvPr>
        <xdr:cNvSpPr txBox="1"/>
      </xdr:nvSpPr>
      <xdr:spPr>
        <a:xfrm>
          <a:off x="7477271" y="159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50149</xdr:rowOff>
    </xdr:from>
    <xdr:to>
      <xdr:col>41</xdr:col>
      <xdr:colOff>50800</xdr:colOff>
      <xdr:row>97</xdr:row>
      <xdr:rowOff>61903</xdr:rowOff>
    </xdr:to>
    <xdr:cxnSp macro="">
      <xdr:nvCxnSpPr>
        <xdr:cNvPr id="468" name="直線コネクタ 467">
          <a:extLst>
            <a:ext uri="{FF2B5EF4-FFF2-40B4-BE49-F238E27FC236}">
              <a16:creationId xmlns:a16="http://schemas.microsoft.com/office/drawing/2014/main" id="{69554EC9-7D95-4C6F-9950-32DB0A7F1D47}"/>
            </a:ext>
          </a:extLst>
        </xdr:cNvPr>
        <xdr:cNvCxnSpPr/>
      </xdr:nvCxnSpPr>
      <xdr:spPr>
        <a:xfrm>
          <a:off x="6149340" y="16311229"/>
          <a:ext cx="7747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DEC36AB7-D48B-479C-A9B3-731F8D577A8A}"/>
            </a:ext>
          </a:extLst>
        </xdr:cNvPr>
        <xdr:cNvSpPr/>
      </xdr:nvSpPr>
      <xdr:spPr>
        <a:xfrm>
          <a:off x="6873240" y="16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DE9EC07E-9637-46C5-88D8-5E90F85BA86F}"/>
            </a:ext>
          </a:extLst>
        </xdr:cNvPr>
        <xdr:cNvSpPr txBox="1"/>
      </xdr:nvSpPr>
      <xdr:spPr>
        <a:xfrm>
          <a:off x="6702571" y="158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B3E9CE9A-244C-4883-88D8-4999BD4875F0}"/>
            </a:ext>
          </a:extLst>
        </xdr:cNvPr>
        <xdr:cNvSpPr/>
      </xdr:nvSpPr>
      <xdr:spPr>
        <a:xfrm>
          <a:off x="6098540" y="1615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53D1D83B-6179-4A0D-B773-4ECABCD7198C}"/>
            </a:ext>
          </a:extLst>
        </xdr:cNvPr>
        <xdr:cNvSpPr txBox="1"/>
      </xdr:nvSpPr>
      <xdr:spPr>
        <a:xfrm>
          <a:off x="5905011" y="1593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759E5813-2ACE-4028-8564-3F46732283AC}"/>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1FE73754-7230-460A-82CD-0C9FABCB05EC}"/>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9C51CFF6-040C-4DD2-AA13-4FF2F03E17EA}"/>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0248B0D-5B00-4E96-A992-E5660A53482D}"/>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F10F81EE-D758-4132-8E3F-BB8BCF7D6C19}"/>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84786</xdr:rowOff>
    </xdr:from>
    <xdr:to>
      <xdr:col>55</xdr:col>
      <xdr:colOff>50800</xdr:colOff>
      <xdr:row>97</xdr:row>
      <xdr:rowOff>14936</xdr:rowOff>
    </xdr:to>
    <xdr:sp macro="" textlink="">
      <xdr:nvSpPr>
        <xdr:cNvPr id="478" name="楕円 477">
          <a:extLst>
            <a:ext uri="{FF2B5EF4-FFF2-40B4-BE49-F238E27FC236}">
              <a16:creationId xmlns:a16="http://schemas.microsoft.com/office/drawing/2014/main" id="{59B4E9AD-3E61-4310-A140-5101F2203E57}"/>
            </a:ext>
          </a:extLst>
        </xdr:cNvPr>
        <xdr:cNvSpPr/>
      </xdr:nvSpPr>
      <xdr:spPr>
        <a:xfrm>
          <a:off x="9192260" y="16178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63213</xdr:rowOff>
    </xdr:from>
    <xdr:ext cx="534377" cy="259045"/>
    <xdr:sp macro="" textlink="">
      <xdr:nvSpPr>
        <xdr:cNvPr id="479" name="土木費該当値テキスト">
          <a:extLst>
            <a:ext uri="{FF2B5EF4-FFF2-40B4-BE49-F238E27FC236}">
              <a16:creationId xmlns:a16="http://schemas.microsoft.com/office/drawing/2014/main" id="{8B70AE8D-BA1C-4A0B-BA16-3F1D58B2FA69}"/>
            </a:ext>
          </a:extLst>
        </xdr:cNvPr>
        <xdr:cNvSpPr txBox="1"/>
      </xdr:nvSpPr>
      <xdr:spPr>
        <a:xfrm>
          <a:off x="9271000" y="161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128064</xdr:rowOff>
    </xdr:from>
    <xdr:to>
      <xdr:col>50</xdr:col>
      <xdr:colOff>165100</xdr:colOff>
      <xdr:row>97</xdr:row>
      <xdr:rowOff>58214</xdr:rowOff>
    </xdr:to>
    <xdr:sp macro="" textlink="">
      <xdr:nvSpPr>
        <xdr:cNvPr id="480" name="楕円 479">
          <a:extLst>
            <a:ext uri="{FF2B5EF4-FFF2-40B4-BE49-F238E27FC236}">
              <a16:creationId xmlns:a16="http://schemas.microsoft.com/office/drawing/2014/main" id="{B39BFEF5-D9D0-4088-BEA7-6DE069E9BD47}"/>
            </a:ext>
          </a:extLst>
        </xdr:cNvPr>
        <xdr:cNvSpPr/>
      </xdr:nvSpPr>
      <xdr:spPr>
        <a:xfrm>
          <a:off x="8445500" y="16221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49341</xdr:rowOff>
    </xdr:from>
    <xdr:ext cx="534377" cy="259045"/>
    <xdr:sp macro="" textlink="">
      <xdr:nvSpPr>
        <xdr:cNvPr id="481" name="テキスト ボックス 480">
          <a:extLst>
            <a:ext uri="{FF2B5EF4-FFF2-40B4-BE49-F238E27FC236}">
              <a16:creationId xmlns:a16="http://schemas.microsoft.com/office/drawing/2014/main" id="{2CC64EB8-6CD1-444F-96C5-856D95038BB5}"/>
            </a:ext>
          </a:extLst>
        </xdr:cNvPr>
        <xdr:cNvSpPr txBox="1"/>
      </xdr:nvSpPr>
      <xdr:spPr>
        <a:xfrm>
          <a:off x="8251971" y="163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164616</xdr:rowOff>
    </xdr:from>
    <xdr:to>
      <xdr:col>46</xdr:col>
      <xdr:colOff>38100</xdr:colOff>
      <xdr:row>97</xdr:row>
      <xdr:rowOff>94766</xdr:rowOff>
    </xdr:to>
    <xdr:sp macro="" textlink="">
      <xdr:nvSpPr>
        <xdr:cNvPr id="482" name="楕円 481">
          <a:extLst>
            <a:ext uri="{FF2B5EF4-FFF2-40B4-BE49-F238E27FC236}">
              <a16:creationId xmlns:a16="http://schemas.microsoft.com/office/drawing/2014/main" id="{B4C38BBB-AE13-49E5-BF01-6F91641E33E4}"/>
            </a:ext>
          </a:extLst>
        </xdr:cNvPr>
        <xdr:cNvSpPr/>
      </xdr:nvSpPr>
      <xdr:spPr>
        <a:xfrm>
          <a:off x="7670800" y="16258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85893</xdr:rowOff>
    </xdr:from>
    <xdr:ext cx="534377" cy="259045"/>
    <xdr:sp macro="" textlink="">
      <xdr:nvSpPr>
        <xdr:cNvPr id="483" name="テキスト ボックス 482">
          <a:extLst>
            <a:ext uri="{FF2B5EF4-FFF2-40B4-BE49-F238E27FC236}">
              <a16:creationId xmlns:a16="http://schemas.microsoft.com/office/drawing/2014/main" id="{04B70106-4E3A-4B07-AA4E-F470BD0D70F9}"/>
            </a:ext>
          </a:extLst>
        </xdr:cNvPr>
        <xdr:cNvSpPr txBox="1"/>
      </xdr:nvSpPr>
      <xdr:spPr>
        <a:xfrm>
          <a:off x="7477271" y="1634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11103</xdr:rowOff>
    </xdr:from>
    <xdr:to>
      <xdr:col>41</xdr:col>
      <xdr:colOff>101600</xdr:colOff>
      <xdr:row>97</xdr:row>
      <xdr:rowOff>112703</xdr:rowOff>
    </xdr:to>
    <xdr:sp macro="" textlink="">
      <xdr:nvSpPr>
        <xdr:cNvPr id="484" name="楕円 483">
          <a:extLst>
            <a:ext uri="{FF2B5EF4-FFF2-40B4-BE49-F238E27FC236}">
              <a16:creationId xmlns:a16="http://schemas.microsoft.com/office/drawing/2014/main" id="{2CA0F436-19D0-46EE-B24C-C77C3FD328E3}"/>
            </a:ext>
          </a:extLst>
        </xdr:cNvPr>
        <xdr:cNvSpPr/>
      </xdr:nvSpPr>
      <xdr:spPr>
        <a:xfrm>
          <a:off x="6873240" y="162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103830</xdr:rowOff>
    </xdr:from>
    <xdr:ext cx="534377" cy="259045"/>
    <xdr:sp macro="" textlink="">
      <xdr:nvSpPr>
        <xdr:cNvPr id="485" name="テキスト ボックス 484">
          <a:extLst>
            <a:ext uri="{FF2B5EF4-FFF2-40B4-BE49-F238E27FC236}">
              <a16:creationId xmlns:a16="http://schemas.microsoft.com/office/drawing/2014/main" id="{CCCA6FED-9A9F-4E01-8F18-715CC712FB21}"/>
            </a:ext>
          </a:extLst>
        </xdr:cNvPr>
        <xdr:cNvSpPr txBox="1"/>
      </xdr:nvSpPr>
      <xdr:spPr>
        <a:xfrm>
          <a:off x="6702571" y="163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170799</xdr:rowOff>
    </xdr:from>
    <xdr:to>
      <xdr:col>36</xdr:col>
      <xdr:colOff>165100</xdr:colOff>
      <xdr:row>97</xdr:row>
      <xdr:rowOff>100949</xdr:rowOff>
    </xdr:to>
    <xdr:sp macro="" textlink="">
      <xdr:nvSpPr>
        <xdr:cNvPr id="486" name="楕円 485">
          <a:extLst>
            <a:ext uri="{FF2B5EF4-FFF2-40B4-BE49-F238E27FC236}">
              <a16:creationId xmlns:a16="http://schemas.microsoft.com/office/drawing/2014/main" id="{40B53D1D-B664-40DC-A5B6-7D69DCD2098A}"/>
            </a:ext>
          </a:extLst>
        </xdr:cNvPr>
        <xdr:cNvSpPr/>
      </xdr:nvSpPr>
      <xdr:spPr>
        <a:xfrm>
          <a:off x="6098540" y="16264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92076</xdr:rowOff>
    </xdr:from>
    <xdr:ext cx="534377" cy="259045"/>
    <xdr:sp macro="" textlink="">
      <xdr:nvSpPr>
        <xdr:cNvPr id="487" name="テキスト ボックス 486">
          <a:extLst>
            <a:ext uri="{FF2B5EF4-FFF2-40B4-BE49-F238E27FC236}">
              <a16:creationId xmlns:a16="http://schemas.microsoft.com/office/drawing/2014/main" id="{26B7B7BF-2695-46DD-B57F-2F0583741ECE}"/>
            </a:ext>
          </a:extLst>
        </xdr:cNvPr>
        <xdr:cNvSpPr txBox="1"/>
      </xdr:nvSpPr>
      <xdr:spPr>
        <a:xfrm>
          <a:off x="5905011" y="1635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F307CF61-44BC-4D60-8DD4-D6D06A6C6A46}"/>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A225368C-AE41-423D-A4E2-FA5A3194E602}"/>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97F90975-1477-4846-9387-BFB094E794D8}"/>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B85E3D4C-882B-4ECB-908F-1F9369D3ACA7}"/>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776288AC-F1FE-48A0-A80B-AFAFFC814316}"/>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FD557909-E651-4D87-AD44-DD9E8BB2482F}"/>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B9F9706A-331F-44FE-B59F-052201D63C16}"/>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ECAD6919-9B26-4DC0-9D02-E7393D490A24}"/>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2909D131-7608-447A-B5F3-3A9759B3F2C6}"/>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2FB61EC1-9775-4C93-A381-998B0A2DB238}"/>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F29D8F6B-3578-4221-A0D1-1E14F4A600C9}"/>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2B958974-7B21-4403-B731-3AF80B3B4FAF}"/>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770DD26-57D3-4ACB-AFF0-4BE6F6E81667}"/>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C9A21592-18C0-4955-8DB6-ABB218D3D4F8}"/>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449878ED-8D6B-4D12-A97E-5250C7D39981}"/>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47FA231A-8AFF-4329-8114-99457982401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595BF7E3-DAE3-4DEE-BBE4-1D8A23EB0022}"/>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31B33F4F-5AF2-4D23-AC93-95756EF951B1}"/>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75A22D88-E08F-4C47-870A-1B3CE76E4F53}"/>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A9C8FD1B-7BF9-4720-8F28-DC380C1BD147}"/>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69887EC7-117B-4F00-9662-2838DD1880CD}"/>
            </a:ext>
          </a:extLst>
        </xdr:cNvPr>
        <xdr:cNvSpPr txBox="1"/>
      </xdr:nvSpPr>
      <xdr:spPr>
        <a:xfrm>
          <a:off x="1043326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FBC7A10B-41D1-43A2-892B-FB77DAE33E56}"/>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5338E2EB-F422-410E-A9ED-41D0027D357E}"/>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AF8AA0B0-25E4-40F9-86EF-78DCF9D3F678}"/>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1990A98E-F769-4384-8FFA-BF202FCE62D5}"/>
            </a:ext>
          </a:extLst>
        </xdr:cNvPr>
        <xdr:cNvCxnSpPr/>
      </xdr:nvCxnSpPr>
      <xdr:spPr>
        <a:xfrm flipV="1">
          <a:off x="14374495" y="5216430"/>
          <a:ext cx="1269" cy="139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F62590F2-0830-4371-8C22-3F8BAD0BFA08}"/>
            </a:ext>
          </a:extLst>
        </xdr:cNvPr>
        <xdr:cNvSpPr txBox="1"/>
      </xdr:nvSpPr>
      <xdr:spPr>
        <a:xfrm>
          <a:off x="14419580" y="661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83E5F11A-90AA-4580-9684-F8B41488A26F}"/>
            </a:ext>
          </a:extLst>
        </xdr:cNvPr>
        <xdr:cNvCxnSpPr/>
      </xdr:nvCxnSpPr>
      <xdr:spPr>
        <a:xfrm>
          <a:off x="14287500" y="66104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7D9401D3-281D-4A11-A8A1-B979F67416C8}"/>
            </a:ext>
          </a:extLst>
        </xdr:cNvPr>
        <xdr:cNvSpPr txBox="1"/>
      </xdr:nvSpPr>
      <xdr:spPr>
        <a:xfrm>
          <a:off x="14419580" y="499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E41B3998-EFD9-4D88-B972-D8ABB3CB3563}"/>
            </a:ext>
          </a:extLst>
        </xdr:cNvPr>
        <xdr:cNvCxnSpPr/>
      </xdr:nvCxnSpPr>
      <xdr:spPr>
        <a:xfrm>
          <a:off x="14287500" y="521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24447</xdr:rowOff>
    </xdr:from>
    <xdr:to>
      <xdr:col>85</xdr:col>
      <xdr:colOff>127000</xdr:colOff>
      <xdr:row>38</xdr:row>
      <xdr:rowOff>36602</xdr:rowOff>
    </xdr:to>
    <xdr:cxnSp macro="">
      <xdr:nvCxnSpPr>
        <xdr:cNvPr id="517" name="直線コネクタ 516">
          <a:extLst>
            <a:ext uri="{FF2B5EF4-FFF2-40B4-BE49-F238E27FC236}">
              <a16:creationId xmlns:a16="http://schemas.microsoft.com/office/drawing/2014/main" id="{BC770AFF-3FF1-45C0-99F8-841807C9E0CA}"/>
            </a:ext>
          </a:extLst>
        </xdr:cNvPr>
        <xdr:cNvCxnSpPr/>
      </xdr:nvCxnSpPr>
      <xdr:spPr>
        <a:xfrm flipV="1">
          <a:off x="13629640" y="6227127"/>
          <a:ext cx="746760" cy="17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EDA8129B-7673-4C42-AE2F-823FC0FC631C}"/>
            </a:ext>
          </a:extLst>
        </xdr:cNvPr>
        <xdr:cNvSpPr txBox="1"/>
      </xdr:nvSpPr>
      <xdr:spPr>
        <a:xfrm>
          <a:off x="14419580" y="61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DA55154E-F549-43B9-BD39-6175F641DEA5}"/>
            </a:ext>
          </a:extLst>
        </xdr:cNvPr>
        <xdr:cNvSpPr/>
      </xdr:nvSpPr>
      <xdr:spPr>
        <a:xfrm>
          <a:off x="14325600" y="61870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30315</xdr:rowOff>
    </xdr:from>
    <xdr:to>
      <xdr:col>81</xdr:col>
      <xdr:colOff>50800</xdr:colOff>
      <xdr:row>38</xdr:row>
      <xdr:rowOff>36602</xdr:rowOff>
    </xdr:to>
    <xdr:cxnSp macro="">
      <xdr:nvCxnSpPr>
        <xdr:cNvPr id="520" name="直線コネクタ 519">
          <a:extLst>
            <a:ext uri="{FF2B5EF4-FFF2-40B4-BE49-F238E27FC236}">
              <a16:creationId xmlns:a16="http://schemas.microsoft.com/office/drawing/2014/main" id="{717B34B9-0D6B-4AEF-8FB4-82A658E8A4C4}"/>
            </a:ext>
          </a:extLst>
        </xdr:cNvPr>
        <xdr:cNvCxnSpPr/>
      </xdr:nvCxnSpPr>
      <xdr:spPr>
        <a:xfrm>
          <a:off x="12854940" y="6400635"/>
          <a:ext cx="7747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23CE9E6B-577E-4771-9B43-F26DBADE4A51}"/>
            </a:ext>
          </a:extLst>
        </xdr:cNvPr>
        <xdr:cNvSpPr/>
      </xdr:nvSpPr>
      <xdr:spPr>
        <a:xfrm>
          <a:off x="13578840" y="6202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7F32FDC6-F82C-451D-9E54-49B26A1EE22F}"/>
            </a:ext>
          </a:extLst>
        </xdr:cNvPr>
        <xdr:cNvSpPr txBox="1"/>
      </xdr:nvSpPr>
      <xdr:spPr>
        <a:xfrm>
          <a:off x="13408171" y="598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30315</xdr:rowOff>
    </xdr:from>
    <xdr:to>
      <xdr:col>76</xdr:col>
      <xdr:colOff>114300</xdr:colOff>
      <xdr:row>38</xdr:row>
      <xdr:rowOff>38392</xdr:rowOff>
    </xdr:to>
    <xdr:cxnSp macro="">
      <xdr:nvCxnSpPr>
        <xdr:cNvPr id="523" name="直線コネクタ 522">
          <a:extLst>
            <a:ext uri="{FF2B5EF4-FFF2-40B4-BE49-F238E27FC236}">
              <a16:creationId xmlns:a16="http://schemas.microsoft.com/office/drawing/2014/main" id="{66CD337C-622A-4CC7-A5ED-16A3BA941C9D}"/>
            </a:ext>
          </a:extLst>
        </xdr:cNvPr>
        <xdr:cNvCxnSpPr/>
      </xdr:nvCxnSpPr>
      <xdr:spPr>
        <a:xfrm flipV="1">
          <a:off x="12072620" y="6400635"/>
          <a:ext cx="78232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D043359F-843D-4281-9F53-4A6F8C3C82D4}"/>
            </a:ext>
          </a:extLst>
        </xdr:cNvPr>
        <xdr:cNvSpPr/>
      </xdr:nvSpPr>
      <xdr:spPr>
        <a:xfrm>
          <a:off x="12804140" y="6178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C31F7075-65A3-41FA-9203-F8BD591298D5}"/>
            </a:ext>
          </a:extLst>
        </xdr:cNvPr>
        <xdr:cNvSpPr txBox="1"/>
      </xdr:nvSpPr>
      <xdr:spPr>
        <a:xfrm>
          <a:off x="12610611" y="595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38392</xdr:rowOff>
    </xdr:from>
    <xdr:to>
      <xdr:col>71</xdr:col>
      <xdr:colOff>177800</xdr:colOff>
      <xdr:row>38</xdr:row>
      <xdr:rowOff>70910</xdr:rowOff>
    </xdr:to>
    <xdr:cxnSp macro="">
      <xdr:nvCxnSpPr>
        <xdr:cNvPr id="526" name="直線コネクタ 525">
          <a:extLst>
            <a:ext uri="{FF2B5EF4-FFF2-40B4-BE49-F238E27FC236}">
              <a16:creationId xmlns:a16="http://schemas.microsoft.com/office/drawing/2014/main" id="{4FCBA141-342A-432B-A4AA-511FADC539BB}"/>
            </a:ext>
          </a:extLst>
        </xdr:cNvPr>
        <xdr:cNvCxnSpPr/>
      </xdr:nvCxnSpPr>
      <xdr:spPr>
        <a:xfrm flipV="1">
          <a:off x="11282680" y="6408712"/>
          <a:ext cx="78994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BBB3E08D-E3BC-4E67-B058-88A76FAD57A7}"/>
            </a:ext>
          </a:extLst>
        </xdr:cNvPr>
        <xdr:cNvSpPr/>
      </xdr:nvSpPr>
      <xdr:spPr>
        <a:xfrm>
          <a:off x="12029440" y="62227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id="{F0EF57E9-B9F9-4026-AA69-FCE9E64BEE5B}"/>
            </a:ext>
          </a:extLst>
        </xdr:cNvPr>
        <xdr:cNvSpPr txBox="1"/>
      </xdr:nvSpPr>
      <xdr:spPr>
        <a:xfrm>
          <a:off x="11835911" y="60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6E3A3D9B-55AE-4BC8-8CF2-A80A69BEECDC}"/>
            </a:ext>
          </a:extLst>
        </xdr:cNvPr>
        <xdr:cNvSpPr/>
      </xdr:nvSpPr>
      <xdr:spPr>
        <a:xfrm>
          <a:off x="11231880" y="62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id="{9F8456D9-6880-403E-8ECA-68D93925A2EE}"/>
            </a:ext>
          </a:extLst>
        </xdr:cNvPr>
        <xdr:cNvSpPr txBox="1"/>
      </xdr:nvSpPr>
      <xdr:spPr>
        <a:xfrm>
          <a:off x="11061211" y="603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16FCD2AE-55B8-49DF-8B0C-5D67DF041E92}"/>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BFE656A5-9BEE-478A-B8CF-F5A55148C9FD}"/>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5354288-F3A2-44AF-895E-F6A19A07259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3F2BB76-AC6E-4B05-9386-3047D9766AC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A0767C0-9282-473B-963F-5082177439FE}"/>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145097</xdr:rowOff>
    </xdr:from>
    <xdr:to>
      <xdr:col>85</xdr:col>
      <xdr:colOff>177800</xdr:colOff>
      <xdr:row>37</xdr:row>
      <xdr:rowOff>75247</xdr:rowOff>
    </xdr:to>
    <xdr:sp macro="" textlink="">
      <xdr:nvSpPr>
        <xdr:cNvPr id="536" name="楕円 535">
          <a:extLst>
            <a:ext uri="{FF2B5EF4-FFF2-40B4-BE49-F238E27FC236}">
              <a16:creationId xmlns:a16="http://schemas.microsoft.com/office/drawing/2014/main" id="{866E8D32-D094-48C4-9B5E-8F3E8C715805}"/>
            </a:ext>
          </a:extLst>
        </xdr:cNvPr>
        <xdr:cNvSpPr/>
      </xdr:nvSpPr>
      <xdr:spPr>
        <a:xfrm>
          <a:off x="14325600" y="61801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167974</xdr:rowOff>
    </xdr:from>
    <xdr:ext cx="534377" cy="259045"/>
    <xdr:sp macro="" textlink="">
      <xdr:nvSpPr>
        <xdr:cNvPr id="537" name="消防費該当値テキスト">
          <a:extLst>
            <a:ext uri="{FF2B5EF4-FFF2-40B4-BE49-F238E27FC236}">
              <a16:creationId xmlns:a16="http://schemas.microsoft.com/office/drawing/2014/main" id="{7E06D769-33B9-4DB3-8858-A08E582BE5BC}"/>
            </a:ext>
          </a:extLst>
        </xdr:cNvPr>
        <xdr:cNvSpPr txBox="1"/>
      </xdr:nvSpPr>
      <xdr:spPr>
        <a:xfrm>
          <a:off x="14419580" y="60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157251</xdr:rowOff>
    </xdr:from>
    <xdr:to>
      <xdr:col>81</xdr:col>
      <xdr:colOff>101600</xdr:colOff>
      <xdr:row>38</xdr:row>
      <xdr:rowOff>87401</xdr:rowOff>
    </xdr:to>
    <xdr:sp macro="" textlink="">
      <xdr:nvSpPr>
        <xdr:cNvPr id="538" name="楕円 537">
          <a:extLst>
            <a:ext uri="{FF2B5EF4-FFF2-40B4-BE49-F238E27FC236}">
              <a16:creationId xmlns:a16="http://schemas.microsoft.com/office/drawing/2014/main" id="{A259B2C8-858F-4B2D-BF42-8E35097B4F19}"/>
            </a:ext>
          </a:extLst>
        </xdr:cNvPr>
        <xdr:cNvSpPr/>
      </xdr:nvSpPr>
      <xdr:spPr>
        <a:xfrm>
          <a:off x="13578840" y="6359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78529</xdr:rowOff>
    </xdr:from>
    <xdr:ext cx="534377" cy="259045"/>
    <xdr:sp macro="" textlink="">
      <xdr:nvSpPr>
        <xdr:cNvPr id="539" name="テキスト ボックス 538">
          <a:extLst>
            <a:ext uri="{FF2B5EF4-FFF2-40B4-BE49-F238E27FC236}">
              <a16:creationId xmlns:a16="http://schemas.microsoft.com/office/drawing/2014/main" id="{2C1BF7F5-D298-4B0B-9885-B88A149BB040}"/>
            </a:ext>
          </a:extLst>
        </xdr:cNvPr>
        <xdr:cNvSpPr txBox="1"/>
      </xdr:nvSpPr>
      <xdr:spPr>
        <a:xfrm>
          <a:off x="13408171" y="64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150965</xdr:rowOff>
    </xdr:from>
    <xdr:to>
      <xdr:col>76</xdr:col>
      <xdr:colOff>165100</xdr:colOff>
      <xdr:row>38</xdr:row>
      <xdr:rowOff>81114</xdr:rowOff>
    </xdr:to>
    <xdr:sp macro="" textlink="">
      <xdr:nvSpPr>
        <xdr:cNvPr id="540" name="楕円 539">
          <a:extLst>
            <a:ext uri="{FF2B5EF4-FFF2-40B4-BE49-F238E27FC236}">
              <a16:creationId xmlns:a16="http://schemas.microsoft.com/office/drawing/2014/main" id="{63DB4F8D-4FD3-472B-A599-27B20A4721F7}"/>
            </a:ext>
          </a:extLst>
        </xdr:cNvPr>
        <xdr:cNvSpPr/>
      </xdr:nvSpPr>
      <xdr:spPr>
        <a:xfrm>
          <a:off x="12804140" y="6353645"/>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72242</xdr:rowOff>
    </xdr:from>
    <xdr:ext cx="534377" cy="259045"/>
    <xdr:sp macro="" textlink="">
      <xdr:nvSpPr>
        <xdr:cNvPr id="541" name="テキスト ボックス 540">
          <a:extLst>
            <a:ext uri="{FF2B5EF4-FFF2-40B4-BE49-F238E27FC236}">
              <a16:creationId xmlns:a16="http://schemas.microsoft.com/office/drawing/2014/main" id="{BBEFDBA9-30A1-4B73-A4BF-76F64AE1A3F4}"/>
            </a:ext>
          </a:extLst>
        </xdr:cNvPr>
        <xdr:cNvSpPr txBox="1"/>
      </xdr:nvSpPr>
      <xdr:spPr>
        <a:xfrm>
          <a:off x="12610611" y="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159042</xdr:rowOff>
    </xdr:from>
    <xdr:to>
      <xdr:col>72</xdr:col>
      <xdr:colOff>38100</xdr:colOff>
      <xdr:row>38</xdr:row>
      <xdr:rowOff>89192</xdr:rowOff>
    </xdr:to>
    <xdr:sp macro="" textlink="">
      <xdr:nvSpPr>
        <xdr:cNvPr id="542" name="楕円 541">
          <a:extLst>
            <a:ext uri="{FF2B5EF4-FFF2-40B4-BE49-F238E27FC236}">
              <a16:creationId xmlns:a16="http://schemas.microsoft.com/office/drawing/2014/main" id="{8C029A61-76CA-408D-A0D8-4C437204463A}"/>
            </a:ext>
          </a:extLst>
        </xdr:cNvPr>
        <xdr:cNvSpPr/>
      </xdr:nvSpPr>
      <xdr:spPr>
        <a:xfrm>
          <a:off x="12029440" y="6361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80319</xdr:rowOff>
    </xdr:from>
    <xdr:ext cx="534377" cy="259045"/>
    <xdr:sp macro="" textlink="">
      <xdr:nvSpPr>
        <xdr:cNvPr id="543" name="テキスト ボックス 542">
          <a:extLst>
            <a:ext uri="{FF2B5EF4-FFF2-40B4-BE49-F238E27FC236}">
              <a16:creationId xmlns:a16="http://schemas.microsoft.com/office/drawing/2014/main" id="{72E28AB6-A637-44FB-A774-0A0CAAC52A62}"/>
            </a:ext>
          </a:extLst>
        </xdr:cNvPr>
        <xdr:cNvSpPr txBox="1"/>
      </xdr:nvSpPr>
      <xdr:spPr>
        <a:xfrm>
          <a:off x="11835911" y="645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20110</xdr:rowOff>
    </xdr:from>
    <xdr:to>
      <xdr:col>67</xdr:col>
      <xdr:colOff>101600</xdr:colOff>
      <xdr:row>38</xdr:row>
      <xdr:rowOff>121710</xdr:rowOff>
    </xdr:to>
    <xdr:sp macro="" textlink="">
      <xdr:nvSpPr>
        <xdr:cNvPr id="544" name="楕円 543">
          <a:extLst>
            <a:ext uri="{FF2B5EF4-FFF2-40B4-BE49-F238E27FC236}">
              <a16:creationId xmlns:a16="http://schemas.microsoft.com/office/drawing/2014/main" id="{73A6EC6C-0CE2-4B2F-9424-ADE261647AF3}"/>
            </a:ext>
          </a:extLst>
        </xdr:cNvPr>
        <xdr:cNvSpPr/>
      </xdr:nvSpPr>
      <xdr:spPr>
        <a:xfrm>
          <a:off x="11231880" y="63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112837</xdr:rowOff>
    </xdr:from>
    <xdr:ext cx="534377" cy="259045"/>
    <xdr:sp macro="" textlink="">
      <xdr:nvSpPr>
        <xdr:cNvPr id="545" name="テキスト ボックス 544">
          <a:extLst>
            <a:ext uri="{FF2B5EF4-FFF2-40B4-BE49-F238E27FC236}">
              <a16:creationId xmlns:a16="http://schemas.microsoft.com/office/drawing/2014/main" id="{B454BC41-00BD-4639-A553-1D1FBD78CCF4}"/>
            </a:ext>
          </a:extLst>
        </xdr:cNvPr>
        <xdr:cNvSpPr txBox="1"/>
      </xdr:nvSpPr>
      <xdr:spPr>
        <a:xfrm>
          <a:off x="11061211" y="64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FA4A1F03-5567-4621-B9E2-67A49638706C}"/>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B9430A95-5C77-4F4D-8B19-AE9A327E4C3A}"/>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3BCFC0EA-C235-409B-8194-1A8C093920BB}"/>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38A1A236-C3B9-435F-B176-FDA1704108EC}"/>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69C5436F-88BB-4792-9F15-68E3913D6C0D}"/>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2650B764-1622-4770-B84F-AB4838ACE27B}"/>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A50AE489-7336-4A49-A91F-5A0869A36777}"/>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8C6BE342-1B34-454E-B0DA-BF1EBBA9E10A}"/>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D8FBF384-35B2-471E-B9F5-45F2C581B854}"/>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A3C0E75D-281E-4BF5-AEAD-09305A521399}"/>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8EA281EB-7F42-4921-8F5C-F3211530A0F9}"/>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FA088833-86AD-4784-AE12-BA6FD5E85468}"/>
            </a:ext>
          </a:extLst>
        </xdr:cNvPr>
        <xdr:cNvSpPr txBox="1"/>
      </xdr:nvSpPr>
      <xdr:spPr>
        <a:xfrm>
          <a:off x="107341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BFC3D675-C32E-4DBA-A7E0-B5FBD0ABFC46}"/>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123BEEB0-CA0B-478B-B36B-70133066B46C}"/>
            </a:ext>
          </a:extLst>
        </xdr:cNvPr>
        <xdr:cNvSpPr txBox="1"/>
      </xdr:nvSpPr>
      <xdr:spPr>
        <a:xfrm>
          <a:off x="1043326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46A0110B-2538-4266-96C6-5901D62C7C35}"/>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EADEFFAA-A81C-4CA0-8822-4F9516BA9219}"/>
            </a:ext>
          </a:extLst>
        </xdr:cNvPr>
        <xdr:cNvSpPr txBox="1"/>
      </xdr:nvSpPr>
      <xdr:spPr>
        <a:xfrm>
          <a:off x="1043326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BE78C7BD-F9EC-4D25-A2EB-6BBE2B19CCAA}"/>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2CBFF546-2D3A-4F44-AD93-A7B2239334E6}"/>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A3D921D0-9C0F-4EA5-B7E1-B746B635F1C3}"/>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6327017E-4505-46ED-BD37-25FD0E2F1D13}"/>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AD2AD065-E2FC-4F68-B45B-B1349E779C7F}"/>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F506DCFB-9092-45E9-B156-B3B496B3F7AB}"/>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8DDD7B4C-D37F-4292-A7A2-77FE6060542D}"/>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29091132-9261-47A8-A730-77E46118AA38}"/>
            </a:ext>
          </a:extLst>
        </xdr:cNvPr>
        <xdr:cNvCxnSpPr/>
      </xdr:nvCxnSpPr>
      <xdr:spPr>
        <a:xfrm flipV="1">
          <a:off x="14374495" y="8680657"/>
          <a:ext cx="1269" cy="109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AF227BA0-3DE6-4C0D-AC21-19BE57C38AA2}"/>
            </a:ext>
          </a:extLst>
        </xdr:cNvPr>
        <xdr:cNvSpPr txBox="1"/>
      </xdr:nvSpPr>
      <xdr:spPr>
        <a:xfrm>
          <a:off x="14419580" y="978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5FA4CFCD-E315-43D3-8374-7B31C1BC59C4}"/>
            </a:ext>
          </a:extLst>
        </xdr:cNvPr>
        <xdr:cNvCxnSpPr/>
      </xdr:nvCxnSpPr>
      <xdr:spPr>
        <a:xfrm>
          <a:off x="14287500" y="9778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3E987F49-7E55-44FB-922E-2F7A3C4A9B96}"/>
            </a:ext>
          </a:extLst>
        </xdr:cNvPr>
        <xdr:cNvSpPr txBox="1"/>
      </xdr:nvSpPr>
      <xdr:spPr>
        <a:xfrm>
          <a:off x="14419580" y="845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AB595D6B-3988-407D-9D3F-77323B197345}"/>
            </a:ext>
          </a:extLst>
        </xdr:cNvPr>
        <xdr:cNvCxnSpPr/>
      </xdr:nvCxnSpPr>
      <xdr:spPr>
        <a:xfrm>
          <a:off x="14287500" y="8680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4708</xdr:rowOff>
    </xdr:from>
    <xdr:to>
      <xdr:col>85</xdr:col>
      <xdr:colOff>127000</xdr:colOff>
      <xdr:row>58</xdr:row>
      <xdr:rowOff>21209</xdr:rowOff>
    </xdr:to>
    <xdr:cxnSp macro="">
      <xdr:nvCxnSpPr>
        <xdr:cNvPr id="574" name="直線コネクタ 573">
          <a:extLst>
            <a:ext uri="{FF2B5EF4-FFF2-40B4-BE49-F238E27FC236}">
              <a16:creationId xmlns:a16="http://schemas.microsoft.com/office/drawing/2014/main" id="{94FBECDD-862A-431A-941C-15771A1CAE32}"/>
            </a:ext>
          </a:extLst>
        </xdr:cNvPr>
        <xdr:cNvCxnSpPr/>
      </xdr:nvCxnSpPr>
      <xdr:spPr>
        <a:xfrm flipV="1">
          <a:off x="13629640" y="9727828"/>
          <a:ext cx="74676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9F0B4E31-3AEB-49B2-9F05-90C641CC36F8}"/>
            </a:ext>
          </a:extLst>
        </xdr:cNvPr>
        <xdr:cNvSpPr txBox="1"/>
      </xdr:nvSpPr>
      <xdr:spPr>
        <a:xfrm>
          <a:off x="14419580" y="940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AA73B1E6-A9C7-4D67-B20E-2029FEEAF075}"/>
            </a:ext>
          </a:extLst>
        </xdr:cNvPr>
        <xdr:cNvSpPr/>
      </xdr:nvSpPr>
      <xdr:spPr>
        <a:xfrm>
          <a:off x="14325600" y="9555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35470</xdr:rowOff>
    </xdr:from>
    <xdr:to>
      <xdr:col>81</xdr:col>
      <xdr:colOff>50800</xdr:colOff>
      <xdr:row>58</xdr:row>
      <xdr:rowOff>21209</xdr:rowOff>
    </xdr:to>
    <xdr:cxnSp macro="">
      <xdr:nvCxnSpPr>
        <xdr:cNvPr id="577" name="直線コネクタ 576">
          <a:extLst>
            <a:ext uri="{FF2B5EF4-FFF2-40B4-BE49-F238E27FC236}">
              <a16:creationId xmlns:a16="http://schemas.microsoft.com/office/drawing/2014/main" id="{2A523474-0A30-4A5A-AF85-6D75E87BEAFF}"/>
            </a:ext>
          </a:extLst>
        </xdr:cNvPr>
        <xdr:cNvCxnSpPr/>
      </xdr:nvCxnSpPr>
      <xdr:spPr>
        <a:xfrm>
          <a:off x="12854940" y="9590950"/>
          <a:ext cx="774700" cy="15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7598E4EC-56C1-4371-9A0F-220276FC577D}"/>
            </a:ext>
          </a:extLst>
        </xdr:cNvPr>
        <xdr:cNvSpPr/>
      </xdr:nvSpPr>
      <xdr:spPr>
        <a:xfrm>
          <a:off x="13578840" y="958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84871BA9-21A0-4A72-A162-3AB4CF09F015}"/>
            </a:ext>
          </a:extLst>
        </xdr:cNvPr>
        <xdr:cNvSpPr txBox="1"/>
      </xdr:nvSpPr>
      <xdr:spPr>
        <a:xfrm>
          <a:off x="13408171" y="93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35470</xdr:rowOff>
    </xdr:from>
    <xdr:to>
      <xdr:col>76</xdr:col>
      <xdr:colOff>114300</xdr:colOff>
      <xdr:row>57</xdr:row>
      <xdr:rowOff>160693</xdr:rowOff>
    </xdr:to>
    <xdr:cxnSp macro="">
      <xdr:nvCxnSpPr>
        <xdr:cNvPr id="580" name="直線コネクタ 579">
          <a:extLst>
            <a:ext uri="{FF2B5EF4-FFF2-40B4-BE49-F238E27FC236}">
              <a16:creationId xmlns:a16="http://schemas.microsoft.com/office/drawing/2014/main" id="{478FDADF-C0F6-4711-890A-6918BCF94760}"/>
            </a:ext>
          </a:extLst>
        </xdr:cNvPr>
        <xdr:cNvCxnSpPr/>
      </xdr:nvCxnSpPr>
      <xdr:spPr>
        <a:xfrm flipV="1">
          <a:off x="12072620" y="9590950"/>
          <a:ext cx="782320" cy="1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83CE09E5-BD3A-4E24-B515-B0EE36B4B52D}"/>
            </a:ext>
          </a:extLst>
        </xdr:cNvPr>
        <xdr:cNvSpPr/>
      </xdr:nvSpPr>
      <xdr:spPr>
        <a:xfrm>
          <a:off x="12804140" y="956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5D54E096-4C23-4131-B62A-B257E5097C10}"/>
            </a:ext>
          </a:extLst>
        </xdr:cNvPr>
        <xdr:cNvSpPr txBox="1"/>
      </xdr:nvSpPr>
      <xdr:spPr>
        <a:xfrm>
          <a:off x="12610611" y="965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160693</xdr:rowOff>
    </xdr:from>
    <xdr:to>
      <xdr:col>71</xdr:col>
      <xdr:colOff>177800</xdr:colOff>
      <xdr:row>58</xdr:row>
      <xdr:rowOff>2803</xdr:rowOff>
    </xdr:to>
    <xdr:cxnSp macro="">
      <xdr:nvCxnSpPr>
        <xdr:cNvPr id="583" name="直線コネクタ 582">
          <a:extLst>
            <a:ext uri="{FF2B5EF4-FFF2-40B4-BE49-F238E27FC236}">
              <a16:creationId xmlns:a16="http://schemas.microsoft.com/office/drawing/2014/main" id="{C6E8DEF9-13CD-4661-BEB3-64427F2EB432}"/>
            </a:ext>
          </a:extLst>
        </xdr:cNvPr>
        <xdr:cNvCxnSpPr/>
      </xdr:nvCxnSpPr>
      <xdr:spPr>
        <a:xfrm flipV="1">
          <a:off x="11282680" y="9716173"/>
          <a:ext cx="789940" cy="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4CA9CC26-59F5-4005-B7AF-6AF77D4FF976}"/>
            </a:ext>
          </a:extLst>
        </xdr:cNvPr>
        <xdr:cNvSpPr/>
      </xdr:nvSpPr>
      <xdr:spPr>
        <a:xfrm>
          <a:off x="12029440" y="9571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95CF58F-8900-4559-90EE-8442181D2299}"/>
            </a:ext>
          </a:extLst>
        </xdr:cNvPr>
        <xdr:cNvSpPr txBox="1"/>
      </xdr:nvSpPr>
      <xdr:spPr>
        <a:xfrm>
          <a:off x="11835911" y="93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F11667F2-F4C3-4489-AD1D-0B9C8C1DA79E}"/>
            </a:ext>
          </a:extLst>
        </xdr:cNvPr>
        <xdr:cNvSpPr/>
      </xdr:nvSpPr>
      <xdr:spPr>
        <a:xfrm>
          <a:off x="11231880" y="96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id="{FB249429-0046-4B05-949B-0ABBFF1AF581}"/>
            </a:ext>
          </a:extLst>
        </xdr:cNvPr>
        <xdr:cNvSpPr txBox="1"/>
      </xdr:nvSpPr>
      <xdr:spPr>
        <a:xfrm>
          <a:off x="11061211" y="94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9CC7D3CD-1C8D-4618-9131-611A8A63F8E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657B11C-41B6-46ED-AE83-1E17A1E01C0F}"/>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5E380DE-A610-40D1-8DAB-6792712796C9}"/>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27ECEBC-5EAC-4165-B60B-97E7C1E289FC}"/>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A8393ACB-E25B-44D2-BB87-59317F216AA6}"/>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125358</xdr:rowOff>
    </xdr:from>
    <xdr:to>
      <xdr:col>85</xdr:col>
      <xdr:colOff>177800</xdr:colOff>
      <xdr:row>58</xdr:row>
      <xdr:rowOff>55508</xdr:rowOff>
    </xdr:to>
    <xdr:sp macro="" textlink="">
      <xdr:nvSpPr>
        <xdr:cNvPr id="593" name="楕円 592">
          <a:extLst>
            <a:ext uri="{FF2B5EF4-FFF2-40B4-BE49-F238E27FC236}">
              <a16:creationId xmlns:a16="http://schemas.microsoft.com/office/drawing/2014/main" id="{FF2E868F-8953-44CE-A988-E26B5485BB0C}"/>
            </a:ext>
          </a:extLst>
        </xdr:cNvPr>
        <xdr:cNvSpPr/>
      </xdr:nvSpPr>
      <xdr:spPr>
        <a:xfrm>
          <a:off x="14325600" y="96808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40285</xdr:rowOff>
    </xdr:from>
    <xdr:ext cx="534377" cy="259045"/>
    <xdr:sp macro="" textlink="">
      <xdr:nvSpPr>
        <xdr:cNvPr id="594" name="教育費該当値テキスト">
          <a:extLst>
            <a:ext uri="{FF2B5EF4-FFF2-40B4-BE49-F238E27FC236}">
              <a16:creationId xmlns:a16="http://schemas.microsoft.com/office/drawing/2014/main" id="{E6ED01EB-2410-4051-A85B-1CD03F40DDE9}"/>
            </a:ext>
          </a:extLst>
        </xdr:cNvPr>
        <xdr:cNvSpPr txBox="1"/>
      </xdr:nvSpPr>
      <xdr:spPr>
        <a:xfrm>
          <a:off x="14419580" y="95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141859</xdr:rowOff>
    </xdr:from>
    <xdr:to>
      <xdr:col>81</xdr:col>
      <xdr:colOff>101600</xdr:colOff>
      <xdr:row>58</xdr:row>
      <xdr:rowOff>72009</xdr:rowOff>
    </xdr:to>
    <xdr:sp macro="" textlink="">
      <xdr:nvSpPr>
        <xdr:cNvPr id="595" name="楕円 594">
          <a:extLst>
            <a:ext uri="{FF2B5EF4-FFF2-40B4-BE49-F238E27FC236}">
              <a16:creationId xmlns:a16="http://schemas.microsoft.com/office/drawing/2014/main" id="{847F7DFD-6E0C-452F-B9C3-5B58AD3C5BBA}"/>
            </a:ext>
          </a:extLst>
        </xdr:cNvPr>
        <xdr:cNvSpPr/>
      </xdr:nvSpPr>
      <xdr:spPr>
        <a:xfrm>
          <a:off x="13578840" y="9697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63136</xdr:rowOff>
    </xdr:from>
    <xdr:ext cx="534377" cy="259045"/>
    <xdr:sp macro="" textlink="">
      <xdr:nvSpPr>
        <xdr:cNvPr id="596" name="テキスト ボックス 595">
          <a:extLst>
            <a:ext uri="{FF2B5EF4-FFF2-40B4-BE49-F238E27FC236}">
              <a16:creationId xmlns:a16="http://schemas.microsoft.com/office/drawing/2014/main" id="{B876F7B0-C4AF-4CC5-B119-F75386584123}"/>
            </a:ext>
          </a:extLst>
        </xdr:cNvPr>
        <xdr:cNvSpPr txBox="1"/>
      </xdr:nvSpPr>
      <xdr:spPr>
        <a:xfrm>
          <a:off x="13408171" y="97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156120</xdr:rowOff>
    </xdr:from>
    <xdr:to>
      <xdr:col>76</xdr:col>
      <xdr:colOff>165100</xdr:colOff>
      <xdr:row>57</xdr:row>
      <xdr:rowOff>86270</xdr:rowOff>
    </xdr:to>
    <xdr:sp macro="" textlink="">
      <xdr:nvSpPr>
        <xdr:cNvPr id="597" name="楕円 596">
          <a:extLst>
            <a:ext uri="{FF2B5EF4-FFF2-40B4-BE49-F238E27FC236}">
              <a16:creationId xmlns:a16="http://schemas.microsoft.com/office/drawing/2014/main" id="{22292225-04C4-4D8A-8691-31D80A1F5510}"/>
            </a:ext>
          </a:extLst>
        </xdr:cNvPr>
        <xdr:cNvSpPr/>
      </xdr:nvSpPr>
      <xdr:spPr>
        <a:xfrm>
          <a:off x="12804140" y="954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102797</xdr:rowOff>
    </xdr:from>
    <xdr:ext cx="534377" cy="259045"/>
    <xdr:sp macro="" textlink="">
      <xdr:nvSpPr>
        <xdr:cNvPr id="598" name="テキスト ボックス 597">
          <a:extLst>
            <a:ext uri="{FF2B5EF4-FFF2-40B4-BE49-F238E27FC236}">
              <a16:creationId xmlns:a16="http://schemas.microsoft.com/office/drawing/2014/main" id="{DBFA0C18-78AF-4C40-AB48-EC347075F3D3}"/>
            </a:ext>
          </a:extLst>
        </xdr:cNvPr>
        <xdr:cNvSpPr txBox="1"/>
      </xdr:nvSpPr>
      <xdr:spPr>
        <a:xfrm>
          <a:off x="12610611" y="93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109893</xdr:rowOff>
    </xdr:from>
    <xdr:to>
      <xdr:col>72</xdr:col>
      <xdr:colOff>38100</xdr:colOff>
      <xdr:row>58</xdr:row>
      <xdr:rowOff>40043</xdr:rowOff>
    </xdr:to>
    <xdr:sp macro="" textlink="">
      <xdr:nvSpPr>
        <xdr:cNvPr id="599" name="楕円 598">
          <a:extLst>
            <a:ext uri="{FF2B5EF4-FFF2-40B4-BE49-F238E27FC236}">
              <a16:creationId xmlns:a16="http://schemas.microsoft.com/office/drawing/2014/main" id="{CF428A78-6544-4035-8F4B-02F43A46B629}"/>
            </a:ext>
          </a:extLst>
        </xdr:cNvPr>
        <xdr:cNvSpPr/>
      </xdr:nvSpPr>
      <xdr:spPr>
        <a:xfrm>
          <a:off x="12029440" y="9665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31170</xdr:rowOff>
    </xdr:from>
    <xdr:ext cx="534377" cy="259045"/>
    <xdr:sp macro="" textlink="">
      <xdr:nvSpPr>
        <xdr:cNvPr id="600" name="テキスト ボックス 599">
          <a:extLst>
            <a:ext uri="{FF2B5EF4-FFF2-40B4-BE49-F238E27FC236}">
              <a16:creationId xmlns:a16="http://schemas.microsoft.com/office/drawing/2014/main" id="{2DB4011F-4699-4180-9604-464E3E32D0E7}"/>
            </a:ext>
          </a:extLst>
        </xdr:cNvPr>
        <xdr:cNvSpPr txBox="1"/>
      </xdr:nvSpPr>
      <xdr:spPr>
        <a:xfrm>
          <a:off x="11835911" y="97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123453</xdr:rowOff>
    </xdr:from>
    <xdr:to>
      <xdr:col>67</xdr:col>
      <xdr:colOff>101600</xdr:colOff>
      <xdr:row>58</xdr:row>
      <xdr:rowOff>53603</xdr:rowOff>
    </xdr:to>
    <xdr:sp macro="" textlink="">
      <xdr:nvSpPr>
        <xdr:cNvPr id="601" name="楕円 600">
          <a:extLst>
            <a:ext uri="{FF2B5EF4-FFF2-40B4-BE49-F238E27FC236}">
              <a16:creationId xmlns:a16="http://schemas.microsoft.com/office/drawing/2014/main" id="{7DBE2DC6-1A8E-47AE-88E5-773B97DA681C}"/>
            </a:ext>
          </a:extLst>
        </xdr:cNvPr>
        <xdr:cNvSpPr/>
      </xdr:nvSpPr>
      <xdr:spPr>
        <a:xfrm>
          <a:off x="11231880" y="9678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44730</xdr:rowOff>
    </xdr:from>
    <xdr:ext cx="534377" cy="259045"/>
    <xdr:sp macro="" textlink="">
      <xdr:nvSpPr>
        <xdr:cNvPr id="602" name="テキスト ボックス 601">
          <a:extLst>
            <a:ext uri="{FF2B5EF4-FFF2-40B4-BE49-F238E27FC236}">
              <a16:creationId xmlns:a16="http://schemas.microsoft.com/office/drawing/2014/main" id="{EA93FFEE-E2BF-43CA-AF4C-1097B7967AD1}"/>
            </a:ext>
          </a:extLst>
        </xdr:cNvPr>
        <xdr:cNvSpPr txBox="1"/>
      </xdr:nvSpPr>
      <xdr:spPr>
        <a:xfrm>
          <a:off x="11061211" y="97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BF7B1A5C-4226-45A7-8DC0-BC29602A9437}"/>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B5F94CB5-6DA2-4D5D-967B-4449F077A1FB}"/>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D36A8CCD-0548-4F89-AC47-8E810BA379CA}"/>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57ADB2B9-5B0F-451D-B5D1-629FC07D59C9}"/>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180ECCC3-410A-4BC8-B031-92169ED73C19}"/>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23E6ECB7-AE6C-408D-89D1-55C758F5A6DB}"/>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94CD380A-4ED2-4F76-847F-F1B25125F9DE}"/>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C52D6D68-8DF8-404D-A27E-C9ADFADA11AD}"/>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A198C9CD-8FAE-4420-9D5D-500EACB31A56}"/>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1CB0E178-BB7B-4FCC-9472-5DB62B58AC41}"/>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69B424A7-BBE1-493C-957F-AB7791A459F8}"/>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28C17446-D854-4B2F-AA13-88AECDC1E7AF}"/>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721BEB82-B6CB-4B63-8BC0-072FAD9E8C0C}"/>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5C41D12D-FE01-4C9A-A3D4-1561ACF1D98F}"/>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A238981C-DCB6-4279-9506-910020B48288}"/>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73D532A9-1639-42A6-B4BC-D668759CC81E}"/>
            </a:ext>
          </a:extLst>
        </xdr:cNvPr>
        <xdr:cNvSpPr txBox="1"/>
      </xdr:nvSpPr>
      <xdr:spPr>
        <a:xfrm>
          <a:off x="1043326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5A474CF9-93E2-4EA8-BD3A-DDF885549AFF}"/>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FDA8A2DA-9D76-4CC5-9E21-9314B5D94D44}"/>
            </a:ext>
          </a:extLst>
        </xdr:cNvPr>
        <xdr:cNvSpPr txBox="1"/>
      </xdr:nvSpPr>
      <xdr:spPr>
        <a:xfrm>
          <a:off x="104332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AB1A3CB8-A2DE-4100-A33B-ADFAD00CE698}"/>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60EBE3A6-C27E-42A8-961F-A8FAEF56B4DD}"/>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4195DDEE-2FB1-4590-8079-5531BCB8AD27}"/>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3FD04E22-F406-457A-8791-39D959C23283}"/>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FE7307B-F10B-4B2A-8564-A96E8C200C3C}"/>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FDAD75DD-1FA0-4476-B48F-B5DD22D285F3}"/>
            </a:ext>
          </a:extLst>
        </xdr:cNvPr>
        <xdr:cNvCxnSpPr/>
      </xdr:nvCxnSpPr>
      <xdr:spPr>
        <a:xfrm flipV="1">
          <a:off x="14374495" y="11861348"/>
          <a:ext cx="1269" cy="142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246042CD-D445-4A2A-AA9A-D955347199E5}"/>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C1C12365-19EA-4400-80C4-776935F4B61E}"/>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62158C95-2925-443D-81F7-2D2FB0BC0D9B}"/>
            </a:ext>
          </a:extLst>
        </xdr:cNvPr>
        <xdr:cNvSpPr txBox="1"/>
      </xdr:nvSpPr>
      <xdr:spPr>
        <a:xfrm>
          <a:off x="14419580" y="116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53033839-9804-4079-A4E7-0ECEEFC8E614}"/>
            </a:ext>
          </a:extLst>
        </xdr:cNvPr>
        <xdr:cNvCxnSpPr/>
      </xdr:nvCxnSpPr>
      <xdr:spPr>
        <a:xfrm>
          <a:off x="14287500" y="11861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144622</xdr:rowOff>
    </xdr:from>
    <xdr:to>
      <xdr:col>85</xdr:col>
      <xdr:colOff>127000</xdr:colOff>
      <xdr:row>78</xdr:row>
      <xdr:rowOff>40906</xdr:rowOff>
    </xdr:to>
    <xdr:cxnSp macro="">
      <xdr:nvCxnSpPr>
        <xdr:cNvPr id="631" name="直線コネクタ 630">
          <a:extLst>
            <a:ext uri="{FF2B5EF4-FFF2-40B4-BE49-F238E27FC236}">
              <a16:creationId xmlns:a16="http://schemas.microsoft.com/office/drawing/2014/main" id="{43D52BE7-D9CF-4B21-8FE1-563DF3D065A8}"/>
            </a:ext>
          </a:extLst>
        </xdr:cNvPr>
        <xdr:cNvCxnSpPr/>
      </xdr:nvCxnSpPr>
      <xdr:spPr>
        <a:xfrm>
          <a:off x="13629640" y="13052902"/>
          <a:ext cx="746760" cy="6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80022</xdr:rowOff>
    </xdr:from>
    <xdr:ext cx="469744" cy="259045"/>
    <xdr:sp macro="" textlink="">
      <xdr:nvSpPr>
        <xdr:cNvPr id="632" name="災害復旧費平均値テキスト">
          <a:extLst>
            <a:ext uri="{FF2B5EF4-FFF2-40B4-BE49-F238E27FC236}">
              <a16:creationId xmlns:a16="http://schemas.microsoft.com/office/drawing/2014/main" id="{6B64B9FB-5960-45F9-976E-81EC6AF41FEC}"/>
            </a:ext>
          </a:extLst>
        </xdr:cNvPr>
        <xdr:cNvSpPr txBox="1"/>
      </xdr:nvSpPr>
      <xdr:spPr>
        <a:xfrm>
          <a:off x="14419580" y="13155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3A9F8BE8-DD00-4C0C-8F1B-2A4A188D8920}"/>
            </a:ext>
          </a:extLst>
        </xdr:cNvPr>
        <xdr:cNvSpPr/>
      </xdr:nvSpPr>
      <xdr:spPr>
        <a:xfrm>
          <a:off x="14325600" y="131775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144622</xdr:rowOff>
    </xdr:from>
    <xdr:to>
      <xdr:col>81</xdr:col>
      <xdr:colOff>50800</xdr:colOff>
      <xdr:row>78</xdr:row>
      <xdr:rowOff>9382</xdr:rowOff>
    </xdr:to>
    <xdr:cxnSp macro="">
      <xdr:nvCxnSpPr>
        <xdr:cNvPr id="634" name="直線コネクタ 633">
          <a:extLst>
            <a:ext uri="{FF2B5EF4-FFF2-40B4-BE49-F238E27FC236}">
              <a16:creationId xmlns:a16="http://schemas.microsoft.com/office/drawing/2014/main" id="{7C7B3782-5567-461D-8447-DDC2F2318072}"/>
            </a:ext>
          </a:extLst>
        </xdr:cNvPr>
        <xdr:cNvCxnSpPr/>
      </xdr:nvCxnSpPr>
      <xdr:spPr>
        <a:xfrm flipV="1">
          <a:off x="12854940" y="13052902"/>
          <a:ext cx="774700" cy="3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54852DE7-5138-41A7-86FA-7791A5C92508}"/>
            </a:ext>
          </a:extLst>
        </xdr:cNvPr>
        <xdr:cNvSpPr/>
      </xdr:nvSpPr>
      <xdr:spPr>
        <a:xfrm>
          <a:off x="13578840" y="13164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9513</xdr:rowOff>
    </xdr:from>
    <xdr:ext cx="534377" cy="259045"/>
    <xdr:sp macro="" textlink="">
      <xdr:nvSpPr>
        <xdr:cNvPr id="636" name="テキスト ボックス 635">
          <a:extLst>
            <a:ext uri="{FF2B5EF4-FFF2-40B4-BE49-F238E27FC236}">
              <a16:creationId xmlns:a16="http://schemas.microsoft.com/office/drawing/2014/main" id="{7EBE4F5F-1219-4121-B423-A40C112DDDEC}"/>
            </a:ext>
          </a:extLst>
        </xdr:cNvPr>
        <xdr:cNvSpPr txBox="1"/>
      </xdr:nvSpPr>
      <xdr:spPr>
        <a:xfrm>
          <a:off x="13408171" y="132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112330</xdr:rowOff>
    </xdr:from>
    <xdr:to>
      <xdr:col>76</xdr:col>
      <xdr:colOff>114300</xdr:colOff>
      <xdr:row>78</xdr:row>
      <xdr:rowOff>9382</xdr:rowOff>
    </xdr:to>
    <xdr:cxnSp macro="">
      <xdr:nvCxnSpPr>
        <xdr:cNvPr id="637" name="直線コネクタ 636">
          <a:extLst>
            <a:ext uri="{FF2B5EF4-FFF2-40B4-BE49-F238E27FC236}">
              <a16:creationId xmlns:a16="http://schemas.microsoft.com/office/drawing/2014/main" id="{26742B3C-7D22-4493-9208-822F43054F75}"/>
            </a:ext>
          </a:extLst>
        </xdr:cNvPr>
        <xdr:cNvCxnSpPr/>
      </xdr:nvCxnSpPr>
      <xdr:spPr>
        <a:xfrm>
          <a:off x="12072620" y="13020610"/>
          <a:ext cx="782320" cy="6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C02CAB73-A9E8-4885-9118-6DB635201BEC}"/>
            </a:ext>
          </a:extLst>
        </xdr:cNvPr>
        <xdr:cNvSpPr/>
      </xdr:nvSpPr>
      <xdr:spPr>
        <a:xfrm>
          <a:off x="12804140" y="1314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a:extLst>
            <a:ext uri="{FF2B5EF4-FFF2-40B4-BE49-F238E27FC236}">
              <a16:creationId xmlns:a16="http://schemas.microsoft.com/office/drawing/2014/main" id="{696EDE24-8E3B-45F5-9138-265BD9D0A075}"/>
            </a:ext>
          </a:extLst>
        </xdr:cNvPr>
        <xdr:cNvSpPr txBox="1"/>
      </xdr:nvSpPr>
      <xdr:spPr>
        <a:xfrm>
          <a:off x="12610611" y="132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112330</xdr:rowOff>
    </xdr:from>
    <xdr:to>
      <xdr:col>71</xdr:col>
      <xdr:colOff>177800</xdr:colOff>
      <xdr:row>78</xdr:row>
      <xdr:rowOff>132232</xdr:rowOff>
    </xdr:to>
    <xdr:cxnSp macro="">
      <xdr:nvCxnSpPr>
        <xdr:cNvPr id="640" name="直線コネクタ 639">
          <a:extLst>
            <a:ext uri="{FF2B5EF4-FFF2-40B4-BE49-F238E27FC236}">
              <a16:creationId xmlns:a16="http://schemas.microsoft.com/office/drawing/2014/main" id="{083C73EB-29E8-41B8-B6E6-E1D7C22A8653}"/>
            </a:ext>
          </a:extLst>
        </xdr:cNvPr>
        <xdr:cNvCxnSpPr/>
      </xdr:nvCxnSpPr>
      <xdr:spPr>
        <a:xfrm flipV="1">
          <a:off x="11282680" y="13020610"/>
          <a:ext cx="789940" cy="18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C0BDD83A-B5C9-40E4-BF92-5914F5D989C5}"/>
            </a:ext>
          </a:extLst>
        </xdr:cNvPr>
        <xdr:cNvSpPr/>
      </xdr:nvSpPr>
      <xdr:spPr>
        <a:xfrm>
          <a:off x="12029440" y="13144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2" name="テキスト ボックス 641">
          <a:extLst>
            <a:ext uri="{FF2B5EF4-FFF2-40B4-BE49-F238E27FC236}">
              <a16:creationId xmlns:a16="http://schemas.microsoft.com/office/drawing/2014/main" id="{76F137DC-8958-41E4-9ADA-270F07D78FAC}"/>
            </a:ext>
          </a:extLst>
        </xdr:cNvPr>
        <xdr:cNvSpPr txBox="1"/>
      </xdr:nvSpPr>
      <xdr:spPr>
        <a:xfrm>
          <a:off x="11835911" y="1323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E043F8D4-8048-4116-9924-8BDC8959D1D1}"/>
            </a:ext>
          </a:extLst>
        </xdr:cNvPr>
        <xdr:cNvSpPr/>
      </xdr:nvSpPr>
      <xdr:spPr>
        <a:xfrm>
          <a:off x="11231880" y="131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29A872B8-1A4C-4034-9D36-05CBA809C33B}"/>
            </a:ext>
          </a:extLst>
        </xdr:cNvPr>
        <xdr:cNvSpPr txBox="1"/>
      </xdr:nvSpPr>
      <xdr:spPr>
        <a:xfrm>
          <a:off x="11061211" y="129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4F0B29E-B0D7-4C01-9C80-397C8E269DB9}"/>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EFF47718-7698-48A4-A046-D8F3A9E51234}"/>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BDB57A28-7ED2-406D-A9E5-DD2BD27267F1}"/>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3AFE3B9C-4423-4295-B39A-8FA9B57806B2}"/>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7665EFD5-5275-4B76-AEF6-9CE3A633D61F}"/>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161556</xdr:rowOff>
    </xdr:from>
    <xdr:to>
      <xdr:col>85</xdr:col>
      <xdr:colOff>177800</xdr:colOff>
      <xdr:row>78</xdr:row>
      <xdr:rowOff>91706</xdr:rowOff>
    </xdr:to>
    <xdr:sp macro="" textlink="">
      <xdr:nvSpPr>
        <xdr:cNvPr id="650" name="楕円 649">
          <a:extLst>
            <a:ext uri="{FF2B5EF4-FFF2-40B4-BE49-F238E27FC236}">
              <a16:creationId xmlns:a16="http://schemas.microsoft.com/office/drawing/2014/main" id="{E891F71F-E94B-49FB-BAA9-63639BBF26ED}"/>
            </a:ext>
          </a:extLst>
        </xdr:cNvPr>
        <xdr:cNvSpPr/>
      </xdr:nvSpPr>
      <xdr:spPr>
        <a:xfrm>
          <a:off x="14325600" y="130698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12983</xdr:rowOff>
    </xdr:from>
    <xdr:ext cx="534377" cy="259045"/>
    <xdr:sp macro="" textlink="">
      <xdr:nvSpPr>
        <xdr:cNvPr id="651" name="災害復旧費該当値テキスト">
          <a:extLst>
            <a:ext uri="{FF2B5EF4-FFF2-40B4-BE49-F238E27FC236}">
              <a16:creationId xmlns:a16="http://schemas.microsoft.com/office/drawing/2014/main" id="{638E45B8-EA15-4B01-A87F-1936EFC65BD6}"/>
            </a:ext>
          </a:extLst>
        </xdr:cNvPr>
        <xdr:cNvSpPr txBox="1"/>
      </xdr:nvSpPr>
      <xdr:spPr>
        <a:xfrm>
          <a:off x="14419580" y="1292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93822</xdr:rowOff>
    </xdr:from>
    <xdr:to>
      <xdr:col>81</xdr:col>
      <xdr:colOff>101600</xdr:colOff>
      <xdr:row>78</xdr:row>
      <xdr:rowOff>23972</xdr:rowOff>
    </xdr:to>
    <xdr:sp macro="" textlink="">
      <xdr:nvSpPr>
        <xdr:cNvPr id="652" name="楕円 651">
          <a:extLst>
            <a:ext uri="{FF2B5EF4-FFF2-40B4-BE49-F238E27FC236}">
              <a16:creationId xmlns:a16="http://schemas.microsoft.com/office/drawing/2014/main" id="{B359A742-CED3-409F-B769-67E1D6B9F2D5}"/>
            </a:ext>
          </a:extLst>
        </xdr:cNvPr>
        <xdr:cNvSpPr/>
      </xdr:nvSpPr>
      <xdr:spPr>
        <a:xfrm>
          <a:off x="13578840" y="1300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40499</xdr:rowOff>
    </xdr:from>
    <xdr:ext cx="534377" cy="259045"/>
    <xdr:sp macro="" textlink="">
      <xdr:nvSpPr>
        <xdr:cNvPr id="653" name="テキスト ボックス 652">
          <a:extLst>
            <a:ext uri="{FF2B5EF4-FFF2-40B4-BE49-F238E27FC236}">
              <a16:creationId xmlns:a16="http://schemas.microsoft.com/office/drawing/2014/main" id="{991D2390-2149-4E95-B6F8-1CE13E815CA8}"/>
            </a:ext>
          </a:extLst>
        </xdr:cNvPr>
        <xdr:cNvSpPr txBox="1"/>
      </xdr:nvSpPr>
      <xdr:spPr>
        <a:xfrm>
          <a:off x="13408171" y="1278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130032</xdr:rowOff>
    </xdr:from>
    <xdr:to>
      <xdr:col>76</xdr:col>
      <xdr:colOff>165100</xdr:colOff>
      <xdr:row>78</xdr:row>
      <xdr:rowOff>60182</xdr:rowOff>
    </xdr:to>
    <xdr:sp macro="" textlink="">
      <xdr:nvSpPr>
        <xdr:cNvPr id="654" name="楕円 653">
          <a:extLst>
            <a:ext uri="{FF2B5EF4-FFF2-40B4-BE49-F238E27FC236}">
              <a16:creationId xmlns:a16="http://schemas.microsoft.com/office/drawing/2014/main" id="{F75607EC-82A8-4E09-9099-438A31318082}"/>
            </a:ext>
          </a:extLst>
        </xdr:cNvPr>
        <xdr:cNvSpPr/>
      </xdr:nvSpPr>
      <xdr:spPr>
        <a:xfrm>
          <a:off x="12804140" y="13038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76709</xdr:rowOff>
    </xdr:from>
    <xdr:ext cx="534377" cy="259045"/>
    <xdr:sp macro="" textlink="">
      <xdr:nvSpPr>
        <xdr:cNvPr id="655" name="テキスト ボックス 654">
          <a:extLst>
            <a:ext uri="{FF2B5EF4-FFF2-40B4-BE49-F238E27FC236}">
              <a16:creationId xmlns:a16="http://schemas.microsoft.com/office/drawing/2014/main" id="{72C6A113-75E2-4916-9923-3C998115251A}"/>
            </a:ext>
          </a:extLst>
        </xdr:cNvPr>
        <xdr:cNvSpPr txBox="1"/>
      </xdr:nvSpPr>
      <xdr:spPr>
        <a:xfrm>
          <a:off x="12610611" y="128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61530</xdr:rowOff>
    </xdr:from>
    <xdr:to>
      <xdr:col>72</xdr:col>
      <xdr:colOff>38100</xdr:colOff>
      <xdr:row>77</xdr:row>
      <xdr:rowOff>163130</xdr:rowOff>
    </xdr:to>
    <xdr:sp macro="" textlink="">
      <xdr:nvSpPr>
        <xdr:cNvPr id="656" name="楕円 655">
          <a:extLst>
            <a:ext uri="{FF2B5EF4-FFF2-40B4-BE49-F238E27FC236}">
              <a16:creationId xmlns:a16="http://schemas.microsoft.com/office/drawing/2014/main" id="{6AC753DC-F99A-4563-ABF3-21872F92265A}"/>
            </a:ext>
          </a:extLst>
        </xdr:cNvPr>
        <xdr:cNvSpPr/>
      </xdr:nvSpPr>
      <xdr:spPr>
        <a:xfrm>
          <a:off x="12029440" y="12969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8207</xdr:rowOff>
    </xdr:from>
    <xdr:ext cx="534377" cy="259045"/>
    <xdr:sp macro="" textlink="">
      <xdr:nvSpPr>
        <xdr:cNvPr id="657" name="テキスト ボックス 656">
          <a:extLst>
            <a:ext uri="{FF2B5EF4-FFF2-40B4-BE49-F238E27FC236}">
              <a16:creationId xmlns:a16="http://schemas.microsoft.com/office/drawing/2014/main" id="{20DF4BEF-43FB-4D39-BA38-95DDE8A4126D}"/>
            </a:ext>
          </a:extLst>
        </xdr:cNvPr>
        <xdr:cNvSpPr txBox="1"/>
      </xdr:nvSpPr>
      <xdr:spPr>
        <a:xfrm>
          <a:off x="11835911" y="1274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81432</xdr:rowOff>
    </xdr:from>
    <xdr:to>
      <xdr:col>67</xdr:col>
      <xdr:colOff>101600</xdr:colOff>
      <xdr:row>79</xdr:row>
      <xdr:rowOff>11582</xdr:rowOff>
    </xdr:to>
    <xdr:sp macro="" textlink="">
      <xdr:nvSpPr>
        <xdr:cNvPr id="658" name="楕円 657">
          <a:extLst>
            <a:ext uri="{FF2B5EF4-FFF2-40B4-BE49-F238E27FC236}">
              <a16:creationId xmlns:a16="http://schemas.microsoft.com/office/drawing/2014/main" id="{644A017B-C79D-4559-8F25-95C6AA263DA1}"/>
            </a:ext>
          </a:extLst>
        </xdr:cNvPr>
        <xdr:cNvSpPr/>
      </xdr:nvSpPr>
      <xdr:spPr>
        <a:xfrm>
          <a:off x="11231880" y="13157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2709</xdr:rowOff>
    </xdr:from>
    <xdr:ext cx="534377" cy="259045"/>
    <xdr:sp macro="" textlink="">
      <xdr:nvSpPr>
        <xdr:cNvPr id="659" name="テキスト ボックス 658">
          <a:extLst>
            <a:ext uri="{FF2B5EF4-FFF2-40B4-BE49-F238E27FC236}">
              <a16:creationId xmlns:a16="http://schemas.microsoft.com/office/drawing/2014/main" id="{0CF4F73F-E1CF-41BE-872B-2BF6FD15AB1E}"/>
            </a:ext>
          </a:extLst>
        </xdr:cNvPr>
        <xdr:cNvSpPr txBox="1"/>
      </xdr:nvSpPr>
      <xdr:spPr>
        <a:xfrm>
          <a:off x="11061211" y="1324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50C0D749-7590-448F-9627-4CD4D36F98AE}"/>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9E5F77FA-90BA-4E03-B71F-3E17C61A55BF}"/>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6B215662-4BA0-4B99-BAF0-B2F9CD809CE5}"/>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8E129E32-69BA-4DAC-9A07-313419C66B2D}"/>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83AF6562-6ECE-4406-9418-EBADF39908F7}"/>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30FE3013-78DC-411E-8A63-A7EB3F5DC83B}"/>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91FC4425-D874-469A-8191-F762CBF5D9A1}"/>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832BDACA-6AAE-4922-9AFE-7F935C84F2D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8E9CC2A3-187F-4100-B274-341CD577426F}"/>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BF5CC61A-6A44-420D-B662-85F4D8A5D92A}"/>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155A1689-DAE0-4B8A-94E2-E449ECA9DDDA}"/>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13A37528-B76C-478A-8808-6E642A7C021C}"/>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9F4BBB3F-D834-4EFB-B3C9-3FE8B801333C}"/>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7C68841D-9B3B-4328-B5CC-C842761BB8B5}"/>
            </a:ext>
          </a:extLst>
        </xdr:cNvPr>
        <xdr:cNvSpPr txBox="1"/>
      </xdr:nvSpPr>
      <xdr:spPr>
        <a:xfrm>
          <a:off x="1043326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E78F04BA-488E-4D57-8FE5-FC68E4CC95F9}"/>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5F6A7625-0C60-4758-98A2-A1C091945538}"/>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C95874BF-1497-4E19-AD5C-0C55D67B7077}"/>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39C2FB33-5264-4FBC-BB45-F3B0B90120F8}"/>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BC382311-E07D-498F-9D5F-F53D6C2EFB8F}"/>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7C2D492B-2742-47FF-8915-EE5410E7329C}"/>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E42E80B7-A849-4B43-97DD-646155592259}"/>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BAF1B6D9-177A-483B-BA97-8713D9ED22B5}"/>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A8307CA1-84A1-4070-90FD-57E788784586}"/>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3506E76A-BEC6-4701-B455-B30F2D904D5F}"/>
            </a:ext>
          </a:extLst>
        </xdr:cNvPr>
        <xdr:cNvCxnSpPr/>
      </xdr:nvCxnSpPr>
      <xdr:spPr>
        <a:xfrm flipV="1">
          <a:off x="14374495" y="15252255"/>
          <a:ext cx="1269" cy="136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98CC370A-4BC7-44BF-8D51-8F3A590E8F10}"/>
            </a:ext>
          </a:extLst>
        </xdr:cNvPr>
        <xdr:cNvSpPr txBox="1"/>
      </xdr:nvSpPr>
      <xdr:spPr>
        <a:xfrm>
          <a:off x="14419580" y="166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2CFB09AB-93E6-483F-8F15-F810E3EDCB45}"/>
            </a:ext>
          </a:extLst>
        </xdr:cNvPr>
        <xdr:cNvCxnSpPr/>
      </xdr:nvCxnSpPr>
      <xdr:spPr>
        <a:xfrm>
          <a:off x="14287500" y="1661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A3439A3A-FF38-4176-A03F-500ACDFA48D6}"/>
            </a:ext>
          </a:extLst>
        </xdr:cNvPr>
        <xdr:cNvSpPr txBox="1"/>
      </xdr:nvSpPr>
      <xdr:spPr>
        <a:xfrm>
          <a:off x="14419580" y="1503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AE43D898-3C5A-4A56-87C2-92A84296B63A}"/>
            </a:ext>
          </a:extLst>
        </xdr:cNvPr>
        <xdr:cNvCxnSpPr/>
      </xdr:nvCxnSpPr>
      <xdr:spPr>
        <a:xfrm>
          <a:off x="14287500" y="1525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141339</xdr:rowOff>
    </xdr:from>
    <xdr:to>
      <xdr:col>85</xdr:col>
      <xdr:colOff>127000</xdr:colOff>
      <xdr:row>96</xdr:row>
      <xdr:rowOff>147346</xdr:rowOff>
    </xdr:to>
    <xdr:cxnSp macro="">
      <xdr:nvCxnSpPr>
        <xdr:cNvPr id="688" name="直線コネクタ 687">
          <a:extLst>
            <a:ext uri="{FF2B5EF4-FFF2-40B4-BE49-F238E27FC236}">
              <a16:creationId xmlns:a16="http://schemas.microsoft.com/office/drawing/2014/main" id="{EB6BD594-72C5-42F1-99ED-93243C29B1D2}"/>
            </a:ext>
          </a:extLst>
        </xdr:cNvPr>
        <xdr:cNvCxnSpPr/>
      </xdr:nvCxnSpPr>
      <xdr:spPr>
        <a:xfrm flipV="1">
          <a:off x="13629640" y="16234779"/>
          <a:ext cx="74676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C148A543-7ED5-4145-901E-C83137EBC5C7}"/>
            </a:ext>
          </a:extLst>
        </xdr:cNvPr>
        <xdr:cNvSpPr txBox="1"/>
      </xdr:nvSpPr>
      <xdr:spPr>
        <a:xfrm>
          <a:off x="14419580" y="16247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45BEB39A-EBBD-4F60-8171-8024ABD6A51C}"/>
            </a:ext>
          </a:extLst>
        </xdr:cNvPr>
        <xdr:cNvSpPr/>
      </xdr:nvSpPr>
      <xdr:spPr>
        <a:xfrm>
          <a:off x="14325600" y="1626551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143483</xdr:rowOff>
    </xdr:from>
    <xdr:to>
      <xdr:col>81</xdr:col>
      <xdr:colOff>50800</xdr:colOff>
      <xdr:row>96</xdr:row>
      <xdr:rowOff>147346</xdr:rowOff>
    </xdr:to>
    <xdr:cxnSp macro="">
      <xdr:nvCxnSpPr>
        <xdr:cNvPr id="691" name="直線コネクタ 690">
          <a:extLst>
            <a:ext uri="{FF2B5EF4-FFF2-40B4-BE49-F238E27FC236}">
              <a16:creationId xmlns:a16="http://schemas.microsoft.com/office/drawing/2014/main" id="{A2A711F3-7E3C-4693-93BB-642658F2CA0D}"/>
            </a:ext>
          </a:extLst>
        </xdr:cNvPr>
        <xdr:cNvCxnSpPr/>
      </xdr:nvCxnSpPr>
      <xdr:spPr>
        <a:xfrm>
          <a:off x="12854940" y="16236923"/>
          <a:ext cx="7747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3779CCE3-13B9-4072-B783-F48415214880}"/>
            </a:ext>
          </a:extLst>
        </xdr:cNvPr>
        <xdr:cNvSpPr/>
      </xdr:nvSpPr>
      <xdr:spPr>
        <a:xfrm>
          <a:off x="13578840" y="162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7A8D47CA-83EE-49D7-A2B8-991048D0155B}"/>
            </a:ext>
          </a:extLst>
        </xdr:cNvPr>
        <xdr:cNvSpPr txBox="1"/>
      </xdr:nvSpPr>
      <xdr:spPr>
        <a:xfrm>
          <a:off x="13408171" y="163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143483</xdr:rowOff>
    </xdr:from>
    <xdr:to>
      <xdr:col>76</xdr:col>
      <xdr:colOff>114300</xdr:colOff>
      <xdr:row>96</xdr:row>
      <xdr:rowOff>153374</xdr:rowOff>
    </xdr:to>
    <xdr:cxnSp macro="">
      <xdr:nvCxnSpPr>
        <xdr:cNvPr id="694" name="直線コネクタ 693">
          <a:extLst>
            <a:ext uri="{FF2B5EF4-FFF2-40B4-BE49-F238E27FC236}">
              <a16:creationId xmlns:a16="http://schemas.microsoft.com/office/drawing/2014/main" id="{2A2CB674-0035-43C7-BC15-EA18CDBB43CC}"/>
            </a:ext>
          </a:extLst>
        </xdr:cNvPr>
        <xdr:cNvCxnSpPr/>
      </xdr:nvCxnSpPr>
      <xdr:spPr>
        <a:xfrm flipV="1">
          <a:off x="12072620" y="16236923"/>
          <a:ext cx="78232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C2CDCC05-D5AC-4969-9BA2-4B701C645E68}"/>
            </a:ext>
          </a:extLst>
        </xdr:cNvPr>
        <xdr:cNvSpPr/>
      </xdr:nvSpPr>
      <xdr:spPr>
        <a:xfrm>
          <a:off x="12804140" y="1632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BDC54DCE-5F62-478D-85D5-800B2A632529}"/>
            </a:ext>
          </a:extLst>
        </xdr:cNvPr>
        <xdr:cNvSpPr txBox="1"/>
      </xdr:nvSpPr>
      <xdr:spPr>
        <a:xfrm>
          <a:off x="12610611" y="1641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153374</xdr:rowOff>
    </xdr:from>
    <xdr:to>
      <xdr:col>71</xdr:col>
      <xdr:colOff>177800</xdr:colOff>
      <xdr:row>97</xdr:row>
      <xdr:rowOff>11517</xdr:rowOff>
    </xdr:to>
    <xdr:cxnSp macro="">
      <xdr:nvCxnSpPr>
        <xdr:cNvPr id="697" name="直線コネクタ 696">
          <a:extLst>
            <a:ext uri="{FF2B5EF4-FFF2-40B4-BE49-F238E27FC236}">
              <a16:creationId xmlns:a16="http://schemas.microsoft.com/office/drawing/2014/main" id="{413F0890-8CB8-482C-87F1-57A08BE3434C}"/>
            </a:ext>
          </a:extLst>
        </xdr:cNvPr>
        <xdr:cNvCxnSpPr/>
      </xdr:nvCxnSpPr>
      <xdr:spPr>
        <a:xfrm flipV="1">
          <a:off x="11282680" y="16246814"/>
          <a:ext cx="78994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617BCE47-C5D7-477A-BED8-97431F1E1649}"/>
            </a:ext>
          </a:extLst>
        </xdr:cNvPr>
        <xdr:cNvSpPr/>
      </xdr:nvSpPr>
      <xdr:spPr>
        <a:xfrm>
          <a:off x="12029440" y="163247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3A216906-50AE-4CA8-9445-73FE87EF289B}"/>
            </a:ext>
          </a:extLst>
        </xdr:cNvPr>
        <xdr:cNvSpPr txBox="1"/>
      </xdr:nvSpPr>
      <xdr:spPr>
        <a:xfrm>
          <a:off x="11835911" y="1641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91A12144-CFBE-44D8-95F2-87C377F5C178}"/>
            </a:ext>
          </a:extLst>
        </xdr:cNvPr>
        <xdr:cNvSpPr/>
      </xdr:nvSpPr>
      <xdr:spPr>
        <a:xfrm>
          <a:off x="11231880" y="1631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id="{103770BD-F488-4AFB-AE22-88D1A1761FF9}"/>
            </a:ext>
          </a:extLst>
        </xdr:cNvPr>
        <xdr:cNvSpPr txBox="1"/>
      </xdr:nvSpPr>
      <xdr:spPr>
        <a:xfrm>
          <a:off x="11061211" y="1640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5BB49535-0DDD-4B8A-8741-4343D0249E9D}"/>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23C1C1CE-9345-4589-BBA1-F77B2F0A5E4B}"/>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2859F81-AE2C-49BD-9DB3-5F1020919342}"/>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E7779FF3-C560-4601-A01B-9B06F7DDA6DA}"/>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B5D5CC4B-6838-47B7-BF6A-83E963BD3158}"/>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90539</xdr:rowOff>
    </xdr:from>
    <xdr:to>
      <xdr:col>85</xdr:col>
      <xdr:colOff>177800</xdr:colOff>
      <xdr:row>97</xdr:row>
      <xdr:rowOff>20689</xdr:rowOff>
    </xdr:to>
    <xdr:sp macro="" textlink="">
      <xdr:nvSpPr>
        <xdr:cNvPr id="707" name="楕円 706">
          <a:extLst>
            <a:ext uri="{FF2B5EF4-FFF2-40B4-BE49-F238E27FC236}">
              <a16:creationId xmlns:a16="http://schemas.microsoft.com/office/drawing/2014/main" id="{BECB4012-FCA2-45D4-A119-2F509E4B436F}"/>
            </a:ext>
          </a:extLst>
        </xdr:cNvPr>
        <xdr:cNvSpPr/>
      </xdr:nvSpPr>
      <xdr:spPr>
        <a:xfrm>
          <a:off x="14325600" y="161839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113416</xdr:rowOff>
    </xdr:from>
    <xdr:ext cx="599010" cy="259045"/>
    <xdr:sp macro="" textlink="">
      <xdr:nvSpPr>
        <xdr:cNvPr id="708" name="公債費該当値テキスト">
          <a:extLst>
            <a:ext uri="{FF2B5EF4-FFF2-40B4-BE49-F238E27FC236}">
              <a16:creationId xmlns:a16="http://schemas.microsoft.com/office/drawing/2014/main" id="{95D6F91D-7D1F-4850-A649-8BB13B1B3C9F}"/>
            </a:ext>
          </a:extLst>
        </xdr:cNvPr>
        <xdr:cNvSpPr txBox="1"/>
      </xdr:nvSpPr>
      <xdr:spPr>
        <a:xfrm>
          <a:off x="14419580" y="1603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96546</xdr:rowOff>
    </xdr:from>
    <xdr:to>
      <xdr:col>81</xdr:col>
      <xdr:colOff>101600</xdr:colOff>
      <xdr:row>97</xdr:row>
      <xdr:rowOff>26696</xdr:rowOff>
    </xdr:to>
    <xdr:sp macro="" textlink="">
      <xdr:nvSpPr>
        <xdr:cNvPr id="709" name="楕円 708">
          <a:extLst>
            <a:ext uri="{FF2B5EF4-FFF2-40B4-BE49-F238E27FC236}">
              <a16:creationId xmlns:a16="http://schemas.microsoft.com/office/drawing/2014/main" id="{A199D3F9-284C-496A-A3A4-53C7089B64BE}"/>
            </a:ext>
          </a:extLst>
        </xdr:cNvPr>
        <xdr:cNvSpPr/>
      </xdr:nvSpPr>
      <xdr:spPr>
        <a:xfrm>
          <a:off x="13578840" y="16189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43223</xdr:rowOff>
    </xdr:from>
    <xdr:ext cx="599010" cy="259045"/>
    <xdr:sp macro="" textlink="">
      <xdr:nvSpPr>
        <xdr:cNvPr id="710" name="テキスト ボックス 709">
          <a:extLst>
            <a:ext uri="{FF2B5EF4-FFF2-40B4-BE49-F238E27FC236}">
              <a16:creationId xmlns:a16="http://schemas.microsoft.com/office/drawing/2014/main" id="{F6E15CD7-7416-47CF-8679-60F5DD77BB94}"/>
            </a:ext>
          </a:extLst>
        </xdr:cNvPr>
        <xdr:cNvSpPr txBox="1"/>
      </xdr:nvSpPr>
      <xdr:spPr>
        <a:xfrm>
          <a:off x="13375855" y="1596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92683</xdr:rowOff>
    </xdr:from>
    <xdr:to>
      <xdr:col>76</xdr:col>
      <xdr:colOff>165100</xdr:colOff>
      <xdr:row>97</xdr:row>
      <xdr:rowOff>22833</xdr:rowOff>
    </xdr:to>
    <xdr:sp macro="" textlink="">
      <xdr:nvSpPr>
        <xdr:cNvPr id="711" name="楕円 710">
          <a:extLst>
            <a:ext uri="{FF2B5EF4-FFF2-40B4-BE49-F238E27FC236}">
              <a16:creationId xmlns:a16="http://schemas.microsoft.com/office/drawing/2014/main" id="{7A7B044D-E25F-472A-9E06-A8B6507AFC99}"/>
            </a:ext>
          </a:extLst>
        </xdr:cNvPr>
        <xdr:cNvSpPr/>
      </xdr:nvSpPr>
      <xdr:spPr>
        <a:xfrm>
          <a:off x="12804140" y="161861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39360</xdr:rowOff>
    </xdr:from>
    <xdr:ext cx="599010" cy="259045"/>
    <xdr:sp macro="" textlink="">
      <xdr:nvSpPr>
        <xdr:cNvPr id="712" name="テキスト ボックス 711">
          <a:extLst>
            <a:ext uri="{FF2B5EF4-FFF2-40B4-BE49-F238E27FC236}">
              <a16:creationId xmlns:a16="http://schemas.microsoft.com/office/drawing/2014/main" id="{224E24A1-D7D6-4A05-BBCC-D46DA8C3FBBF}"/>
            </a:ext>
          </a:extLst>
        </xdr:cNvPr>
        <xdr:cNvSpPr txBox="1"/>
      </xdr:nvSpPr>
      <xdr:spPr>
        <a:xfrm>
          <a:off x="12578295" y="1596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102574</xdr:rowOff>
    </xdr:from>
    <xdr:to>
      <xdr:col>72</xdr:col>
      <xdr:colOff>38100</xdr:colOff>
      <xdr:row>97</xdr:row>
      <xdr:rowOff>32724</xdr:rowOff>
    </xdr:to>
    <xdr:sp macro="" textlink="">
      <xdr:nvSpPr>
        <xdr:cNvPr id="713" name="楕円 712">
          <a:extLst>
            <a:ext uri="{FF2B5EF4-FFF2-40B4-BE49-F238E27FC236}">
              <a16:creationId xmlns:a16="http://schemas.microsoft.com/office/drawing/2014/main" id="{20A91B61-CD9D-44DA-86D2-FB53E612B036}"/>
            </a:ext>
          </a:extLst>
        </xdr:cNvPr>
        <xdr:cNvSpPr/>
      </xdr:nvSpPr>
      <xdr:spPr>
        <a:xfrm>
          <a:off x="12029440" y="16196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49251</xdr:rowOff>
    </xdr:from>
    <xdr:ext cx="599010" cy="259045"/>
    <xdr:sp macro="" textlink="">
      <xdr:nvSpPr>
        <xdr:cNvPr id="714" name="テキスト ボックス 713">
          <a:extLst>
            <a:ext uri="{FF2B5EF4-FFF2-40B4-BE49-F238E27FC236}">
              <a16:creationId xmlns:a16="http://schemas.microsoft.com/office/drawing/2014/main" id="{F274D429-333F-4BE9-90B3-3DD16ADC9281}"/>
            </a:ext>
          </a:extLst>
        </xdr:cNvPr>
        <xdr:cNvSpPr txBox="1"/>
      </xdr:nvSpPr>
      <xdr:spPr>
        <a:xfrm>
          <a:off x="11803595" y="1597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132167</xdr:rowOff>
    </xdr:from>
    <xdr:to>
      <xdr:col>67</xdr:col>
      <xdr:colOff>101600</xdr:colOff>
      <xdr:row>97</xdr:row>
      <xdr:rowOff>62317</xdr:rowOff>
    </xdr:to>
    <xdr:sp macro="" textlink="">
      <xdr:nvSpPr>
        <xdr:cNvPr id="715" name="楕円 714">
          <a:extLst>
            <a:ext uri="{FF2B5EF4-FFF2-40B4-BE49-F238E27FC236}">
              <a16:creationId xmlns:a16="http://schemas.microsoft.com/office/drawing/2014/main" id="{1A71B9E7-6C8F-4C75-B578-50B2F44ACC4E}"/>
            </a:ext>
          </a:extLst>
        </xdr:cNvPr>
        <xdr:cNvSpPr/>
      </xdr:nvSpPr>
      <xdr:spPr>
        <a:xfrm>
          <a:off x="11231880" y="16225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78844</xdr:rowOff>
    </xdr:from>
    <xdr:ext cx="534377" cy="259045"/>
    <xdr:sp macro="" textlink="">
      <xdr:nvSpPr>
        <xdr:cNvPr id="716" name="テキスト ボックス 715">
          <a:extLst>
            <a:ext uri="{FF2B5EF4-FFF2-40B4-BE49-F238E27FC236}">
              <a16:creationId xmlns:a16="http://schemas.microsoft.com/office/drawing/2014/main" id="{AAF14098-D505-445E-9488-92B989D623CA}"/>
            </a:ext>
          </a:extLst>
        </xdr:cNvPr>
        <xdr:cNvSpPr txBox="1"/>
      </xdr:nvSpPr>
      <xdr:spPr>
        <a:xfrm>
          <a:off x="11061211" y="1600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82203815-147A-47C8-BFAC-022805A8CF92}"/>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8FEAED6F-1422-4F6B-B194-1C09905DCFB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6ACE9F4A-B090-4F89-B5AD-4CD8D920AA4A}"/>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FDB31D7C-6D50-40A3-8972-CC6B3AB26CF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D8C1E5A8-AA74-4E96-9DFC-29CFF3609F1F}"/>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D0B98489-A082-4E71-A4BE-7244767A362C}"/>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48DAB2C6-E15E-4896-A1AD-59346933D28D}"/>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E6BAD9A1-E2A5-4D05-AB85-7BF9760C8D2C}"/>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CAF93198-439B-4F11-A1AF-776E0984F059}"/>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C7301C67-CF96-4445-8FF8-E858BD4DAE68}"/>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F4DDE8-1EE8-45E3-BB1E-CDC72DCA75CC}"/>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B6F4CD01-F6C5-4404-8188-C394D968AB1C}"/>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C6DA94A-949C-493A-8C1A-60C09BCBA12E}"/>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87EFAE9F-5D1E-4CB6-80F8-FF3EEBF9B032}"/>
            </a:ext>
          </a:extLst>
        </xdr:cNvPr>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E55009CC-CEEC-4AB5-8528-9FFB7DB3845D}"/>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2EE3887-5FB9-40C9-8E91-E03C1691AE12}"/>
            </a:ext>
          </a:extLst>
        </xdr:cNvPr>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80E4A933-4927-4C5F-AC12-57548B22A9CE}"/>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C0511F96-7A6A-4005-AA67-B980C9DCF92C}"/>
            </a:ext>
          </a:extLst>
        </xdr:cNvPr>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1460F8B9-4D56-4A3C-AE02-861E684D684C}"/>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DA29A4DA-322F-41D0-9074-08715EE71E04}"/>
            </a:ext>
          </a:extLst>
        </xdr:cNvPr>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D25D7441-B700-4847-BD72-2DE5D477502D}"/>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D4DEB450-D8EF-4719-8F52-B24C354149CE}"/>
            </a:ext>
          </a:extLst>
        </xdr:cNvPr>
        <xdr:cNvSpPr txBox="1"/>
      </xdr:nvSpPr>
      <xdr:spPr>
        <a:xfrm>
          <a:off x="1563072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A55FF944-530C-4D36-A6A2-85C31F60F272}"/>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2A5C9941-E658-4A99-832B-57F4D2BA06E8}"/>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D85D16C3-5044-4640-B6D1-64362D46D19E}"/>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B97F4C05-C29B-48E4-A14A-2A3B76BFF3B3}"/>
            </a:ext>
          </a:extLst>
        </xdr:cNvPr>
        <xdr:cNvCxnSpPr/>
      </xdr:nvCxnSpPr>
      <xdr:spPr>
        <a:xfrm flipV="1">
          <a:off x="19507835" y="5050518"/>
          <a:ext cx="1269" cy="158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D3C1E20B-276A-4F4E-A662-10E1E826DBDB}"/>
            </a:ext>
          </a:extLst>
        </xdr:cNvPr>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193D531-4990-4726-A0ED-EF165D9E6CF9}"/>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87E2B68B-E24C-435A-8542-A458D8C42F3B}"/>
            </a:ext>
          </a:extLst>
        </xdr:cNvPr>
        <xdr:cNvSpPr txBox="1"/>
      </xdr:nvSpPr>
      <xdr:spPr>
        <a:xfrm>
          <a:off x="19560540" y="483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C052C7B1-0D55-4150-B83D-4FF4296C1998}"/>
            </a:ext>
          </a:extLst>
        </xdr:cNvPr>
        <xdr:cNvCxnSpPr/>
      </xdr:nvCxnSpPr>
      <xdr:spPr>
        <a:xfrm>
          <a:off x="19443700" y="5050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ADCA5596-512D-400F-AFF8-58A2BB4E3E9F}"/>
            </a:ext>
          </a:extLst>
        </xdr:cNvPr>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E674112B-4A0F-483D-A4B2-111B64163D9B}"/>
            </a:ext>
          </a:extLst>
        </xdr:cNvPr>
        <xdr:cNvSpPr txBox="1"/>
      </xdr:nvSpPr>
      <xdr:spPr>
        <a:xfrm>
          <a:off x="19560540" y="63852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D5DA14BA-02D1-4F68-B9D0-074E8D696881}"/>
            </a:ext>
          </a:extLst>
        </xdr:cNvPr>
        <xdr:cNvSpPr/>
      </xdr:nvSpPr>
      <xdr:spPr>
        <a:xfrm>
          <a:off x="19458940" y="6533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F637868E-80B2-4136-A2AB-67D25CE73FEB}"/>
            </a:ext>
          </a:extLst>
        </xdr:cNvPr>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53211BCF-D027-4702-89A6-51B630F25ECF}"/>
            </a:ext>
          </a:extLst>
        </xdr:cNvPr>
        <xdr:cNvSpPr/>
      </xdr:nvSpPr>
      <xdr:spPr>
        <a:xfrm>
          <a:off x="18735040" y="64819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9F348FF-6528-4B44-88B3-F362738A7D43}"/>
            </a:ext>
          </a:extLst>
        </xdr:cNvPr>
        <xdr:cNvSpPr txBox="1"/>
      </xdr:nvSpPr>
      <xdr:spPr>
        <a:xfrm>
          <a:off x="18611797" y="626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C1B1538C-4FF2-4583-BBF2-132CD4C0A620}"/>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B1CC8128-D306-4C6A-BF09-BDDCAC82257B}"/>
            </a:ext>
          </a:extLst>
        </xdr:cNvPr>
        <xdr:cNvSpPr/>
      </xdr:nvSpPr>
      <xdr:spPr>
        <a:xfrm>
          <a:off x="17937480" y="6536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F6FA72F7-AE1E-4505-B5F2-081B8FF10656}"/>
            </a:ext>
          </a:extLst>
        </xdr:cNvPr>
        <xdr:cNvSpPr txBox="1"/>
      </xdr:nvSpPr>
      <xdr:spPr>
        <a:xfrm>
          <a:off x="17821857" y="631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4BD13BA0-C878-45C9-9C08-B45AF7765366}"/>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1F87C3CF-66B8-44E8-9DDE-C9CBFFE07EEB}"/>
            </a:ext>
          </a:extLst>
        </xdr:cNvPr>
        <xdr:cNvSpPr/>
      </xdr:nvSpPr>
      <xdr:spPr>
        <a:xfrm>
          <a:off x="17162780" y="6533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414A8B68-2CFE-4E44-8090-F31701C0D7EE}"/>
            </a:ext>
          </a:extLst>
        </xdr:cNvPr>
        <xdr:cNvSpPr txBox="1"/>
      </xdr:nvSpPr>
      <xdr:spPr>
        <a:xfrm>
          <a:off x="17047157" y="631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83B62543-1C63-4BF2-BDF5-35C3E4972518}"/>
            </a:ext>
          </a:extLst>
        </xdr:cNvPr>
        <xdr:cNvSpPr/>
      </xdr:nvSpPr>
      <xdr:spPr>
        <a:xfrm>
          <a:off x="16388080" y="65317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A6537497-3BBA-4A14-8C3E-16C6242C6F35}"/>
            </a:ext>
          </a:extLst>
        </xdr:cNvPr>
        <xdr:cNvSpPr txBox="1"/>
      </xdr:nvSpPr>
      <xdr:spPr>
        <a:xfrm>
          <a:off x="16264837" y="6310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07E56A7-B378-42DD-A0DF-534AE534AF46}"/>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2B68A63B-E9D2-4755-BC7E-35646903AA1A}"/>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DBC8E0BE-AC1D-4E2B-9BB5-F55963BB51E5}"/>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CBE67FFE-8323-422D-82EC-517E4F56FC0F}"/>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ACECE8A7-4E26-4EE9-BC6E-117000397542}"/>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AD1F15BD-E5C2-4565-B9D2-346F37A8065D}"/>
            </a:ext>
          </a:extLst>
        </xdr:cNvPr>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4CFDBC9-E9DF-4E89-B8A3-C12DC8D34515}"/>
            </a:ext>
          </a:extLst>
        </xdr:cNvPr>
        <xdr:cNvSpPr txBox="1"/>
      </xdr:nvSpPr>
      <xdr:spPr>
        <a:xfrm>
          <a:off x="19560540" y="6512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AFE13011-6EEE-44BF-B69A-8CF23D65D6AB}"/>
            </a:ext>
          </a:extLst>
        </xdr:cNvPr>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48F25FF3-602D-4B5F-81E6-6DA7390886F2}"/>
            </a:ext>
          </a:extLst>
        </xdr:cNvPr>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B6624CE1-E9B9-4421-84E7-E2854CBCA185}"/>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C2FE98F0-0F27-4E03-9314-858009C4A3D5}"/>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359F3B63-DC31-4215-9C8B-9C1E922B1638}"/>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A774F189-0E84-4BD8-8104-FC6D22A1C549}"/>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3A2B9E43-E1A0-4DB6-AE0A-ECFB717DB9AA}"/>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56112A89-E5DF-4A04-AC1C-DD9770CE9B75}"/>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C80D95E-59C0-47E1-95F7-9AFF73129537}"/>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33E56816-E518-4371-BEBD-367D41ACAB3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779B2949-9103-4DC5-A38B-634A9236C999}"/>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1C63477-11F0-4154-8C80-06422E441E06}"/>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9DA631CD-277C-4441-865C-FA9A1A645AE8}"/>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4D3C707C-4E75-47CE-B3E9-05424405D7D9}"/>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9759749-AA91-48EE-9032-AE5E22BE74D3}"/>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56217B76-8FD0-4B3E-8FD8-97DB159A1669}"/>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5CD4A831-8D2D-49A9-8991-B88D77769C4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B926124B-4D51-484D-A058-C0C35A918664}"/>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61097ADA-DBE5-4AB2-ACDD-E7693B894D16}"/>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C3892F38-0926-4BF7-A127-7BCB75E82513}"/>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D7742B15-5047-4CBE-AC02-C6AAEB6C242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D6CD66CB-6914-4553-84B0-86D8C9A3F6B4}"/>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96B51A27-F793-4B6A-827A-ACEB02D5CC7E}"/>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C2A3DA47-EB86-443C-9E82-BE3EEBA68FB6}"/>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6B4EFBFD-F549-4BDE-BFAB-547D7DFE0C96}"/>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31684BD5-14E5-4651-9801-ADB17E98D84E}"/>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5C7E37A2-312C-402B-A65C-D9E5FB80B5C8}"/>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4746B3BE-3E62-4699-8E2B-3083FB262246}"/>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128D5172-F1B2-4424-819C-FF036DF72F01}"/>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3DBA086B-2F62-40DA-8623-A41130B5FD97}"/>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5D900518-77AC-49FC-9671-B5A3B172D9EF}"/>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9B488000-A934-4003-99FA-340179F1943E}"/>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525D3C7B-A205-42AB-B7F6-842493720581}"/>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AADDA699-15C1-471C-9E0B-FCA2E664B3CE}"/>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5D0496F2-248E-416F-84CD-CD163CDCBF37}"/>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600AB367-03EE-49BF-8061-6588E6A388C4}"/>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52B5F180-9037-4DF5-BF0D-3E6D44A18FF9}"/>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5AC47F4B-F675-4F43-B21C-CE67DD7F84B4}"/>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2B4D7995-D0DA-4D86-92C5-B8DB0314B1A7}"/>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74E01B91-2F27-4E5E-BAA2-32E5EBA00A96}"/>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1C16FED5-A5DF-443E-A03B-7CE63F5B2DA4}"/>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3BE911BE-E022-4B9E-BC32-201736504324}"/>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4A096834-82DF-4A5D-9863-717C5A86C565}"/>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BB0B951E-9C66-44A7-AE39-B6C1E9CC795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EAB4F6EC-92A4-48AA-A23B-ECB90F0385A2}"/>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F14A180B-CF80-4952-9717-09FFDF4F0C4B}"/>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F093037-06F1-491D-8F5D-E1E825BE36F2}"/>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417BBE7C-4599-43D5-981F-AA77D7A13BC1}"/>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289F9628-2734-41DD-9739-ED4A1A4F9F47}"/>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B5D74185-319E-430B-BB3F-635039956B08}"/>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AC04822A-4763-48BF-A310-539BD1817012}"/>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29935F77-9984-4D8D-ABEE-BC885312C675}"/>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769A1C25-AEC9-42A0-9D7D-A63F3C8100D3}"/>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E25978AA-BAED-4276-B0BE-A2FA51A06602}"/>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3E79C452-E447-40D3-B3BC-1C4346446697}"/>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E3BB8D03-3542-4F23-B03A-25CCC3A07398}"/>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EE76171-E6E6-4834-A83A-312D7FCD4C99}"/>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A2B44492-0A6E-4206-920D-3D7C64FE96CC}"/>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5EFE99D2-1D09-4024-88CE-BA727C308E5A}"/>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CF1D921E-5AD8-4EC6-9766-99FE4DF3E92E}"/>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本町の目的別歳出の特徴は、民生費、公債費が高い水準を推移していることである。主な要因は、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民生費については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重要施策として実施している少子化・子育て支援施策、給付費等に係る扶助費等が他市町村に比べ高い水準にあり、公債費については東日本大震災発生後、防災計画の見直しを行い、平成２３年度より緊急防災・減災事業債を活用し拠点避難地、避難所施設等の整備を実施してきたことにより、地方債残高が増加したこと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低い水準を推移している。これは、児童・生徒数が少なく、減少傾向にあるのが一因と考えられるが、近年導入した１人に１台のタブレット等も活用し、学力向上と地域の将来を担う人材育成に努めた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ただし、今後は中学校校舎改築が検討されており経費増が見込まれる。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広域連合で実施している塵芥処理事業で、新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処理施設の建設があるため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B43A006-DF6D-4801-BA26-FDF6943DC2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E5E7F39-8CAC-4094-BA73-744A311DF6BD}"/>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ED93488-0E9F-43A3-B71A-9B64BC9F12D3}"/>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68DBB6F7-145C-4B8F-896B-6210AD18E8D4}"/>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07F72EA-D4D3-4BE7-8F34-C63858DCCF04}"/>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7F634A2F-B7A4-40F4-B0D3-96A2640B1A2D}"/>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75CA0CB0-4C62-410F-AA83-A2B1D3BE57A3}"/>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9B9F7A8-01D2-4E90-8677-82F6BB0AAD44}"/>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6966246-650A-419F-A664-2FEB8E956269}"/>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C46DAB6-023A-48AC-90F0-09D32561E611}"/>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3D81A199-F986-454E-98D8-73AF5ADE3026}"/>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6E79375-98F8-4C6C-92F0-E67633E5E2F7}"/>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78EE53B-7AEE-43D0-BDD9-BEEBE629DE63}"/>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財政調整基金残高は、地方税の増等により＋１６１，５３８千円となった。　</a:t>
          </a:r>
        </a:p>
        <a:p>
          <a:r>
            <a:rPr kumimoji="1" lang="ja-JP" altLang="en-US" sz="1300">
              <a:latin typeface="ＭＳ ゴシック" pitchFamily="49" charset="-128"/>
              <a:ea typeface="ＭＳ ゴシック" pitchFamily="49" charset="-128"/>
            </a:rPr>
            <a:t>　実質収支比率は、前年度と比較して、標準財政規模が△１４８，２２３千円となったが実質収支が地方税等により＋１２３，８６９千円となったため増加した。</a:t>
          </a:r>
        </a:p>
        <a:p>
          <a:r>
            <a:rPr kumimoji="1" lang="ja-JP" altLang="en-US" sz="1300">
              <a:latin typeface="ＭＳ ゴシック" pitchFamily="49" charset="-128"/>
              <a:ea typeface="ＭＳ ゴシック" pitchFamily="49" charset="-128"/>
            </a:rPr>
            <a:t>　実質単年度収支は、前年度と比較して、標準財政規模が△１４８，２２３千円となり、単年度収支が＋９１，０２６千円となっているが、財政調整基金積立金が△１４３，２７９千円となり減少した。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B2D7755-05CB-4D57-B6DE-13E6C0E732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7078192C-9A15-45F5-80DD-055DF3A2C28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61E05F7-21C5-4076-9D48-04D7E51BF3FA}"/>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B7C72C5B-6063-4AB5-8E4D-7DCE1794A417}"/>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BCB69130-CD76-4596-8A94-07635A3F94DD}"/>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A3C126D-72CA-4A71-99DB-64E8EA610C8D}"/>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CE45E1D-0C6B-402E-A0D2-E939C1306C8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685CAF5B-2B2A-4B60-8E4B-ED12869E3771}"/>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797F6C30-1F17-4172-A454-E5C89442EA16}"/>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連結実質赤字比率は、全会計において黒字収支であるため赤字比率はない。</a:t>
          </a:r>
        </a:p>
        <a:p>
          <a:r>
            <a:rPr kumimoji="1" lang="ja-JP" altLang="en-US" sz="1400">
              <a:latin typeface="ＭＳ ゴシック" pitchFamily="49" charset="-128"/>
              <a:ea typeface="ＭＳ ゴシック" pitchFamily="49" charset="-128"/>
            </a:rPr>
            <a:t>　水道特別会計は、一般会計からの公債費財源繰出しが今後も続き、施設の老朽化等による更新も続くため、定期的な料金の見直しを行っていく必要がある（平成２１年度料金改定）。</a:t>
          </a:r>
        </a:p>
        <a:p>
          <a:r>
            <a:rPr kumimoji="1" lang="ja-JP" altLang="en-US" sz="1400">
              <a:latin typeface="ＭＳ ゴシック" pitchFamily="49" charset="-128"/>
              <a:ea typeface="ＭＳ ゴシック" pitchFamily="49" charset="-128"/>
            </a:rPr>
            <a:t>　下水道特別会計は、一般会計からの公債費財源繰出しが、当面２億円程度で推移することが見込まれている。今後の設備更新のためにも定期的な料金の見直しを行っていく必要がある（平成２８年度料金改定）。</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なお、水道、下水道特別会計については、今後法適用化予定である。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宅地造成事業特別会計は、土地区画の売却がなかった。今後は土地の販売・促進に努める。</a:t>
          </a:r>
        </a:p>
        <a:p>
          <a:r>
            <a:rPr kumimoji="1" lang="ja-JP" altLang="en-US" sz="1400">
              <a:latin typeface="ＭＳ ゴシック" pitchFamily="49" charset="-128"/>
              <a:ea typeface="ＭＳ ゴシック" pitchFamily="49" charset="-128"/>
            </a:rPr>
            <a:t>　国民健康保険特別会計は、熊本県全市町村の国保税（料）の統一に向けて進めており、併せて医療費適正化に引き続き取り組む。</a:t>
          </a:r>
        </a:p>
        <a:p>
          <a:r>
            <a:rPr kumimoji="1" lang="ja-JP" altLang="en-US" sz="1400">
              <a:latin typeface="ＭＳ ゴシック" pitchFamily="49" charset="-128"/>
              <a:ea typeface="ＭＳ ゴシック" pitchFamily="49" charset="-128"/>
            </a:rPr>
            <a:t>　各会計独立採算性に立ち返り、税（料）率や使用料等の適正化を図り、一般会計の負担を軽減するよう努める。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7CAA41A-DC1A-4D59-B77C-D89BC4709CD2}"/>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9E220300-D3B4-4EF3-9B3E-18721D3BF357}"/>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718FB4A4-2991-4E90-B118-C2D5A515D7DF}"/>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C140CF7C-9F40-430D-B2CD-B323B2A165E5}"/>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C1EE235-7D7E-499B-B20F-9F74EF688839}"/>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2F204813-1478-4BC2-BFCD-D6782758C9F8}"/>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10D080B-46FC-46E1-B0C4-A6D4DD436127}"/>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11CDAEFE-95D3-4730-946C-F9DE47B81E8B}"/>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3577EB9E-349C-404C-A751-D7EA3BE9DDDD}"/>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2CDA2E9D-0D3D-4042-8988-EE5B65A17D25}"/>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6005FCF2-B109-4199-8BFF-451585CB056C}"/>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8590A-6CC2-4065-9667-807A47E1AA5A}">
  <sheetPr>
    <pageSetUpPr fitToPage="1"/>
  </sheetPr>
  <dimension ref="A1:DO56"/>
  <sheetViews>
    <sheetView showGridLines="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16</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17</v>
      </c>
      <c r="C2" s="41"/>
      <c r="D2" s="42"/>
    </row>
    <row r="3" spans="1:119" ht="18.75" customHeight="1" thickBot="1" x14ac:dyDescent="0.25">
      <c r="A3" s="40"/>
      <c r="B3" s="567" t="s">
        <v>18</v>
      </c>
      <c r="C3" s="568"/>
      <c r="D3" s="568"/>
      <c r="E3" s="569"/>
      <c r="F3" s="569"/>
      <c r="G3" s="569"/>
      <c r="H3" s="569"/>
      <c r="I3" s="569"/>
      <c r="J3" s="569"/>
      <c r="K3" s="569"/>
      <c r="L3" s="569" t="s">
        <v>19</v>
      </c>
      <c r="M3" s="569"/>
      <c r="N3" s="569"/>
      <c r="O3" s="569"/>
      <c r="P3" s="569"/>
      <c r="Q3" s="569"/>
      <c r="R3" s="572"/>
      <c r="S3" s="572"/>
      <c r="T3" s="572"/>
      <c r="U3" s="572"/>
      <c r="V3" s="573"/>
      <c r="W3" s="458" t="s">
        <v>20</v>
      </c>
      <c r="X3" s="459"/>
      <c r="Y3" s="459"/>
      <c r="Z3" s="459"/>
      <c r="AA3" s="459"/>
      <c r="AB3" s="568"/>
      <c r="AC3" s="572" t="s">
        <v>21</v>
      </c>
      <c r="AD3" s="459"/>
      <c r="AE3" s="459"/>
      <c r="AF3" s="459"/>
      <c r="AG3" s="459"/>
      <c r="AH3" s="459"/>
      <c r="AI3" s="459"/>
      <c r="AJ3" s="459"/>
      <c r="AK3" s="459"/>
      <c r="AL3" s="534"/>
      <c r="AM3" s="458" t="s">
        <v>22</v>
      </c>
      <c r="AN3" s="459"/>
      <c r="AO3" s="459"/>
      <c r="AP3" s="459"/>
      <c r="AQ3" s="459"/>
      <c r="AR3" s="459"/>
      <c r="AS3" s="459"/>
      <c r="AT3" s="459"/>
      <c r="AU3" s="459"/>
      <c r="AV3" s="459"/>
      <c r="AW3" s="459"/>
      <c r="AX3" s="534"/>
      <c r="AY3" s="526" t="s">
        <v>23</v>
      </c>
      <c r="AZ3" s="527"/>
      <c r="BA3" s="527"/>
      <c r="BB3" s="527"/>
      <c r="BC3" s="527"/>
      <c r="BD3" s="527"/>
      <c r="BE3" s="527"/>
      <c r="BF3" s="527"/>
      <c r="BG3" s="527"/>
      <c r="BH3" s="527"/>
      <c r="BI3" s="527"/>
      <c r="BJ3" s="527"/>
      <c r="BK3" s="527"/>
      <c r="BL3" s="527"/>
      <c r="BM3" s="576"/>
      <c r="BN3" s="458" t="s">
        <v>24</v>
      </c>
      <c r="BO3" s="459"/>
      <c r="BP3" s="459"/>
      <c r="BQ3" s="459"/>
      <c r="BR3" s="459"/>
      <c r="BS3" s="459"/>
      <c r="BT3" s="459"/>
      <c r="BU3" s="534"/>
      <c r="BV3" s="458" t="s">
        <v>25</v>
      </c>
      <c r="BW3" s="459"/>
      <c r="BX3" s="459"/>
      <c r="BY3" s="459"/>
      <c r="BZ3" s="459"/>
      <c r="CA3" s="459"/>
      <c r="CB3" s="459"/>
      <c r="CC3" s="534"/>
      <c r="CD3" s="526" t="s">
        <v>23</v>
      </c>
      <c r="CE3" s="527"/>
      <c r="CF3" s="527"/>
      <c r="CG3" s="527"/>
      <c r="CH3" s="527"/>
      <c r="CI3" s="527"/>
      <c r="CJ3" s="527"/>
      <c r="CK3" s="527"/>
      <c r="CL3" s="527"/>
      <c r="CM3" s="527"/>
      <c r="CN3" s="527"/>
      <c r="CO3" s="527"/>
      <c r="CP3" s="527"/>
      <c r="CQ3" s="527"/>
      <c r="CR3" s="527"/>
      <c r="CS3" s="576"/>
      <c r="CT3" s="458" t="s">
        <v>26</v>
      </c>
      <c r="CU3" s="459"/>
      <c r="CV3" s="459"/>
      <c r="CW3" s="459"/>
      <c r="CX3" s="459"/>
      <c r="CY3" s="459"/>
      <c r="CZ3" s="459"/>
      <c r="DA3" s="534"/>
      <c r="DB3" s="458" t="s">
        <v>27</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28</v>
      </c>
      <c r="AZ4" s="387"/>
      <c r="BA4" s="387"/>
      <c r="BB4" s="387"/>
      <c r="BC4" s="387"/>
      <c r="BD4" s="387"/>
      <c r="BE4" s="387"/>
      <c r="BF4" s="387"/>
      <c r="BG4" s="387"/>
      <c r="BH4" s="387"/>
      <c r="BI4" s="387"/>
      <c r="BJ4" s="387"/>
      <c r="BK4" s="387"/>
      <c r="BL4" s="387"/>
      <c r="BM4" s="388"/>
      <c r="BN4" s="389">
        <v>5874180</v>
      </c>
      <c r="BO4" s="390"/>
      <c r="BP4" s="390"/>
      <c r="BQ4" s="390"/>
      <c r="BR4" s="390"/>
      <c r="BS4" s="390"/>
      <c r="BT4" s="390"/>
      <c r="BU4" s="391"/>
      <c r="BV4" s="389">
        <v>5710938</v>
      </c>
      <c r="BW4" s="390"/>
      <c r="BX4" s="390"/>
      <c r="BY4" s="390"/>
      <c r="BZ4" s="390"/>
      <c r="CA4" s="390"/>
      <c r="CB4" s="390"/>
      <c r="CC4" s="391"/>
      <c r="CD4" s="560" t="s">
        <v>29</v>
      </c>
      <c r="CE4" s="561"/>
      <c r="CF4" s="561"/>
      <c r="CG4" s="561"/>
      <c r="CH4" s="561"/>
      <c r="CI4" s="561"/>
      <c r="CJ4" s="561"/>
      <c r="CK4" s="561"/>
      <c r="CL4" s="561"/>
      <c r="CM4" s="561"/>
      <c r="CN4" s="561"/>
      <c r="CO4" s="561"/>
      <c r="CP4" s="561"/>
      <c r="CQ4" s="561"/>
      <c r="CR4" s="561"/>
      <c r="CS4" s="562"/>
      <c r="CT4" s="563">
        <v>7.8</v>
      </c>
      <c r="CU4" s="564"/>
      <c r="CV4" s="564"/>
      <c r="CW4" s="564"/>
      <c r="CX4" s="564"/>
      <c r="CY4" s="564"/>
      <c r="CZ4" s="564"/>
      <c r="DA4" s="565"/>
      <c r="DB4" s="563">
        <v>4.0999999999999996</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30</v>
      </c>
      <c r="AN5" s="368"/>
      <c r="AO5" s="368"/>
      <c r="AP5" s="368"/>
      <c r="AQ5" s="368"/>
      <c r="AR5" s="368"/>
      <c r="AS5" s="368"/>
      <c r="AT5" s="369"/>
      <c r="AU5" s="444" t="s">
        <v>31</v>
      </c>
      <c r="AV5" s="445"/>
      <c r="AW5" s="445"/>
      <c r="AX5" s="445"/>
      <c r="AY5" s="374" t="s">
        <v>32</v>
      </c>
      <c r="AZ5" s="375"/>
      <c r="BA5" s="375"/>
      <c r="BB5" s="375"/>
      <c r="BC5" s="375"/>
      <c r="BD5" s="375"/>
      <c r="BE5" s="375"/>
      <c r="BF5" s="375"/>
      <c r="BG5" s="375"/>
      <c r="BH5" s="375"/>
      <c r="BI5" s="375"/>
      <c r="BJ5" s="375"/>
      <c r="BK5" s="375"/>
      <c r="BL5" s="375"/>
      <c r="BM5" s="376"/>
      <c r="BN5" s="394">
        <v>5556929</v>
      </c>
      <c r="BO5" s="395"/>
      <c r="BP5" s="395"/>
      <c r="BQ5" s="395"/>
      <c r="BR5" s="395"/>
      <c r="BS5" s="395"/>
      <c r="BT5" s="395"/>
      <c r="BU5" s="396"/>
      <c r="BV5" s="394">
        <v>5528074</v>
      </c>
      <c r="BW5" s="395"/>
      <c r="BX5" s="395"/>
      <c r="BY5" s="395"/>
      <c r="BZ5" s="395"/>
      <c r="CA5" s="395"/>
      <c r="CB5" s="395"/>
      <c r="CC5" s="396"/>
      <c r="CD5" s="403" t="s">
        <v>33</v>
      </c>
      <c r="CE5" s="348"/>
      <c r="CF5" s="348"/>
      <c r="CG5" s="348"/>
      <c r="CH5" s="348"/>
      <c r="CI5" s="348"/>
      <c r="CJ5" s="348"/>
      <c r="CK5" s="348"/>
      <c r="CL5" s="348"/>
      <c r="CM5" s="348"/>
      <c r="CN5" s="348"/>
      <c r="CO5" s="348"/>
      <c r="CP5" s="348"/>
      <c r="CQ5" s="348"/>
      <c r="CR5" s="348"/>
      <c r="CS5" s="404"/>
      <c r="CT5" s="364">
        <v>87.2</v>
      </c>
      <c r="CU5" s="365"/>
      <c r="CV5" s="365"/>
      <c r="CW5" s="365"/>
      <c r="CX5" s="365"/>
      <c r="CY5" s="365"/>
      <c r="CZ5" s="365"/>
      <c r="DA5" s="366"/>
      <c r="DB5" s="364">
        <v>85.1</v>
      </c>
      <c r="DC5" s="365"/>
      <c r="DD5" s="365"/>
      <c r="DE5" s="365"/>
      <c r="DF5" s="365"/>
      <c r="DG5" s="365"/>
      <c r="DH5" s="365"/>
      <c r="DI5" s="366"/>
    </row>
    <row r="6" spans="1:119" ht="18.75" customHeight="1" x14ac:dyDescent="0.2">
      <c r="A6" s="40"/>
      <c r="B6" s="540" t="s">
        <v>34</v>
      </c>
      <c r="C6" s="409"/>
      <c r="D6" s="409"/>
      <c r="E6" s="541"/>
      <c r="F6" s="541"/>
      <c r="G6" s="541"/>
      <c r="H6" s="541"/>
      <c r="I6" s="541"/>
      <c r="J6" s="541"/>
      <c r="K6" s="541"/>
      <c r="L6" s="541" t="s">
        <v>35</v>
      </c>
      <c r="M6" s="541"/>
      <c r="N6" s="541"/>
      <c r="O6" s="541"/>
      <c r="P6" s="541"/>
      <c r="Q6" s="541"/>
      <c r="R6" s="436"/>
      <c r="S6" s="436"/>
      <c r="T6" s="436"/>
      <c r="U6" s="436"/>
      <c r="V6" s="547"/>
      <c r="W6" s="475" t="s">
        <v>36</v>
      </c>
      <c r="X6" s="408"/>
      <c r="Y6" s="408"/>
      <c r="Z6" s="408"/>
      <c r="AA6" s="408"/>
      <c r="AB6" s="409"/>
      <c r="AC6" s="552" t="s">
        <v>37</v>
      </c>
      <c r="AD6" s="553"/>
      <c r="AE6" s="553"/>
      <c r="AF6" s="553"/>
      <c r="AG6" s="553"/>
      <c r="AH6" s="553"/>
      <c r="AI6" s="553"/>
      <c r="AJ6" s="553"/>
      <c r="AK6" s="553"/>
      <c r="AL6" s="554"/>
      <c r="AM6" s="464" t="s">
        <v>38</v>
      </c>
      <c r="AN6" s="368"/>
      <c r="AO6" s="368"/>
      <c r="AP6" s="368"/>
      <c r="AQ6" s="368"/>
      <c r="AR6" s="368"/>
      <c r="AS6" s="368"/>
      <c r="AT6" s="369"/>
      <c r="AU6" s="444" t="s">
        <v>31</v>
      </c>
      <c r="AV6" s="445"/>
      <c r="AW6" s="445"/>
      <c r="AX6" s="445"/>
      <c r="AY6" s="374" t="s">
        <v>39</v>
      </c>
      <c r="AZ6" s="375"/>
      <c r="BA6" s="375"/>
      <c r="BB6" s="375"/>
      <c r="BC6" s="375"/>
      <c r="BD6" s="375"/>
      <c r="BE6" s="375"/>
      <c r="BF6" s="375"/>
      <c r="BG6" s="375"/>
      <c r="BH6" s="375"/>
      <c r="BI6" s="375"/>
      <c r="BJ6" s="375"/>
      <c r="BK6" s="375"/>
      <c r="BL6" s="375"/>
      <c r="BM6" s="376"/>
      <c r="BN6" s="394">
        <v>317251</v>
      </c>
      <c r="BO6" s="395"/>
      <c r="BP6" s="395"/>
      <c r="BQ6" s="395"/>
      <c r="BR6" s="395"/>
      <c r="BS6" s="395"/>
      <c r="BT6" s="395"/>
      <c r="BU6" s="396"/>
      <c r="BV6" s="394">
        <v>182864</v>
      </c>
      <c r="BW6" s="395"/>
      <c r="BX6" s="395"/>
      <c r="BY6" s="395"/>
      <c r="BZ6" s="395"/>
      <c r="CA6" s="395"/>
      <c r="CB6" s="395"/>
      <c r="CC6" s="396"/>
      <c r="CD6" s="403" t="s">
        <v>40</v>
      </c>
      <c r="CE6" s="348"/>
      <c r="CF6" s="348"/>
      <c r="CG6" s="348"/>
      <c r="CH6" s="348"/>
      <c r="CI6" s="348"/>
      <c r="CJ6" s="348"/>
      <c r="CK6" s="348"/>
      <c r="CL6" s="348"/>
      <c r="CM6" s="348"/>
      <c r="CN6" s="348"/>
      <c r="CO6" s="348"/>
      <c r="CP6" s="348"/>
      <c r="CQ6" s="348"/>
      <c r="CR6" s="348"/>
      <c r="CS6" s="404"/>
      <c r="CT6" s="537">
        <v>87.2</v>
      </c>
      <c r="CU6" s="538"/>
      <c r="CV6" s="538"/>
      <c r="CW6" s="538"/>
      <c r="CX6" s="538"/>
      <c r="CY6" s="538"/>
      <c r="CZ6" s="538"/>
      <c r="DA6" s="539"/>
      <c r="DB6" s="537">
        <v>88.3</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41</v>
      </c>
      <c r="AN7" s="368"/>
      <c r="AO7" s="368"/>
      <c r="AP7" s="368"/>
      <c r="AQ7" s="368"/>
      <c r="AR7" s="368"/>
      <c r="AS7" s="368"/>
      <c r="AT7" s="369"/>
      <c r="AU7" s="444" t="s">
        <v>31</v>
      </c>
      <c r="AV7" s="445"/>
      <c r="AW7" s="445"/>
      <c r="AX7" s="445"/>
      <c r="AY7" s="374" t="s">
        <v>42</v>
      </c>
      <c r="AZ7" s="375"/>
      <c r="BA7" s="375"/>
      <c r="BB7" s="375"/>
      <c r="BC7" s="375"/>
      <c r="BD7" s="375"/>
      <c r="BE7" s="375"/>
      <c r="BF7" s="375"/>
      <c r="BG7" s="375"/>
      <c r="BH7" s="375"/>
      <c r="BI7" s="375"/>
      <c r="BJ7" s="375"/>
      <c r="BK7" s="375"/>
      <c r="BL7" s="375"/>
      <c r="BM7" s="376"/>
      <c r="BN7" s="394">
        <v>39796</v>
      </c>
      <c r="BO7" s="395"/>
      <c r="BP7" s="395"/>
      <c r="BQ7" s="395"/>
      <c r="BR7" s="395"/>
      <c r="BS7" s="395"/>
      <c r="BT7" s="395"/>
      <c r="BU7" s="396"/>
      <c r="BV7" s="394">
        <v>29278</v>
      </c>
      <c r="BW7" s="395"/>
      <c r="BX7" s="395"/>
      <c r="BY7" s="395"/>
      <c r="BZ7" s="395"/>
      <c r="CA7" s="395"/>
      <c r="CB7" s="395"/>
      <c r="CC7" s="396"/>
      <c r="CD7" s="403" t="s">
        <v>43</v>
      </c>
      <c r="CE7" s="348"/>
      <c r="CF7" s="348"/>
      <c r="CG7" s="348"/>
      <c r="CH7" s="348"/>
      <c r="CI7" s="348"/>
      <c r="CJ7" s="348"/>
      <c r="CK7" s="348"/>
      <c r="CL7" s="348"/>
      <c r="CM7" s="348"/>
      <c r="CN7" s="348"/>
      <c r="CO7" s="348"/>
      <c r="CP7" s="348"/>
      <c r="CQ7" s="348"/>
      <c r="CR7" s="348"/>
      <c r="CS7" s="404"/>
      <c r="CT7" s="394">
        <v>3556845</v>
      </c>
      <c r="CU7" s="395"/>
      <c r="CV7" s="395"/>
      <c r="CW7" s="395"/>
      <c r="CX7" s="395"/>
      <c r="CY7" s="395"/>
      <c r="CZ7" s="395"/>
      <c r="DA7" s="396"/>
      <c r="DB7" s="394">
        <v>3705068</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44</v>
      </c>
      <c r="AN8" s="368"/>
      <c r="AO8" s="368"/>
      <c r="AP8" s="368"/>
      <c r="AQ8" s="368"/>
      <c r="AR8" s="368"/>
      <c r="AS8" s="368"/>
      <c r="AT8" s="369"/>
      <c r="AU8" s="444" t="s">
        <v>31</v>
      </c>
      <c r="AV8" s="445"/>
      <c r="AW8" s="445"/>
      <c r="AX8" s="445"/>
      <c r="AY8" s="374" t="s">
        <v>45</v>
      </c>
      <c r="AZ8" s="375"/>
      <c r="BA8" s="375"/>
      <c r="BB8" s="375"/>
      <c r="BC8" s="375"/>
      <c r="BD8" s="375"/>
      <c r="BE8" s="375"/>
      <c r="BF8" s="375"/>
      <c r="BG8" s="375"/>
      <c r="BH8" s="375"/>
      <c r="BI8" s="375"/>
      <c r="BJ8" s="375"/>
      <c r="BK8" s="375"/>
      <c r="BL8" s="375"/>
      <c r="BM8" s="376"/>
      <c r="BN8" s="394">
        <v>277455</v>
      </c>
      <c r="BO8" s="395"/>
      <c r="BP8" s="395"/>
      <c r="BQ8" s="395"/>
      <c r="BR8" s="395"/>
      <c r="BS8" s="395"/>
      <c r="BT8" s="395"/>
      <c r="BU8" s="396"/>
      <c r="BV8" s="394">
        <v>153586</v>
      </c>
      <c r="BW8" s="395"/>
      <c r="BX8" s="395"/>
      <c r="BY8" s="395"/>
      <c r="BZ8" s="395"/>
      <c r="CA8" s="395"/>
      <c r="CB8" s="395"/>
      <c r="CC8" s="396"/>
      <c r="CD8" s="403" t="s">
        <v>46</v>
      </c>
      <c r="CE8" s="348"/>
      <c r="CF8" s="348"/>
      <c r="CG8" s="348"/>
      <c r="CH8" s="348"/>
      <c r="CI8" s="348"/>
      <c r="CJ8" s="348"/>
      <c r="CK8" s="348"/>
      <c r="CL8" s="348"/>
      <c r="CM8" s="348"/>
      <c r="CN8" s="348"/>
      <c r="CO8" s="348"/>
      <c r="CP8" s="348"/>
      <c r="CQ8" s="348"/>
      <c r="CR8" s="348"/>
      <c r="CS8" s="404"/>
      <c r="CT8" s="499">
        <v>0.43</v>
      </c>
      <c r="CU8" s="500"/>
      <c r="CV8" s="500"/>
      <c r="CW8" s="500"/>
      <c r="CX8" s="500"/>
      <c r="CY8" s="500"/>
      <c r="CZ8" s="500"/>
      <c r="DA8" s="501"/>
      <c r="DB8" s="499">
        <v>0.45</v>
      </c>
      <c r="DC8" s="500"/>
      <c r="DD8" s="500"/>
      <c r="DE8" s="500"/>
      <c r="DF8" s="500"/>
      <c r="DG8" s="500"/>
      <c r="DH8" s="500"/>
      <c r="DI8" s="501"/>
    </row>
    <row r="9" spans="1:119" ht="18.75" customHeight="1" thickBot="1" x14ac:dyDescent="0.25">
      <c r="A9" s="40"/>
      <c r="B9" s="526" t="s">
        <v>47</v>
      </c>
      <c r="C9" s="527"/>
      <c r="D9" s="527"/>
      <c r="E9" s="527"/>
      <c r="F9" s="527"/>
      <c r="G9" s="527"/>
      <c r="H9" s="527"/>
      <c r="I9" s="527"/>
      <c r="J9" s="527"/>
      <c r="K9" s="447"/>
      <c r="L9" s="528" t="s">
        <v>48</v>
      </c>
      <c r="M9" s="529"/>
      <c r="N9" s="529"/>
      <c r="O9" s="529"/>
      <c r="P9" s="529"/>
      <c r="Q9" s="530"/>
      <c r="R9" s="531">
        <v>7114</v>
      </c>
      <c r="S9" s="532"/>
      <c r="T9" s="532"/>
      <c r="U9" s="532"/>
      <c r="V9" s="533"/>
      <c r="W9" s="458" t="s">
        <v>49</v>
      </c>
      <c r="X9" s="459"/>
      <c r="Y9" s="459"/>
      <c r="Z9" s="459"/>
      <c r="AA9" s="459"/>
      <c r="AB9" s="459"/>
      <c r="AC9" s="459"/>
      <c r="AD9" s="459"/>
      <c r="AE9" s="459"/>
      <c r="AF9" s="459"/>
      <c r="AG9" s="459"/>
      <c r="AH9" s="459"/>
      <c r="AI9" s="459"/>
      <c r="AJ9" s="459"/>
      <c r="AK9" s="459"/>
      <c r="AL9" s="534"/>
      <c r="AM9" s="464" t="s">
        <v>50</v>
      </c>
      <c r="AN9" s="368"/>
      <c r="AO9" s="368"/>
      <c r="AP9" s="368"/>
      <c r="AQ9" s="368"/>
      <c r="AR9" s="368"/>
      <c r="AS9" s="368"/>
      <c r="AT9" s="369"/>
      <c r="AU9" s="444" t="s">
        <v>31</v>
      </c>
      <c r="AV9" s="445"/>
      <c r="AW9" s="445"/>
      <c r="AX9" s="445"/>
      <c r="AY9" s="374" t="s">
        <v>51</v>
      </c>
      <c r="AZ9" s="375"/>
      <c r="BA9" s="375"/>
      <c r="BB9" s="375"/>
      <c r="BC9" s="375"/>
      <c r="BD9" s="375"/>
      <c r="BE9" s="375"/>
      <c r="BF9" s="375"/>
      <c r="BG9" s="375"/>
      <c r="BH9" s="375"/>
      <c r="BI9" s="375"/>
      <c r="BJ9" s="375"/>
      <c r="BK9" s="375"/>
      <c r="BL9" s="375"/>
      <c r="BM9" s="376"/>
      <c r="BN9" s="394">
        <v>123869</v>
      </c>
      <c r="BO9" s="395"/>
      <c r="BP9" s="395"/>
      <c r="BQ9" s="395"/>
      <c r="BR9" s="395"/>
      <c r="BS9" s="395"/>
      <c r="BT9" s="395"/>
      <c r="BU9" s="396"/>
      <c r="BV9" s="394">
        <v>32843</v>
      </c>
      <c r="BW9" s="395"/>
      <c r="BX9" s="395"/>
      <c r="BY9" s="395"/>
      <c r="BZ9" s="395"/>
      <c r="CA9" s="395"/>
      <c r="CB9" s="395"/>
      <c r="CC9" s="396"/>
      <c r="CD9" s="403" t="s">
        <v>52</v>
      </c>
      <c r="CE9" s="348"/>
      <c r="CF9" s="348"/>
      <c r="CG9" s="348"/>
      <c r="CH9" s="348"/>
      <c r="CI9" s="348"/>
      <c r="CJ9" s="348"/>
      <c r="CK9" s="348"/>
      <c r="CL9" s="348"/>
      <c r="CM9" s="348"/>
      <c r="CN9" s="348"/>
      <c r="CO9" s="348"/>
      <c r="CP9" s="348"/>
      <c r="CQ9" s="348"/>
      <c r="CR9" s="348"/>
      <c r="CS9" s="404"/>
      <c r="CT9" s="364">
        <v>17.3</v>
      </c>
      <c r="CU9" s="365"/>
      <c r="CV9" s="365"/>
      <c r="CW9" s="365"/>
      <c r="CX9" s="365"/>
      <c r="CY9" s="365"/>
      <c r="CZ9" s="365"/>
      <c r="DA9" s="366"/>
      <c r="DB9" s="364">
        <v>17.5</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53</v>
      </c>
      <c r="M10" s="368"/>
      <c r="N10" s="368"/>
      <c r="O10" s="368"/>
      <c r="P10" s="368"/>
      <c r="Q10" s="369"/>
      <c r="R10" s="370">
        <v>7739</v>
      </c>
      <c r="S10" s="371"/>
      <c r="T10" s="371"/>
      <c r="U10" s="371"/>
      <c r="V10" s="373"/>
      <c r="W10" s="535"/>
      <c r="X10" s="345"/>
      <c r="Y10" s="345"/>
      <c r="Z10" s="345"/>
      <c r="AA10" s="345"/>
      <c r="AB10" s="345"/>
      <c r="AC10" s="345"/>
      <c r="AD10" s="345"/>
      <c r="AE10" s="345"/>
      <c r="AF10" s="345"/>
      <c r="AG10" s="345"/>
      <c r="AH10" s="345"/>
      <c r="AI10" s="345"/>
      <c r="AJ10" s="345"/>
      <c r="AK10" s="345"/>
      <c r="AL10" s="536"/>
      <c r="AM10" s="464" t="s">
        <v>54</v>
      </c>
      <c r="AN10" s="368"/>
      <c r="AO10" s="368"/>
      <c r="AP10" s="368"/>
      <c r="AQ10" s="368"/>
      <c r="AR10" s="368"/>
      <c r="AS10" s="368"/>
      <c r="AT10" s="369"/>
      <c r="AU10" s="444" t="s">
        <v>55</v>
      </c>
      <c r="AV10" s="445"/>
      <c r="AW10" s="445"/>
      <c r="AX10" s="445"/>
      <c r="AY10" s="374" t="s">
        <v>56</v>
      </c>
      <c r="AZ10" s="375"/>
      <c r="BA10" s="375"/>
      <c r="BB10" s="375"/>
      <c r="BC10" s="375"/>
      <c r="BD10" s="375"/>
      <c r="BE10" s="375"/>
      <c r="BF10" s="375"/>
      <c r="BG10" s="375"/>
      <c r="BH10" s="375"/>
      <c r="BI10" s="375"/>
      <c r="BJ10" s="375"/>
      <c r="BK10" s="375"/>
      <c r="BL10" s="375"/>
      <c r="BM10" s="376"/>
      <c r="BN10" s="394">
        <v>161538</v>
      </c>
      <c r="BO10" s="395"/>
      <c r="BP10" s="395"/>
      <c r="BQ10" s="395"/>
      <c r="BR10" s="395"/>
      <c r="BS10" s="395"/>
      <c r="BT10" s="395"/>
      <c r="BU10" s="396"/>
      <c r="BV10" s="394">
        <v>304817</v>
      </c>
      <c r="BW10" s="395"/>
      <c r="BX10" s="395"/>
      <c r="BY10" s="395"/>
      <c r="BZ10" s="395"/>
      <c r="CA10" s="395"/>
      <c r="CB10" s="395"/>
      <c r="CC10" s="396"/>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64" t="s">
        <v>60</v>
      </c>
      <c r="AN11" s="368"/>
      <c r="AO11" s="368"/>
      <c r="AP11" s="368"/>
      <c r="AQ11" s="368"/>
      <c r="AR11" s="368"/>
      <c r="AS11" s="368"/>
      <c r="AT11" s="369"/>
      <c r="AU11" s="444" t="s">
        <v>31</v>
      </c>
      <c r="AV11" s="445"/>
      <c r="AW11" s="445"/>
      <c r="AX11" s="445"/>
      <c r="AY11" s="374" t="s">
        <v>61</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62</v>
      </c>
      <c r="CE11" s="348"/>
      <c r="CF11" s="348"/>
      <c r="CG11" s="348"/>
      <c r="CH11" s="348"/>
      <c r="CI11" s="348"/>
      <c r="CJ11" s="348"/>
      <c r="CK11" s="348"/>
      <c r="CL11" s="348"/>
      <c r="CM11" s="348"/>
      <c r="CN11" s="348"/>
      <c r="CO11" s="348"/>
      <c r="CP11" s="348"/>
      <c r="CQ11" s="348"/>
      <c r="CR11" s="348"/>
      <c r="CS11" s="404"/>
      <c r="CT11" s="499" t="s">
        <v>63</v>
      </c>
      <c r="CU11" s="500"/>
      <c r="CV11" s="500"/>
      <c r="CW11" s="500"/>
      <c r="CX11" s="500"/>
      <c r="CY11" s="500"/>
      <c r="CZ11" s="500"/>
      <c r="DA11" s="501"/>
      <c r="DB11" s="499" t="s">
        <v>63</v>
      </c>
      <c r="DC11" s="500"/>
      <c r="DD11" s="500"/>
      <c r="DE11" s="500"/>
      <c r="DF11" s="500"/>
      <c r="DG11" s="500"/>
      <c r="DH11" s="500"/>
      <c r="DI11" s="501"/>
    </row>
    <row r="12" spans="1:119" ht="18.75" customHeight="1" x14ac:dyDescent="0.2">
      <c r="A12" s="40"/>
      <c r="B12" s="502" t="s">
        <v>64</v>
      </c>
      <c r="C12" s="503"/>
      <c r="D12" s="503"/>
      <c r="E12" s="503"/>
      <c r="F12" s="503"/>
      <c r="G12" s="503"/>
      <c r="H12" s="503"/>
      <c r="I12" s="503"/>
      <c r="J12" s="503"/>
      <c r="K12" s="504"/>
      <c r="L12" s="511" t="s">
        <v>65</v>
      </c>
      <c r="M12" s="512"/>
      <c r="N12" s="512"/>
      <c r="O12" s="512"/>
      <c r="P12" s="512"/>
      <c r="Q12" s="513"/>
      <c r="R12" s="514">
        <v>6571</v>
      </c>
      <c r="S12" s="515"/>
      <c r="T12" s="515"/>
      <c r="U12" s="515"/>
      <c r="V12" s="516"/>
      <c r="W12" s="517" t="s">
        <v>23</v>
      </c>
      <c r="X12" s="445"/>
      <c r="Y12" s="445"/>
      <c r="Z12" s="445"/>
      <c r="AA12" s="445"/>
      <c r="AB12" s="518"/>
      <c r="AC12" s="519" t="s">
        <v>66</v>
      </c>
      <c r="AD12" s="520"/>
      <c r="AE12" s="520"/>
      <c r="AF12" s="520"/>
      <c r="AG12" s="521"/>
      <c r="AH12" s="519" t="s">
        <v>67</v>
      </c>
      <c r="AI12" s="520"/>
      <c r="AJ12" s="520"/>
      <c r="AK12" s="520"/>
      <c r="AL12" s="522"/>
      <c r="AM12" s="464" t="s">
        <v>68</v>
      </c>
      <c r="AN12" s="368"/>
      <c r="AO12" s="368"/>
      <c r="AP12" s="368"/>
      <c r="AQ12" s="368"/>
      <c r="AR12" s="368"/>
      <c r="AS12" s="368"/>
      <c r="AT12" s="369"/>
      <c r="AU12" s="444" t="s">
        <v>31</v>
      </c>
      <c r="AV12" s="445"/>
      <c r="AW12" s="445"/>
      <c r="AX12" s="445"/>
      <c r="AY12" s="374" t="s">
        <v>69</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70</v>
      </c>
      <c r="CE12" s="348"/>
      <c r="CF12" s="348"/>
      <c r="CG12" s="348"/>
      <c r="CH12" s="348"/>
      <c r="CI12" s="348"/>
      <c r="CJ12" s="348"/>
      <c r="CK12" s="348"/>
      <c r="CL12" s="348"/>
      <c r="CM12" s="348"/>
      <c r="CN12" s="348"/>
      <c r="CO12" s="348"/>
      <c r="CP12" s="348"/>
      <c r="CQ12" s="348"/>
      <c r="CR12" s="348"/>
      <c r="CS12" s="404"/>
      <c r="CT12" s="499" t="s">
        <v>63</v>
      </c>
      <c r="CU12" s="500"/>
      <c r="CV12" s="500"/>
      <c r="CW12" s="500"/>
      <c r="CX12" s="500"/>
      <c r="CY12" s="500"/>
      <c r="CZ12" s="500"/>
      <c r="DA12" s="501"/>
      <c r="DB12" s="499" t="s">
        <v>63</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49"/>
      <c r="M13" s="487" t="s">
        <v>71</v>
      </c>
      <c r="N13" s="488"/>
      <c r="O13" s="488"/>
      <c r="P13" s="488"/>
      <c r="Q13" s="489"/>
      <c r="R13" s="490">
        <v>6501</v>
      </c>
      <c r="S13" s="491"/>
      <c r="T13" s="491"/>
      <c r="U13" s="491"/>
      <c r="V13" s="492"/>
      <c r="W13" s="475" t="s">
        <v>72</v>
      </c>
      <c r="X13" s="408"/>
      <c r="Y13" s="408"/>
      <c r="Z13" s="408"/>
      <c r="AA13" s="408"/>
      <c r="AB13" s="409"/>
      <c r="AC13" s="370">
        <v>483</v>
      </c>
      <c r="AD13" s="371"/>
      <c r="AE13" s="371"/>
      <c r="AF13" s="371"/>
      <c r="AG13" s="372"/>
      <c r="AH13" s="370">
        <v>583</v>
      </c>
      <c r="AI13" s="371"/>
      <c r="AJ13" s="371"/>
      <c r="AK13" s="371"/>
      <c r="AL13" s="373"/>
      <c r="AM13" s="464" t="s">
        <v>73</v>
      </c>
      <c r="AN13" s="368"/>
      <c r="AO13" s="368"/>
      <c r="AP13" s="368"/>
      <c r="AQ13" s="368"/>
      <c r="AR13" s="368"/>
      <c r="AS13" s="368"/>
      <c r="AT13" s="369"/>
      <c r="AU13" s="444" t="s">
        <v>55</v>
      </c>
      <c r="AV13" s="445"/>
      <c r="AW13" s="445"/>
      <c r="AX13" s="445"/>
      <c r="AY13" s="374" t="s">
        <v>74</v>
      </c>
      <c r="AZ13" s="375"/>
      <c r="BA13" s="375"/>
      <c r="BB13" s="375"/>
      <c r="BC13" s="375"/>
      <c r="BD13" s="375"/>
      <c r="BE13" s="375"/>
      <c r="BF13" s="375"/>
      <c r="BG13" s="375"/>
      <c r="BH13" s="375"/>
      <c r="BI13" s="375"/>
      <c r="BJ13" s="375"/>
      <c r="BK13" s="375"/>
      <c r="BL13" s="375"/>
      <c r="BM13" s="376"/>
      <c r="BN13" s="394">
        <v>285407</v>
      </c>
      <c r="BO13" s="395"/>
      <c r="BP13" s="395"/>
      <c r="BQ13" s="395"/>
      <c r="BR13" s="395"/>
      <c r="BS13" s="395"/>
      <c r="BT13" s="395"/>
      <c r="BU13" s="396"/>
      <c r="BV13" s="394">
        <v>337660</v>
      </c>
      <c r="BW13" s="395"/>
      <c r="BX13" s="395"/>
      <c r="BY13" s="395"/>
      <c r="BZ13" s="395"/>
      <c r="CA13" s="395"/>
      <c r="CB13" s="395"/>
      <c r="CC13" s="396"/>
      <c r="CD13" s="403" t="s">
        <v>75</v>
      </c>
      <c r="CE13" s="348"/>
      <c r="CF13" s="348"/>
      <c r="CG13" s="348"/>
      <c r="CH13" s="348"/>
      <c r="CI13" s="348"/>
      <c r="CJ13" s="348"/>
      <c r="CK13" s="348"/>
      <c r="CL13" s="348"/>
      <c r="CM13" s="348"/>
      <c r="CN13" s="348"/>
      <c r="CO13" s="348"/>
      <c r="CP13" s="348"/>
      <c r="CQ13" s="348"/>
      <c r="CR13" s="348"/>
      <c r="CS13" s="404"/>
      <c r="CT13" s="364">
        <v>12.4</v>
      </c>
      <c r="CU13" s="365"/>
      <c r="CV13" s="365"/>
      <c r="CW13" s="365"/>
      <c r="CX13" s="365"/>
      <c r="CY13" s="365"/>
      <c r="CZ13" s="365"/>
      <c r="DA13" s="366"/>
      <c r="DB13" s="364">
        <v>12.9</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76</v>
      </c>
      <c r="M14" s="497"/>
      <c r="N14" s="497"/>
      <c r="O14" s="497"/>
      <c r="P14" s="497"/>
      <c r="Q14" s="498"/>
      <c r="R14" s="490">
        <v>6758</v>
      </c>
      <c r="S14" s="491"/>
      <c r="T14" s="491"/>
      <c r="U14" s="491"/>
      <c r="V14" s="492"/>
      <c r="W14" s="493"/>
      <c r="X14" s="411"/>
      <c r="Y14" s="411"/>
      <c r="Z14" s="411"/>
      <c r="AA14" s="411"/>
      <c r="AB14" s="412"/>
      <c r="AC14" s="483">
        <v>15.2</v>
      </c>
      <c r="AD14" s="484"/>
      <c r="AE14" s="484"/>
      <c r="AF14" s="484"/>
      <c r="AG14" s="485"/>
      <c r="AH14" s="483">
        <v>16.399999999999999</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77</v>
      </c>
      <c r="CE14" s="401"/>
      <c r="CF14" s="401"/>
      <c r="CG14" s="401"/>
      <c r="CH14" s="401"/>
      <c r="CI14" s="401"/>
      <c r="CJ14" s="401"/>
      <c r="CK14" s="401"/>
      <c r="CL14" s="401"/>
      <c r="CM14" s="401"/>
      <c r="CN14" s="401"/>
      <c r="CO14" s="401"/>
      <c r="CP14" s="401"/>
      <c r="CQ14" s="401"/>
      <c r="CR14" s="401"/>
      <c r="CS14" s="402"/>
      <c r="CT14" s="494">
        <v>32.200000000000003</v>
      </c>
      <c r="CU14" s="495"/>
      <c r="CV14" s="495"/>
      <c r="CW14" s="495"/>
      <c r="CX14" s="495"/>
      <c r="CY14" s="495"/>
      <c r="CZ14" s="495"/>
      <c r="DA14" s="496"/>
      <c r="DB14" s="494">
        <v>49.3</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49"/>
      <c r="M15" s="487" t="s">
        <v>71</v>
      </c>
      <c r="N15" s="488"/>
      <c r="O15" s="488"/>
      <c r="P15" s="488"/>
      <c r="Q15" s="489"/>
      <c r="R15" s="490">
        <v>6700</v>
      </c>
      <c r="S15" s="491"/>
      <c r="T15" s="491"/>
      <c r="U15" s="491"/>
      <c r="V15" s="492"/>
      <c r="W15" s="475" t="s">
        <v>78</v>
      </c>
      <c r="X15" s="408"/>
      <c r="Y15" s="408"/>
      <c r="Z15" s="408"/>
      <c r="AA15" s="408"/>
      <c r="AB15" s="409"/>
      <c r="AC15" s="370">
        <v>602</v>
      </c>
      <c r="AD15" s="371"/>
      <c r="AE15" s="371"/>
      <c r="AF15" s="371"/>
      <c r="AG15" s="372"/>
      <c r="AH15" s="370">
        <v>652</v>
      </c>
      <c r="AI15" s="371"/>
      <c r="AJ15" s="371"/>
      <c r="AK15" s="371"/>
      <c r="AL15" s="373"/>
      <c r="AM15" s="464"/>
      <c r="AN15" s="368"/>
      <c r="AO15" s="368"/>
      <c r="AP15" s="368"/>
      <c r="AQ15" s="368"/>
      <c r="AR15" s="368"/>
      <c r="AS15" s="368"/>
      <c r="AT15" s="369"/>
      <c r="AU15" s="444"/>
      <c r="AV15" s="445"/>
      <c r="AW15" s="445"/>
      <c r="AX15" s="445"/>
      <c r="AY15" s="386" t="s">
        <v>79</v>
      </c>
      <c r="AZ15" s="387"/>
      <c r="BA15" s="387"/>
      <c r="BB15" s="387"/>
      <c r="BC15" s="387"/>
      <c r="BD15" s="387"/>
      <c r="BE15" s="387"/>
      <c r="BF15" s="387"/>
      <c r="BG15" s="387"/>
      <c r="BH15" s="387"/>
      <c r="BI15" s="387"/>
      <c r="BJ15" s="387"/>
      <c r="BK15" s="387"/>
      <c r="BL15" s="387"/>
      <c r="BM15" s="388"/>
      <c r="BN15" s="389">
        <v>1291564</v>
      </c>
      <c r="BO15" s="390"/>
      <c r="BP15" s="390"/>
      <c r="BQ15" s="390"/>
      <c r="BR15" s="390"/>
      <c r="BS15" s="390"/>
      <c r="BT15" s="390"/>
      <c r="BU15" s="391"/>
      <c r="BV15" s="389">
        <v>1272165</v>
      </c>
      <c r="BW15" s="390"/>
      <c r="BX15" s="390"/>
      <c r="BY15" s="390"/>
      <c r="BZ15" s="390"/>
      <c r="CA15" s="390"/>
      <c r="CB15" s="390"/>
      <c r="CC15" s="391"/>
      <c r="CD15" s="477" t="s">
        <v>80</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2">
      <c r="A16" s="40"/>
      <c r="B16" s="505"/>
      <c r="C16" s="506"/>
      <c r="D16" s="506"/>
      <c r="E16" s="506"/>
      <c r="F16" s="506"/>
      <c r="G16" s="506"/>
      <c r="H16" s="506"/>
      <c r="I16" s="506"/>
      <c r="J16" s="506"/>
      <c r="K16" s="507"/>
      <c r="L16" s="480" t="s">
        <v>81</v>
      </c>
      <c r="M16" s="481"/>
      <c r="N16" s="481"/>
      <c r="O16" s="481"/>
      <c r="P16" s="481"/>
      <c r="Q16" s="482"/>
      <c r="R16" s="472" t="s">
        <v>82</v>
      </c>
      <c r="S16" s="473"/>
      <c r="T16" s="473"/>
      <c r="U16" s="473"/>
      <c r="V16" s="474"/>
      <c r="W16" s="493"/>
      <c r="X16" s="411"/>
      <c r="Y16" s="411"/>
      <c r="Z16" s="411"/>
      <c r="AA16" s="411"/>
      <c r="AB16" s="412"/>
      <c r="AC16" s="483">
        <v>19</v>
      </c>
      <c r="AD16" s="484"/>
      <c r="AE16" s="484"/>
      <c r="AF16" s="484"/>
      <c r="AG16" s="485"/>
      <c r="AH16" s="483">
        <v>18.3</v>
      </c>
      <c r="AI16" s="484"/>
      <c r="AJ16" s="484"/>
      <c r="AK16" s="484"/>
      <c r="AL16" s="486"/>
      <c r="AM16" s="464"/>
      <c r="AN16" s="368"/>
      <c r="AO16" s="368"/>
      <c r="AP16" s="368"/>
      <c r="AQ16" s="368"/>
      <c r="AR16" s="368"/>
      <c r="AS16" s="368"/>
      <c r="AT16" s="369"/>
      <c r="AU16" s="444"/>
      <c r="AV16" s="445"/>
      <c r="AW16" s="445"/>
      <c r="AX16" s="445"/>
      <c r="AY16" s="374" t="s">
        <v>83</v>
      </c>
      <c r="AZ16" s="375"/>
      <c r="BA16" s="375"/>
      <c r="BB16" s="375"/>
      <c r="BC16" s="375"/>
      <c r="BD16" s="375"/>
      <c r="BE16" s="375"/>
      <c r="BF16" s="375"/>
      <c r="BG16" s="375"/>
      <c r="BH16" s="375"/>
      <c r="BI16" s="375"/>
      <c r="BJ16" s="375"/>
      <c r="BK16" s="375"/>
      <c r="BL16" s="375"/>
      <c r="BM16" s="376"/>
      <c r="BN16" s="394">
        <v>3139519</v>
      </c>
      <c r="BO16" s="395"/>
      <c r="BP16" s="395"/>
      <c r="BQ16" s="395"/>
      <c r="BR16" s="395"/>
      <c r="BS16" s="395"/>
      <c r="BT16" s="395"/>
      <c r="BU16" s="396"/>
      <c r="BV16" s="394">
        <v>3140862</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4"/>
      <c r="M17" s="469" t="s">
        <v>84</v>
      </c>
      <c r="N17" s="470"/>
      <c r="O17" s="470"/>
      <c r="P17" s="470"/>
      <c r="Q17" s="471"/>
      <c r="R17" s="472" t="s">
        <v>85</v>
      </c>
      <c r="S17" s="473"/>
      <c r="T17" s="473"/>
      <c r="U17" s="473"/>
      <c r="V17" s="474"/>
      <c r="W17" s="475" t="s">
        <v>86</v>
      </c>
      <c r="X17" s="408"/>
      <c r="Y17" s="408"/>
      <c r="Z17" s="408"/>
      <c r="AA17" s="408"/>
      <c r="AB17" s="409"/>
      <c r="AC17" s="370">
        <v>2089</v>
      </c>
      <c r="AD17" s="371"/>
      <c r="AE17" s="371"/>
      <c r="AF17" s="371"/>
      <c r="AG17" s="372"/>
      <c r="AH17" s="370">
        <v>2319</v>
      </c>
      <c r="AI17" s="371"/>
      <c r="AJ17" s="371"/>
      <c r="AK17" s="371"/>
      <c r="AL17" s="373"/>
      <c r="AM17" s="464"/>
      <c r="AN17" s="368"/>
      <c r="AO17" s="368"/>
      <c r="AP17" s="368"/>
      <c r="AQ17" s="368"/>
      <c r="AR17" s="368"/>
      <c r="AS17" s="368"/>
      <c r="AT17" s="369"/>
      <c r="AU17" s="444"/>
      <c r="AV17" s="445"/>
      <c r="AW17" s="445"/>
      <c r="AX17" s="445"/>
      <c r="AY17" s="374" t="s">
        <v>87</v>
      </c>
      <c r="AZ17" s="375"/>
      <c r="BA17" s="375"/>
      <c r="BB17" s="375"/>
      <c r="BC17" s="375"/>
      <c r="BD17" s="375"/>
      <c r="BE17" s="375"/>
      <c r="BF17" s="375"/>
      <c r="BG17" s="375"/>
      <c r="BH17" s="375"/>
      <c r="BI17" s="375"/>
      <c r="BJ17" s="375"/>
      <c r="BK17" s="375"/>
      <c r="BL17" s="375"/>
      <c r="BM17" s="376"/>
      <c r="BN17" s="394">
        <v>1651670</v>
      </c>
      <c r="BO17" s="395"/>
      <c r="BP17" s="395"/>
      <c r="BQ17" s="395"/>
      <c r="BR17" s="395"/>
      <c r="BS17" s="395"/>
      <c r="BT17" s="395"/>
      <c r="BU17" s="396"/>
      <c r="BV17" s="394">
        <v>1632563</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88</v>
      </c>
      <c r="C18" s="447"/>
      <c r="D18" s="447"/>
      <c r="E18" s="448"/>
      <c r="F18" s="448"/>
      <c r="G18" s="448"/>
      <c r="H18" s="448"/>
      <c r="I18" s="448"/>
      <c r="J18" s="448"/>
      <c r="K18" s="448"/>
      <c r="L18" s="465">
        <v>67.58</v>
      </c>
      <c r="M18" s="465"/>
      <c r="N18" s="465"/>
      <c r="O18" s="465"/>
      <c r="P18" s="465"/>
      <c r="Q18" s="465"/>
      <c r="R18" s="466"/>
      <c r="S18" s="466"/>
      <c r="T18" s="466"/>
      <c r="U18" s="466"/>
      <c r="V18" s="467"/>
      <c r="W18" s="460"/>
      <c r="X18" s="461"/>
      <c r="Y18" s="461"/>
      <c r="Z18" s="461"/>
      <c r="AA18" s="461"/>
      <c r="AB18" s="476"/>
      <c r="AC18" s="358">
        <v>65.8</v>
      </c>
      <c r="AD18" s="359"/>
      <c r="AE18" s="359"/>
      <c r="AF18" s="359"/>
      <c r="AG18" s="468"/>
      <c r="AH18" s="358">
        <v>65.3</v>
      </c>
      <c r="AI18" s="359"/>
      <c r="AJ18" s="359"/>
      <c r="AK18" s="359"/>
      <c r="AL18" s="360"/>
      <c r="AM18" s="464"/>
      <c r="AN18" s="368"/>
      <c r="AO18" s="368"/>
      <c r="AP18" s="368"/>
      <c r="AQ18" s="368"/>
      <c r="AR18" s="368"/>
      <c r="AS18" s="368"/>
      <c r="AT18" s="369"/>
      <c r="AU18" s="444"/>
      <c r="AV18" s="445"/>
      <c r="AW18" s="445"/>
      <c r="AX18" s="445"/>
      <c r="AY18" s="374" t="s">
        <v>89</v>
      </c>
      <c r="AZ18" s="375"/>
      <c r="BA18" s="375"/>
      <c r="BB18" s="375"/>
      <c r="BC18" s="375"/>
      <c r="BD18" s="375"/>
      <c r="BE18" s="375"/>
      <c r="BF18" s="375"/>
      <c r="BG18" s="375"/>
      <c r="BH18" s="375"/>
      <c r="BI18" s="375"/>
      <c r="BJ18" s="375"/>
      <c r="BK18" s="375"/>
      <c r="BL18" s="375"/>
      <c r="BM18" s="376"/>
      <c r="BN18" s="394">
        <v>3080987</v>
      </c>
      <c r="BO18" s="395"/>
      <c r="BP18" s="395"/>
      <c r="BQ18" s="395"/>
      <c r="BR18" s="395"/>
      <c r="BS18" s="395"/>
      <c r="BT18" s="395"/>
      <c r="BU18" s="396"/>
      <c r="BV18" s="394">
        <v>3113154</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90</v>
      </c>
      <c r="C19" s="447"/>
      <c r="D19" s="447"/>
      <c r="E19" s="448"/>
      <c r="F19" s="448"/>
      <c r="G19" s="448"/>
      <c r="H19" s="448"/>
      <c r="I19" s="448"/>
      <c r="J19" s="448"/>
      <c r="K19" s="448"/>
      <c r="L19" s="449">
        <v>105</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91</v>
      </c>
      <c r="AZ19" s="375"/>
      <c r="BA19" s="375"/>
      <c r="BB19" s="375"/>
      <c r="BC19" s="375"/>
      <c r="BD19" s="375"/>
      <c r="BE19" s="375"/>
      <c r="BF19" s="375"/>
      <c r="BG19" s="375"/>
      <c r="BH19" s="375"/>
      <c r="BI19" s="375"/>
      <c r="BJ19" s="375"/>
      <c r="BK19" s="375"/>
      <c r="BL19" s="375"/>
      <c r="BM19" s="376"/>
      <c r="BN19" s="394">
        <v>4156743</v>
      </c>
      <c r="BO19" s="395"/>
      <c r="BP19" s="395"/>
      <c r="BQ19" s="395"/>
      <c r="BR19" s="395"/>
      <c r="BS19" s="395"/>
      <c r="BT19" s="395"/>
      <c r="BU19" s="396"/>
      <c r="BV19" s="394">
        <v>4177426</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92</v>
      </c>
      <c r="C20" s="447"/>
      <c r="D20" s="447"/>
      <c r="E20" s="448"/>
      <c r="F20" s="448"/>
      <c r="G20" s="448"/>
      <c r="H20" s="448"/>
      <c r="I20" s="448"/>
      <c r="J20" s="448"/>
      <c r="K20" s="448"/>
      <c r="L20" s="449">
        <v>2769</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93</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94</v>
      </c>
      <c r="C22" s="428"/>
      <c r="D22" s="429"/>
      <c r="E22" s="436" t="s">
        <v>23</v>
      </c>
      <c r="F22" s="408"/>
      <c r="G22" s="408"/>
      <c r="H22" s="408"/>
      <c r="I22" s="408"/>
      <c r="J22" s="408"/>
      <c r="K22" s="409"/>
      <c r="L22" s="436" t="s">
        <v>95</v>
      </c>
      <c r="M22" s="408"/>
      <c r="N22" s="408"/>
      <c r="O22" s="408"/>
      <c r="P22" s="409"/>
      <c r="Q22" s="418" t="s">
        <v>96</v>
      </c>
      <c r="R22" s="419"/>
      <c r="S22" s="419"/>
      <c r="T22" s="419"/>
      <c r="U22" s="419"/>
      <c r="V22" s="437"/>
      <c r="W22" s="439" t="s">
        <v>97</v>
      </c>
      <c r="X22" s="428"/>
      <c r="Y22" s="429"/>
      <c r="Z22" s="436" t="s">
        <v>23</v>
      </c>
      <c r="AA22" s="408"/>
      <c r="AB22" s="408"/>
      <c r="AC22" s="408"/>
      <c r="AD22" s="408"/>
      <c r="AE22" s="408"/>
      <c r="AF22" s="408"/>
      <c r="AG22" s="409"/>
      <c r="AH22" s="407" t="s">
        <v>98</v>
      </c>
      <c r="AI22" s="408"/>
      <c r="AJ22" s="408"/>
      <c r="AK22" s="408"/>
      <c r="AL22" s="409"/>
      <c r="AM22" s="407" t="s">
        <v>99</v>
      </c>
      <c r="AN22" s="413"/>
      <c r="AO22" s="413"/>
      <c r="AP22" s="413"/>
      <c r="AQ22" s="413"/>
      <c r="AR22" s="414"/>
      <c r="AS22" s="418" t="s">
        <v>96</v>
      </c>
      <c r="AT22" s="419"/>
      <c r="AU22" s="419"/>
      <c r="AV22" s="419"/>
      <c r="AW22" s="419"/>
      <c r="AX22" s="420"/>
      <c r="AY22" s="386" t="s">
        <v>100</v>
      </c>
      <c r="AZ22" s="387"/>
      <c r="BA22" s="387"/>
      <c r="BB22" s="387"/>
      <c r="BC22" s="387"/>
      <c r="BD22" s="387"/>
      <c r="BE22" s="387"/>
      <c r="BF22" s="387"/>
      <c r="BG22" s="387"/>
      <c r="BH22" s="387"/>
      <c r="BI22" s="387"/>
      <c r="BJ22" s="387"/>
      <c r="BK22" s="387"/>
      <c r="BL22" s="387"/>
      <c r="BM22" s="388"/>
      <c r="BN22" s="389">
        <v>6283462</v>
      </c>
      <c r="BO22" s="390"/>
      <c r="BP22" s="390"/>
      <c r="BQ22" s="390"/>
      <c r="BR22" s="390"/>
      <c r="BS22" s="390"/>
      <c r="BT22" s="390"/>
      <c r="BU22" s="391"/>
      <c r="BV22" s="389">
        <v>6535368</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101</v>
      </c>
      <c r="AZ23" s="375"/>
      <c r="BA23" s="375"/>
      <c r="BB23" s="375"/>
      <c r="BC23" s="375"/>
      <c r="BD23" s="375"/>
      <c r="BE23" s="375"/>
      <c r="BF23" s="375"/>
      <c r="BG23" s="375"/>
      <c r="BH23" s="375"/>
      <c r="BI23" s="375"/>
      <c r="BJ23" s="375"/>
      <c r="BK23" s="375"/>
      <c r="BL23" s="375"/>
      <c r="BM23" s="376"/>
      <c r="BN23" s="394">
        <v>6141478</v>
      </c>
      <c r="BO23" s="395"/>
      <c r="BP23" s="395"/>
      <c r="BQ23" s="395"/>
      <c r="BR23" s="395"/>
      <c r="BS23" s="395"/>
      <c r="BT23" s="395"/>
      <c r="BU23" s="396"/>
      <c r="BV23" s="394">
        <v>6414952</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102</v>
      </c>
      <c r="F24" s="368"/>
      <c r="G24" s="368"/>
      <c r="H24" s="368"/>
      <c r="I24" s="368"/>
      <c r="J24" s="368"/>
      <c r="K24" s="369"/>
      <c r="L24" s="370">
        <v>1</v>
      </c>
      <c r="M24" s="371"/>
      <c r="N24" s="371"/>
      <c r="O24" s="371"/>
      <c r="P24" s="372"/>
      <c r="Q24" s="370">
        <v>7580</v>
      </c>
      <c r="R24" s="371"/>
      <c r="S24" s="371"/>
      <c r="T24" s="371"/>
      <c r="U24" s="371"/>
      <c r="V24" s="372"/>
      <c r="W24" s="440"/>
      <c r="X24" s="431"/>
      <c r="Y24" s="432"/>
      <c r="Z24" s="367" t="s">
        <v>103</v>
      </c>
      <c r="AA24" s="368"/>
      <c r="AB24" s="368"/>
      <c r="AC24" s="368"/>
      <c r="AD24" s="368"/>
      <c r="AE24" s="368"/>
      <c r="AF24" s="368"/>
      <c r="AG24" s="369"/>
      <c r="AH24" s="370">
        <v>81</v>
      </c>
      <c r="AI24" s="371"/>
      <c r="AJ24" s="371"/>
      <c r="AK24" s="371"/>
      <c r="AL24" s="372"/>
      <c r="AM24" s="370">
        <v>261306</v>
      </c>
      <c r="AN24" s="371"/>
      <c r="AO24" s="371"/>
      <c r="AP24" s="371"/>
      <c r="AQ24" s="371"/>
      <c r="AR24" s="372"/>
      <c r="AS24" s="370">
        <v>3226</v>
      </c>
      <c r="AT24" s="371"/>
      <c r="AU24" s="371"/>
      <c r="AV24" s="371"/>
      <c r="AW24" s="371"/>
      <c r="AX24" s="373"/>
      <c r="AY24" s="361" t="s">
        <v>104</v>
      </c>
      <c r="AZ24" s="362"/>
      <c r="BA24" s="362"/>
      <c r="BB24" s="362"/>
      <c r="BC24" s="362"/>
      <c r="BD24" s="362"/>
      <c r="BE24" s="362"/>
      <c r="BF24" s="362"/>
      <c r="BG24" s="362"/>
      <c r="BH24" s="362"/>
      <c r="BI24" s="362"/>
      <c r="BJ24" s="362"/>
      <c r="BK24" s="362"/>
      <c r="BL24" s="362"/>
      <c r="BM24" s="363"/>
      <c r="BN24" s="394">
        <v>3718961</v>
      </c>
      <c r="BO24" s="395"/>
      <c r="BP24" s="395"/>
      <c r="BQ24" s="395"/>
      <c r="BR24" s="395"/>
      <c r="BS24" s="395"/>
      <c r="BT24" s="395"/>
      <c r="BU24" s="396"/>
      <c r="BV24" s="394">
        <v>3715200</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105</v>
      </c>
      <c r="F25" s="368"/>
      <c r="G25" s="368"/>
      <c r="H25" s="368"/>
      <c r="I25" s="368"/>
      <c r="J25" s="368"/>
      <c r="K25" s="369"/>
      <c r="L25" s="370">
        <v>1</v>
      </c>
      <c r="M25" s="371"/>
      <c r="N25" s="371"/>
      <c r="O25" s="371"/>
      <c r="P25" s="372"/>
      <c r="Q25" s="370">
        <v>5690</v>
      </c>
      <c r="R25" s="371"/>
      <c r="S25" s="371"/>
      <c r="T25" s="371"/>
      <c r="U25" s="371"/>
      <c r="V25" s="372"/>
      <c r="W25" s="440"/>
      <c r="X25" s="431"/>
      <c r="Y25" s="432"/>
      <c r="Z25" s="367" t="s">
        <v>106</v>
      </c>
      <c r="AA25" s="368"/>
      <c r="AB25" s="368"/>
      <c r="AC25" s="368"/>
      <c r="AD25" s="368"/>
      <c r="AE25" s="368"/>
      <c r="AF25" s="368"/>
      <c r="AG25" s="369"/>
      <c r="AH25" s="370" t="s">
        <v>63</v>
      </c>
      <c r="AI25" s="371"/>
      <c r="AJ25" s="371"/>
      <c r="AK25" s="371"/>
      <c r="AL25" s="372"/>
      <c r="AM25" s="370" t="s">
        <v>63</v>
      </c>
      <c r="AN25" s="371"/>
      <c r="AO25" s="371"/>
      <c r="AP25" s="371"/>
      <c r="AQ25" s="371"/>
      <c r="AR25" s="372"/>
      <c r="AS25" s="370" t="s">
        <v>63</v>
      </c>
      <c r="AT25" s="371"/>
      <c r="AU25" s="371"/>
      <c r="AV25" s="371"/>
      <c r="AW25" s="371"/>
      <c r="AX25" s="373"/>
      <c r="AY25" s="386" t="s">
        <v>107</v>
      </c>
      <c r="AZ25" s="387"/>
      <c r="BA25" s="387"/>
      <c r="BB25" s="387"/>
      <c r="BC25" s="387"/>
      <c r="BD25" s="387"/>
      <c r="BE25" s="387"/>
      <c r="BF25" s="387"/>
      <c r="BG25" s="387"/>
      <c r="BH25" s="387"/>
      <c r="BI25" s="387"/>
      <c r="BJ25" s="387"/>
      <c r="BK25" s="387"/>
      <c r="BL25" s="387"/>
      <c r="BM25" s="388"/>
      <c r="BN25" s="389">
        <v>109322</v>
      </c>
      <c r="BO25" s="390"/>
      <c r="BP25" s="390"/>
      <c r="BQ25" s="390"/>
      <c r="BR25" s="390"/>
      <c r="BS25" s="390"/>
      <c r="BT25" s="390"/>
      <c r="BU25" s="391"/>
      <c r="BV25" s="389">
        <v>184939</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108</v>
      </c>
      <c r="F26" s="368"/>
      <c r="G26" s="368"/>
      <c r="H26" s="368"/>
      <c r="I26" s="368"/>
      <c r="J26" s="368"/>
      <c r="K26" s="369"/>
      <c r="L26" s="370">
        <v>1</v>
      </c>
      <c r="M26" s="371"/>
      <c r="N26" s="371"/>
      <c r="O26" s="371"/>
      <c r="P26" s="372"/>
      <c r="Q26" s="370">
        <v>5310</v>
      </c>
      <c r="R26" s="371"/>
      <c r="S26" s="371"/>
      <c r="T26" s="371"/>
      <c r="U26" s="371"/>
      <c r="V26" s="372"/>
      <c r="W26" s="440"/>
      <c r="X26" s="431"/>
      <c r="Y26" s="432"/>
      <c r="Z26" s="367" t="s">
        <v>109</v>
      </c>
      <c r="AA26" s="405"/>
      <c r="AB26" s="405"/>
      <c r="AC26" s="405"/>
      <c r="AD26" s="405"/>
      <c r="AE26" s="405"/>
      <c r="AF26" s="405"/>
      <c r="AG26" s="406"/>
      <c r="AH26" s="370">
        <v>3</v>
      </c>
      <c r="AI26" s="371"/>
      <c r="AJ26" s="371"/>
      <c r="AK26" s="371"/>
      <c r="AL26" s="372"/>
      <c r="AM26" s="370">
        <v>10866</v>
      </c>
      <c r="AN26" s="371"/>
      <c r="AO26" s="371"/>
      <c r="AP26" s="371"/>
      <c r="AQ26" s="371"/>
      <c r="AR26" s="372"/>
      <c r="AS26" s="370">
        <v>3622</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63</v>
      </c>
      <c r="BO26" s="395"/>
      <c r="BP26" s="395"/>
      <c r="BQ26" s="395"/>
      <c r="BR26" s="395"/>
      <c r="BS26" s="395"/>
      <c r="BT26" s="395"/>
      <c r="BU26" s="396"/>
      <c r="BV26" s="394" t="s">
        <v>63</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111</v>
      </c>
      <c r="F27" s="368"/>
      <c r="G27" s="368"/>
      <c r="H27" s="368"/>
      <c r="I27" s="368"/>
      <c r="J27" s="368"/>
      <c r="K27" s="369"/>
      <c r="L27" s="370">
        <v>1</v>
      </c>
      <c r="M27" s="371"/>
      <c r="N27" s="371"/>
      <c r="O27" s="371"/>
      <c r="P27" s="372"/>
      <c r="Q27" s="370">
        <v>3030</v>
      </c>
      <c r="R27" s="371"/>
      <c r="S27" s="371"/>
      <c r="T27" s="371"/>
      <c r="U27" s="371"/>
      <c r="V27" s="372"/>
      <c r="W27" s="440"/>
      <c r="X27" s="431"/>
      <c r="Y27" s="432"/>
      <c r="Z27" s="367" t="s">
        <v>112</v>
      </c>
      <c r="AA27" s="368"/>
      <c r="AB27" s="368"/>
      <c r="AC27" s="368"/>
      <c r="AD27" s="368"/>
      <c r="AE27" s="368"/>
      <c r="AF27" s="368"/>
      <c r="AG27" s="369"/>
      <c r="AH27" s="370" t="s">
        <v>63</v>
      </c>
      <c r="AI27" s="371"/>
      <c r="AJ27" s="371"/>
      <c r="AK27" s="371"/>
      <c r="AL27" s="372"/>
      <c r="AM27" s="370" t="s">
        <v>63</v>
      </c>
      <c r="AN27" s="371"/>
      <c r="AO27" s="371"/>
      <c r="AP27" s="371"/>
      <c r="AQ27" s="371"/>
      <c r="AR27" s="372"/>
      <c r="AS27" s="370" t="s">
        <v>63</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t="s">
        <v>63</v>
      </c>
      <c r="BO27" s="398"/>
      <c r="BP27" s="398"/>
      <c r="BQ27" s="398"/>
      <c r="BR27" s="398"/>
      <c r="BS27" s="398"/>
      <c r="BT27" s="398"/>
      <c r="BU27" s="399"/>
      <c r="BV27" s="397" t="s">
        <v>63</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114</v>
      </c>
      <c r="F28" s="368"/>
      <c r="G28" s="368"/>
      <c r="H28" s="368"/>
      <c r="I28" s="368"/>
      <c r="J28" s="368"/>
      <c r="K28" s="369"/>
      <c r="L28" s="370">
        <v>1</v>
      </c>
      <c r="M28" s="371"/>
      <c r="N28" s="371"/>
      <c r="O28" s="371"/>
      <c r="P28" s="372"/>
      <c r="Q28" s="370">
        <v>2500</v>
      </c>
      <c r="R28" s="371"/>
      <c r="S28" s="371"/>
      <c r="T28" s="371"/>
      <c r="U28" s="371"/>
      <c r="V28" s="372"/>
      <c r="W28" s="440"/>
      <c r="X28" s="431"/>
      <c r="Y28" s="432"/>
      <c r="Z28" s="367" t="s">
        <v>115</v>
      </c>
      <c r="AA28" s="368"/>
      <c r="AB28" s="368"/>
      <c r="AC28" s="368"/>
      <c r="AD28" s="368"/>
      <c r="AE28" s="368"/>
      <c r="AF28" s="368"/>
      <c r="AG28" s="369"/>
      <c r="AH28" s="370" t="s">
        <v>63</v>
      </c>
      <c r="AI28" s="371"/>
      <c r="AJ28" s="371"/>
      <c r="AK28" s="371"/>
      <c r="AL28" s="372"/>
      <c r="AM28" s="370" t="s">
        <v>63</v>
      </c>
      <c r="AN28" s="371"/>
      <c r="AO28" s="371"/>
      <c r="AP28" s="371"/>
      <c r="AQ28" s="371"/>
      <c r="AR28" s="372"/>
      <c r="AS28" s="370" t="s">
        <v>63</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1335632</v>
      </c>
      <c r="BO28" s="390"/>
      <c r="BP28" s="390"/>
      <c r="BQ28" s="390"/>
      <c r="BR28" s="390"/>
      <c r="BS28" s="390"/>
      <c r="BT28" s="390"/>
      <c r="BU28" s="391"/>
      <c r="BV28" s="389">
        <v>1174094</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118</v>
      </c>
      <c r="F29" s="368"/>
      <c r="G29" s="368"/>
      <c r="H29" s="368"/>
      <c r="I29" s="368"/>
      <c r="J29" s="368"/>
      <c r="K29" s="369"/>
      <c r="L29" s="370">
        <v>10</v>
      </c>
      <c r="M29" s="371"/>
      <c r="N29" s="371"/>
      <c r="O29" s="371"/>
      <c r="P29" s="372"/>
      <c r="Q29" s="370">
        <v>2280</v>
      </c>
      <c r="R29" s="371"/>
      <c r="S29" s="371"/>
      <c r="T29" s="371"/>
      <c r="U29" s="371"/>
      <c r="V29" s="372"/>
      <c r="W29" s="441"/>
      <c r="X29" s="442"/>
      <c r="Y29" s="443"/>
      <c r="Z29" s="367" t="s">
        <v>119</v>
      </c>
      <c r="AA29" s="368"/>
      <c r="AB29" s="368"/>
      <c r="AC29" s="368"/>
      <c r="AD29" s="368"/>
      <c r="AE29" s="368"/>
      <c r="AF29" s="368"/>
      <c r="AG29" s="369"/>
      <c r="AH29" s="370">
        <v>81</v>
      </c>
      <c r="AI29" s="371"/>
      <c r="AJ29" s="371"/>
      <c r="AK29" s="371"/>
      <c r="AL29" s="372"/>
      <c r="AM29" s="370">
        <v>261306</v>
      </c>
      <c r="AN29" s="371"/>
      <c r="AO29" s="371"/>
      <c r="AP29" s="371"/>
      <c r="AQ29" s="371"/>
      <c r="AR29" s="372"/>
      <c r="AS29" s="370">
        <v>3226</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294431</v>
      </c>
      <c r="BO29" s="395"/>
      <c r="BP29" s="395"/>
      <c r="BQ29" s="395"/>
      <c r="BR29" s="395"/>
      <c r="BS29" s="395"/>
      <c r="BT29" s="395"/>
      <c r="BU29" s="396"/>
      <c r="BV29" s="394">
        <v>233833</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97.8</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281648</v>
      </c>
      <c r="BO30" s="398"/>
      <c r="BP30" s="398"/>
      <c r="BQ30" s="398"/>
      <c r="BR30" s="398"/>
      <c r="BS30" s="398"/>
      <c r="BT30" s="398"/>
      <c r="BU30" s="399"/>
      <c r="BV30" s="397">
        <v>240698</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129</v>
      </c>
      <c r="D33" s="346"/>
      <c r="E33" s="345" t="s">
        <v>130</v>
      </c>
      <c r="F33" s="345"/>
      <c r="G33" s="345"/>
      <c r="H33" s="345"/>
      <c r="I33" s="345"/>
      <c r="J33" s="345"/>
      <c r="K33" s="345"/>
      <c r="L33" s="345"/>
      <c r="M33" s="345"/>
      <c r="N33" s="345"/>
      <c r="O33" s="345"/>
      <c r="P33" s="345"/>
      <c r="Q33" s="345"/>
      <c r="R33" s="345"/>
      <c r="S33" s="345"/>
      <c r="T33" s="65"/>
      <c r="U33" s="346" t="s">
        <v>129</v>
      </c>
      <c r="V33" s="346"/>
      <c r="W33" s="345" t="s">
        <v>130</v>
      </c>
      <c r="X33" s="345"/>
      <c r="Y33" s="345"/>
      <c r="Z33" s="345"/>
      <c r="AA33" s="345"/>
      <c r="AB33" s="345"/>
      <c r="AC33" s="345"/>
      <c r="AD33" s="345"/>
      <c r="AE33" s="345"/>
      <c r="AF33" s="345"/>
      <c r="AG33" s="345"/>
      <c r="AH33" s="345"/>
      <c r="AI33" s="345"/>
      <c r="AJ33" s="345"/>
      <c r="AK33" s="345"/>
      <c r="AL33" s="65"/>
      <c r="AM33" s="346" t="s">
        <v>129</v>
      </c>
      <c r="AN33" s="346"/>
      <c r="AO33" s="345" t="s">
        <v>130</v>
      </c>
      <c r="AP33" s="345"/>
      <c r="AQ33" s="345"/>
      <c r="AR33" s="345"/>
      <c r="AS33" s="345"/>
      <c r="AT33" s="345"/>
      <c r="AU33" s="345"/>
      <c r="AV33" s="345"/>
      <c r="AW33" s="345"/>
      <c r="AX33" s="345"/>
      <c r="AY33" s="345"/>
      <c r="AZ33" s="345"/>
      <c r="BA33" s="345"/>
      <c r="BB33" s="345"/>
      <c r="BC33" s="345"/>
      <c r="BD33" s="66"/>
      <c r="BE33" s="345" t="s">
        <v>131</v>
      </c>
      <c r="BF33" s="345"/>
      <c r="BG33" s="345" t="s">
        <v>132</v>
      </c>
      <c r="BH33" s="345"/>
      <c r="BI33" s="345"/>
      <c r="BJ33" s="345"/>
      <c r="BK33" s="345"/>
      <c r="BL33" s="345"/>
      <c r="BM33" s="345"/>
      <c r="BN33" s="345"/>
      <c r="BO33" s="345"/>
      <c r="BP33" s="345"/>
      <c r="BQ33" s="345"/>
      <c r="BR33" s="345"/>
      <c r="BS33" s="345"/>
      <c r="BT33" s="345"/>
      <c r="BU33" s="345"/>
      <c r="BV33" s="66"/>
      <c r="BW33" s="346" t="s">
        <v>131</v>
      </c>
      <c r="BX33" s="346"/>
      <c r="BY33" s="345" t="s">
        <v>133</v>
      </c>
      <c r="BZ33" s="345"/>
      <c r="CA33" s="345"/>
      <c r="CB33" s="345"/>
      <c r="CC33" s="345"/>
      <c r="CD33" s="345"/>
      <c r="CE33" s="345"/>
      <c r="CF33" s="345"/>
      <c r="CG33" s="345"/>
      <c r="CH33" s="345"/>
      <c r="CI33" s="345"/>
      <c r="CJ33" s="345"/>
      <c r="CK33" s="345"/>
      <c r="CL33" s="345"/>
      <c r="CM33" s="345"/>
      <c r="CN33" s="65"/>
      <c r="CO33" s="346" t="s">
        <v>129</v>
      </c>
      <c r="CP33" s="346"/>
      <c r="CQ33" s="345" t="s">
        <v>134</v>
      </c>
      <c r="CR33" s="345"/>
      <c r="CS33" s="345"/>
      <c r="CT33" s="345"/>
      <c r="CU33" s="345"/>
      <c r="CV33" s="345"/>
      <c r="CW33" s="345"/>
      <c r="CX33" s="345"/>
      <c r="CY33" s="345"/>
      <c r="CZ33" s="345"/>
      <c r="DA33" s="345"/>
      <c r="DB33" s="345"/>
      <c r="DC33" s="345"/>
      <c r="DD33" s="345"/>
      <c r="DE33" s="345"/>
      <c r="DF33" s="65"/>
      <c r="DG33" s="344" t="s">
        <v>135</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苓北町国民健康保険特別会計</v>
      </c>
      <c r="X34" s="343"/>
      <c r="Y34" s="343"/>
      <c r="Z34" s="343"/>
      <c r="AA34" s="343"/>
      <c r="AB34" s="343"/>
      <c r="AC34" s="343"/>
      <c r="AD34" s="343"/>
      <c r="AE34" s="343"/>
      <c r="AF34" s="343"/>
      <c r="AG34" s="343"/>
      <c r="AH34" s="343"/>
      <c r="AI34" s="343"/>
      <c r="AJ34" s="343"/>
      <c r="AK34" s="343"/>
      <c r="AL34" s="40"/>
      <c r="AM34" s="342" t="str">
        <f>IF(AO34="","",MAX(C34:D43,U34:V43)+1)</f>
        <v/>
      </c>
      <c r="AN34" s="342"/>
      <c r="AO34" s="343"/>
      <c r="AP34" s="343"/>
      <c r="AQ34" s="343"/>
      <c r="AR34" s="343"/>
      <c r="AS34" s="343"/>
      <c r="AT34" s="343"/>
      <c r="AU34" s="343"/>
      <c r="AV34" s="343"/>
      <c r="AW34" s="343"/>
      <c r="AX34" s="343"/>
      <c r="AY34" s="343"/>
      <c r="AZ34" s="343"/>
      <c r="BA34" s="343"/>
      <c r="BB34" s="343"/>
      <c r="BC34" s="343"/>
      <c r="BD34" s="40"/>
      <c r="BE34" s="342">
        <f>IF(BG34="","",MAX(C34:D43,U34:V43,AM34:AN43)+1)</f>
        <v>5</v>
      </c>
      <c r="BF34" s="342"/>
      <c r="BG34" s="343" t="str">
        <f>IF('各会計、関係団体の財政状況及び健全化判断比率'!B31="","",'各会計、関係団体の財政状況及び健全化判断比率'!B31)</f>
        <v>苓北町水道特別会計</v>
      </c>
      <c r="BH34" s="343"/>
      <c r="BI34" s="343"/>
      <c r="BJ34" s="343"/>
      <c r="BK34" s="343"/>
      <c r="BL34" s="343"/>
      <c r="BM34" s="343"/>
      <c r="BN34" s="343"/>
      <c r="BO34" s="343"/>
      <c r="BP34" s="343"/>
      <c r="BQ34" s="343"/>
      <c r="BR34" s="343"/>
      <c r="BS34" s="343"/>
      <c r="BT34" s="343"/>
      <c r="BU34" s="343"/>
      <c r="BV34" s="40"/>
      <c r="BW34" s="342">
        <f>IF(BY34="","",MAX(C34:D43,U34:V43,AM34:AN43,BE34:BF43)+1)</f>
        <v>10</v>
      </c>
      <c r="BX34" s="342"/>
      <c r="BY34" s="343" t="str">
        <f>IF('各会計、関係団体の財政状況及び健全化判断比率'!B68="","",'各会計、関係団体の財政状況及び健全化判断比率'!B68)</f>
        <v>熊本県市町村総合事務組合</v>
      </c>
      <c r="BZ34" s="343"/>
      <c r="CA34" s="343"/>
      <c r="CB34" s="343"/>
      <c r="CC34" s="343"/>
      <c r="CD34" s="343"/>
      <c r="CE34" s="343"/>
      <c r="CF34" s="343"/>
      <c r="CG34" s="343"/>
      <c r="CH34" s="343"/>
      <c r="CI34" s="343"/>
      <c r="CJ34" s="343"/>
      <c r="CK34" s="343"/>
      <c r="CL34" s="343"/>
      <c r="CM34" s="343"/>
      <c r="CN34" s="40"/>
      <c r="CO34" s="342" t="str">
        <f>IF(CQ34="","",MAX(C34:D43,U34:V43,AM34:AN43,BE34:BF43,BW34:BX43)+1)</f>
        <v/>
      </c>
      <c r="CP34" s="342"/>
      <c r="CQ34" s="343" t="str">
        <f>IF('各会計、関係団体の財政状況及び健全化判断比率'!BS7="","",'各会計、関係団体の財政状況及び健全化判断比率'!BS7)</f>
        <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苓北町介護保険特別会計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f t="shared" ref="BE35:BE43" si="1">IF(BG35="","",BE34+1)</f>
        <v>6</v>
      </c>
      <c r="BF35" s="342"/>
      <c r="BG35" s="343" t="str">
        <f>IF('各会計、関係団体の財政状況及び健全化判断比率'!B32="","",'各会計、関係団体の財政状況及び健全化判断比率'!B32)</f>
        <v>苓北町下水道特別会計</v>
      </c>
      <c r="BH35" s="343"/>
      <c r="BI35" s="343"/>
      <c r="BJ35" s="343"/>
      <c r="BK35" s="343"/>
      <c r="BL35" s="343"/>
      <c r="BM35" s="343"/>
      <c r="BN35" s="343"/>
      <c r="BO35" s="343"/>
      <c r="BP35" s="343"/>
      <c r="BQ35" s="343"/>
      <c r="BR35" s="343"/>
      <c r="BS35" s="343"/>
      <c r="BT35" s="343"/>
      <c r="BU35" s="343"/>
      <c r="BV35" s="40"/>
      <c r="BW35" s="342">
        <f t="shared" ref="BW35:BW43" si="2">IF(BY35="","",BW34+1)</f>
        <v>11</v>
      </c>
      <c r="BX35" s="342"/>
      <c r="BY35" s="343" t="str">
        <f>IF('各会計、関係団体の財政状況及び健全化判断比率'!B69="","",'各会計、関係団体の財政状況及び健全化判断比率'!B69)</f>
        <v>天草広域連合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苓北町後期高齢者医療特別会計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f t="shared" si="1"/>
        <v>7</v>
      </c>
      <c r="BF36" s="342"/>
      <c r="BG36" s="343" t="str">
        <f>IF('各会計、関係団体の財政状況及び健全化判断比率'!B33="","",'各会計、関係団体の財政状況及び健全化判断比率'!B33)</f>
        <v>苓北町農業集落排水特別会計</v>
      </c>
      <c r="BH36" s="343"/>
      <c r="BI36" s="343"/>
      <c r="BJ36" s="343"/>
      <c r="BK36" s="343"/>
      <c r="BL36" s="343"/>
      <c r="BM36" s="343"/>
      <c r="BN36" s="343"/>
      <c r="BO36" s="343"/>
      <c r="BP36" s="343"/>
      <c r="BQ36" s="343"/>
      <c r="BR36" s="343"/>
      <c r="BS36" s="343"/>
      <c r="BT36" s="343"/>
      <c r="BU36" s="343"/>
      <c r="BV36" s="40"/>
      <c r="BW36" s="342">
        <f t="shared" si="2"/>
        <v>12</v>
      </c>
      <c r="BX36" s="342"/>
      <c r="BY36" s="343" t="str">
        <f>IF('各会計、関係団体の財政状況及び健全化判断比率'!B70="","",'各会計、関係団体の財政状況及び健全化判断比率'!B70)</f>
        <v>熊本県後期高齢者医療広域連合（一般会計）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f t="shared" si="1"/>
        <v>8</v>
      </c>
      <c r="BF37" s="342"/>
      <c r="BG37" s="343" t="str">
        <f>IF('各会計、関係団体の財政状況及び健全化判断比率'!B34="","",'各会計、関係団体の財政状況及び健全化判断比率'!B34)</f>
        <v>苓北町特定地域生活排水処理事業特別会計</v>
      </c>
      <c r="BH37" s="343"/>
      <c r="BI37" s="343"/>
      <c r="BJ37" s="343"/>
      <c r="BK37" s="343"/>
      <c r="BL37" s="343"/>
      <c r="BM37" s="343"/>
      <c r="BN37" s="343"/>
      <c r="BO37" s="343"/>
      <c r="BP37" s="343"/>
      <c r="BQ37" s="343"/>
      <c r="BR37" s="343"/>
      <c r="BS37" s="343"/>
      <c r="BT37" s="343"/>
      <c r="BU37" s="343"/>
      <c r="BV37" s="40"/>
      <c r="BW37" s="342">
        <f t="shared" si="2"/>
        <v>13</v>
      </c>
      <c r="BX37" s="342"/>
      <c r="BY37" s="343" t="str">
        <f>IF('各会計、関係団体の財政状況及び健全化判断比率'!B71="","",'各会計、関係団体の財政状況及び健全化判断比率'!B71)</f>
        <v>熊本県後期高齢者医療広域連合（特別会計）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f t="shared" si="1"/>
        <v>9</v>
      </c>
      <c r="BF38" s="342"/>
      <c r="BG38" s="343" t="str">
        <f>IF('各会計、関係団体の財政状況及び健全化判断比率'!B35="","",'各会計、関係団体の財政状況及び健全化判断比率'!B35)</f>
        <v>苓北町宅地造成事業特別会計</v>
      </c>
      <c r="BH38" s="343"/>
      <c r="BI38" s="343"/>
      <c r="BJ38" s="343"/>
      <c r="BK38" s="343"/>
      <c r="BL38" s="343"/>
      <c r="BM38" s="343"/>
      <c r="BN38" s="343"/>
      <c r="BO38" s="343"/>
      <c r="BP38" s="343"/>
      <c r="BQ38" s="343"/>
      <c r="BR38" s="343"/>
      <c r="BS38" s="343"/>
      <c r="BT38" s="343"/>
      <c r="BU38" s="343"/>
      <c r="BV38" s="40"/>
      <c r="BW38" s="342" t="str">
        <f t="shared" si="2"/>
        <v/>
      </c>
      <c r="BX38" s="342"/>
      <c r="BY38" s="343" t="str">
        <f>IF('各会計、関係団体の財政状況及び健全化判断比率'!B72="","",'各会計、関係団体の財政状況及び健全化判断比率'!B72)</f>
        <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gEZnsSLpPi/iub9IjaNNYKLorRj9AJbTdzHpqjD0VCV9K61jhFWS9ZSMR69BRRO0T1IbB7eDrTeO9DEz/hySfw==" saltValue="HCzjpha6UyX4vZNa2ode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28CC5-EC51-4205-B3BB-35C875B952AF}">
  <sheetPr>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477</v>
      </c>
      <c r="K32" s="216"/>
      <c r="L32" s="216"/>
      <c r="M32" s="216"/>
      <c r="N32" s="216"/>
      <c r="O32" s="216"/>
      <c r="P32" s="216"/>
    </row>
    <row r="33" spans="1:16" ht="39" customHeight="1" thickBot="1" x14ac:dyDescent="0.25">
      <c r="A33" s="216"/>
      <c r="B33" s="219" t="s">
        <v>483</v>
      </c>
      <c r="C33" s="220"/>
      <c r="D33" s="220"/>
      <c r="E33" s="221" t="s">
        <v>478</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484</v>
      </c>
      <c r="D34" s="1124"/>
      <c r="E34" s="1125"/>
      <c r="F34" s="226">
        <v>2.9</v>
      </c>
      <c r="G34" s="227">
        <v>3.3</v>
      </c>
      <c r="H34" s="227">
        <v>3.47</v>
      </c>
      <c r="I34" s="227">
        <v>4.1399999999999997</v>
      </c>
      <c r="J34" s="228">
        <v>7.8</v>
      </c>
      <c r="K34" s="216"/>
      <c r="L34" s="216"/>
      <c r="M34" s="216"/>
      <c r="N34" s="216"/>
      <c r="O34" s="216"/>
      <c r="P34" s="216"/>
    </row>
    <row r="35" spans="1:16" ht="39" customHeight="1" x14ac:dyDescent="0.2">
      <c r="A35" s="216"/>
      <c r="B35" s="229"/>
      <c r="C35" s="1120" t="s">
        <v>485</v>
      </c>
      <c r="D35" s="1120"/>
      <c r="E35" s="1121"/>
      <c r="F35" s="230">
        <v>0.56000000000000005</v>
      </c>
      <c r="G35" s="231">
        <v>0.13</v>
      </c>
      <c r="H35" s="231">
        <v>0.12</v>
      </c>
      <c r="I35" s="231">
        <v>0.24</v>
      </c>
      <c r="J35" s="232">
        <v>0.9</v>
      </c>
      <c r="K35" s="216"/>
      <c r="L35" s="216"/>
      <c r="M35" s="216"/>
      <c r="N35" s="216"/>
      <c r="O35" s="216"/>
      <c r="P35" s="216"/>
    </row>
    <row r="36" spans="1:16" ht="39" customHeight="1" x14ac:dyDescent="0.2">
      <c r="A36" s="216"/>
      <c r="B36" s="229"/>
      <c r="C36" s="1120" t="s">
        <v>486</v>
      </c>
      <c r="D36" s="1120"/>
      <c r="E36" s="1121"/>
      <c r="F36" s="230">
        <v>1.39</v>
      </c>
      <c r="G36" s="231">
        <v>0.81</v>
      </c>
      <c r="H36" s="231">
        <v>0.66</v>
      </c>
      <c r="I36" s="231">
        <v>0.11</v>
      </c>
      <c r="J36" s="232">
        <v>0.55000000000000004</v>
      </c>
      <c r="K36" s="216"/>
      <c r="L36" s="216"/>
      <c r="M36" s="216"/>
      <c r="N36" s="216"/>
      <c r="O36" s="216"/>
      <c r="P36" s="216"/>
    </row>
    <row r="37" spans="1:16" ht="39" customHeight="1" x14ac:dyDescent="0.2">
      <c r="A37" s="216"/>
      <c r="B37" s="229"/>
      <c r="C37" s="1120" t="s">
        <v>487</v>
      </c>
      <c r="D37" s="1120"/>
      <c r="E37" s="1121"/>
      <c r="F37" s="230">
        <v>0.67</v>
      </c>
      <c r="G37" s="231">
        <v>0.67</v>
      </c>
      <c r="H37" s="231">
        <v>0.64</v>
      </c>
      <c r="I37" s="231">
        <v>0.48</v>
      </c>
      <c r="J37" s="232">
        <v>0.49</v>
      </c>
      <c r="K37" s="216"/>
      <c r="L37" s="216"/>
      <c r="M37" s="216"/>
      <c r="N37" s="216"/>
      <c r="O37" s="216"/>
      <c r="P37" s="216"/>
    </row>
    <row r="38" spans="1:16" ht="39" customHeight="1" x14ac:dyDescent="0.2">
      <c r="A38" s="216"/>
      <c r="B38" s="229"/>
      <c r="C38" s="1120" t="s">
        <v>488</v>
      </c>
      <c r="D38" s="1120"/>
      <c r="E38" s="1121"/>
      <c r="F38" s="230">
        <v>0.28000000000000003</v>
      </c>
      <c r="G38" s="231">
        <v>0.39</v>
      </c>
      <c r="H38" s="231">
        <v>0.38</v>
      </c>
      <c r="I38" s="231">
        <v>0.49</v>
      </c>
      <c r="J38" s="232">
        <v>0.28999999999999998</v>
      </c>
      <c r="K38" s="216"/>
      <c r="L38" s="216"/>
      <c r="M38" s="216"/>
      <c r="N38" s="216"/>
      <c r="O38" s="216"/>
      <c r="P38" s="216"/>
    </row>
    <row r="39" spans="1:16" ht="39" customHeight="1" x14ac:dyDescent="0.2">
      <c r="A39" s="216"/>
      <c r="B39" s="229"/>
      <c r="C39" s="1120" t="s">
        <v>489</v>
      </c>
      <c r="D39" s="1120"/>
      <c r="E39" s="1121"/>
      <c r="F39" s="230">
        <v>0.13</v>
      </c>
      <c r="G39" s="231">
        <v>0.11</v>
      </c>
      <c r="H39" s="231">
        <v>0.06</v>
      </c>
      <c r="I39" s="231">
        <v>0.28999999999999998</v>
      </c>
      <c r="J39" s="232">
        <v>0.16</v>
      </c>
      <c r="K39" s="216"/>
      <c r="L39" s="216"/>
      <c r="M39" s="216"/>
      <c r="N39" s="216"/>
      <c r="O39" s="216"/>
      <c r="P39" s="216"/>
    </row>
    <row r="40" spans="1:16" ht="39" customHeight="1" x14ac:dyDescent="0.2">
      <c r="A40" s="216"/>
      <c r="B40" s="229"/>
      <c r="C40" s="1120" t="s">
        <v>490</v>
      </c>
      <c r="D40" s="1120"/>
      <c r="E40" s="1121"/>
      <c r="F40" s="230">
        <v>7.0000000000000007E-2</v>
      </c>
      <c r="G40" s="231">
        <v>0.02</v>
      </c>
      <c r="H40" s="231">
        <v>0.03</v>
      </c>
      <c r="I40" s="231">
        <v>0.03</v>
      </c>
      <c r="J40" s="232">
        <v>0.04</v>
      </c>
      <c r="K40" s="216"/>
      <c r="L40" s="216"/>
      <c r="M40" s="216"/>
      <c r="N40" s="216"/>
      <c r="O40" s="216"/>
      <c r="P40" s="216"/>
    </row>
    <row r="41" spans="1:16" ht="39" customHeight="1" x14ac:dyDescent="0.2">
      <c r="A41" s="216"/>
      <c r="B41" s="229"/>
      <c r="C41" s="1120" t="s">
        <v>491</v>
      </c>
      <c r="D41" s="1120"/>
      <c r="E41" s="1121"/>
      <c r="F41" s="230">
        <v>0.02</v>
      </c>
      <c r="G41" s="231">
        <v>0.05</v>
      </c>
      <c r="H41" s="231">
        <v>0</v>
      </c>
      <c r="I41" s="231">
        <v>0</v>
      </c>
      <c r="J41" s="232">
        <v>0</v>
      </c>
      <c r="K41" s="216"/>
      <c r="L41" s="216"/>
      <c r="M41" s="216"/>
      <c r="N41" s="216"/>
      <c r="O41" s="216"/>
      <c r="P41" s="216"/>
    </row>
    <row r="42" spans="1:16" ht="39" customHeight="1" x14ac:dyDescent="0.2">
      <c r="A42" s="216"/>
      <c r="B42" s="233"/>
      <c r="C42" s="1120" t="s">
        <v>492</v>
      </c>
      <c r="D42" s="1120"/>
      <c r="E42" s="1121"/>
      <c r="F42" s="230" t="s">
        <v>333</v>
      </c>
      <c r="G42" s="231" t="s">
        <v>333</v>
      </c>
      <c r="H42" s="231" t="s">
        <v>333</v>
      </c>
      <c r="I42" s="231" t="s">
        <v>333</v>
      </c>
      <c r="J42" s="232" t="s">
        <v>333</v>
      </c>
      <c r="K42" s="216"/>
      <c r="L42" s="216"/>
      <c r="M42" s="216"/>
      <c r="N42" s="216"/>
      <c r="O42" s="216"/>
      <c r="P42" s="216"/>
    </row>
    <row r="43" spans="1:16" ht="39" customHeight="1" thickBot="1" x14ac:dyDescent="0.25">
      <c r="A43" s="216"/>
      <c r="B43" s="234"/>
      <c r="C43" s="1122" t="s">
        <v>493</v>
      </c>
      <c r="D43" s="1122"/>
      <c r="E43" s="1123"/>
      <c r="F43" s="235">
        <v>0</v>
      </c>
      <c r="G43" s="236">
        <v>0.01</v>
      </c>
      <c r="H43" s="236">
        <v>0.01</v>
      </c>
      <c r="I43" s="236">
        <v>0</v>
      </c>
      <c r="J43" s="237">
        <v>0</v>
      </c>
      <c r="K43" s="216"/>
      <c r="L43" s="216"/>
      <c r="M43" s="216"/>
      <c r="N43" s="216"/>
      <c r="O43" s="216"/>
      <c r="P43" s="216"/>
    </row>
    <row r="44" spans="1:16" ht="39" customHeight="1" x14ac:dyDescent="0.2">
      <c r="A44" s="216"/>
      <c r="B44" s="238" t="s">
        <v>494</v>
      </c>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koVTjXZIk1N8ihRLVK1/LLivnzpUcTS4LZtknpzRUxAF174LIWEFdxo6XWUhJvt0MUpYzBFUpQdNUexx9N/GTQ==" saltValue="dXDP6ziJ71YyHCyloqVt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3AFDE-E743-4143-8DD4-340201B7D90E}">
  <sheetPr>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495</v>
      </c>
      <c r="P43" s="240"/>
      <c r="Q43" s="240"/>
      <c r="R43" s="240"/>
      <c r="S43" s="240"/>
      <c r="T43" s="240"/>
      <c r="U43" s="240"/>
    </row>
    <row r="44" spans="1:21" ht="30.75" customHeight="1" thickBot="1" x14ac:dyDescent="0.25">
      <c r="A44" s="240"/>
      <c r="B44" s="243" t="s">
        <v>496</v>
      </c>
      <c r="C44" s="244"/>
      <c r="D44" s="244"/>
      <c r="E44" s="245"/>
      <c r="F44" s="245"/>
      <c r="G44" s="245"/>
      <c r="H44" s="245"/>
      <c r="I44" s="245"/>
      <c r="J44" s="246" t="s">
        <v>478</v>
      </c>
      <c r="K44" s="247" t="s">
        <v>3</v>
      </c>
      <c r="L44" s="248" t="s">
        <v>4</v>
      </c>
      <c r="M44" s="248" t="s">
        <v>5</v>
      </c>
      <c r="N44" s="248" t="s">
        <v>6</v>
      </c>
      <c r="O44" s="249" t="s">
        <v>7</v>
      </c>
      <c r="P44" s="240"/>
      <c r="Q44" s="240"/>
      <c r="R44" s="240"/>
      <c r="S44" s="240"/>
      <c r="T44" s="240"/>
      <c r="U44" s="240"/>
    </row>
    <row r="45" spans="1:21" ht="30.75" customHeight="1" x14ac:dyDescent="0.2">
      <c r="A45" s="240"/>
      <c r="B45" s="1149" t="s">
        <v>497</v>
      </c>
      <c r="C45" s="1150"/>
      <c r="D45" s="250"/>
      <c r="E45" s="1155" t="s">
        <v>498</v>
      </c>
      <c r="F45" s="1155"/>
      <c r="G45" s="1155"/>
      <c r="H45" s="1155"/>
      <c r="I45" s="1155"/>
      <c r="J45" s="1156"/>
      <c r="K45" s="251">
        <v>719</v>
      </c>
      <c r="L45" s="252">
        <v>758</v>
      </c>
      <c r="M45" s="252">
        <v>760</v>
      </c>
      <c r="N45" s="252">
        <v>730</v>
      </c>
      <c r="O45" s="253">
        <v>720</v>
      </c>
      <c r="P45" s="240"/>
      <c r="Q45" s="240"/>
      <c r="R45" s="240"/>
      <c r="S45" s="240"/>
      <c r="T45" s="240"/>
      <c r="U45" s="240"/>
    </row>
    <row r="46" spans="1:21" ht="30.75" customHeight="1" x14ac:dyDescent="0.2">
      <c r="A46" s="240"/>
      <c r="B46" s="1151"/>
      <c r="C46" s="1152"/>
      <c r="D46" s="254"/>
      <c r="E46" s="1128" t="s">
        <v>499</v>
      </c>
      <c r="F46" s="1128"/>
      <c r="G46" s="1128"/>
      <c r="H46" s="1128"/>
      <c r="I46" s="1128"/>
      <c r="J46" s="1129"/>
      <c r="K46" s="255" t="s">
        <v>333</v>
      </c>
      <c r="L46" s="256" t="s">
        <v>333</v>
      </c>
      <c r="M46" s="256" t="s">
        <v>333</v>
      </c>
      <c r="N46" s="256" t="s">
        <v>333</v>
      </c>
      <c r="O46" s="257" t="s">
        <v>333</v>
      </c>
      <c r="P46" s="240"/>
      <c r="Q46" s="240"/>
      <c r="R46" s="240"/>
      <c r="S46" s="240"/>
      <c r="T46" s="240"/>
      <c r="U46" s="240"/>
    </row>
    <row r="47" spans="1:21" ht="30.75" customHeight="1" x14ac:dyDescent="0.2">
      <c r="A47" s="240"/>
      <c r="B47" s="1151"/>
      <c r="C47" s="1152"/>
      <c r="D47" s="254"/>
      <c r="E47" s="1128" t="s">
        <v>500</v>
      </c>
      <c r="F47" s="1128"/>
      <c r="G47" s="1128"/>
      <c r="H47" s="1128"/>
      <c r="I47" s="1128"/>
      <c r="J47" s="1129"/>
      <c r="K47" s="255" t="s">
        <v>333</v>
      </c>
      <c r="L47" s="256" t="s">
        <v>333</v>
      </c>
      <c r="M47" s="256" t="s">
        <v>333</v>
      </c>
      <c r="N47" s="256" t="s">
        <v>333</v>
      </c>
      <c r="O47" s="257" t="s">
        <v>333</v>
      </c>
      <c r="P47" s="240"/>
      <c r="Q47" s="240"/>
      <c r="R47" s="240"/>
      <c r="S47" s="240"/>
      <c r="T47" s="240"/>
      <c r="U47" s="240"/>
    </row>
    <row r="48" spans="1:21" ht="30.75" customHeight="1" x14ac:dyDescent="0.2">
      <c r="A48" s="240"/>
      <c r="B48" s="1151"/>
      <c r="C48" s="1152"/>
      <c r="D48" s="254"/>
      <c r="E48" s="1128" t="s">
        <v>501</v>
      </c>
      <c r="F48" s="1128"/>
      <c r="G48" s="1128"/>
      <c r="H48" s="1128"/>
      <c r="I48" s="1128"/>
      <c r="J48" s="1129"/>
      <c r="K48" s="255">
        <v>263</v>
      </c>
      <c r="L48" s="256">
        <v>261</v>
      </c>
      <c r="M48" s="256">
        <v>234</v>
      </c>
      <c r="N48" s="256">
        <v>247</v>
      </c>
      <c r="O48" s="257">
        <v>255</v>
      </c>
      <c r="P48" s="240"/>
      <c r="Q48" s="240"/>
      <c r="R48" s="240"/>
      <c r="S48" s="240"/>
      <c r="T48" s="240"/>
      <c r="U48" s="240"/>
    </row>
    <row r="49" spans="1:21" ht="30.75" customHeight="1" x14ac:dyDescent="0.2">
      <c r="A49" s="240"/>
      <c r="B49" s="1151"/>
      <c r="C49" s="1152"/>
      <c r="D49" s="254"/>
      <c r="E49" s="1128" t="s">
        <v>502</v>
      </c>
      <c r="F49" s="1128"/>
      <c r="G49" s="1128"/>
      <c r="H49" s="1128"/>
      <c r="I49" s="1128"/>
      <c r="J49" s="1129"/>
      <c r="K49" s="255">
        <v>0</v>
      </c>
      <c r="L49" s="256" t="s">
        <v>333</v>
      </c>
      <c r="M49" s="256" t="s">
        <v>333</v>
      </c>
      <c r="N49" s="256" t="s">
        <v>333</v>
      </c>
      <c r="O49" s="257" t="s">
        <v>333</v>
      </c>
      <c r="P49" s="240"/>
      <c r="Q49" s="240"/>
      <c r="R49" s="240"/>
      <c r="S49" s="240"/>
      <c r="T49" s="240"/>
      <c r="U49" s="240"/>
    </row>
    <row r="50" spans="1:21" ht="30.75" customHeight="1" x14ac:dyDescent="0.2">
      <c r="A50" s="240"/>
      <c r="B50" s="1151"/>
      <c r="C50" s="1152"/>
      <c r="D50" s="254"/>
      <c r="E50" s="1128" t="s">
        <v>503</v>
      </c>
      <c r="F50" s="1128"/>
      <c r="G50" s="1128"/>
      <c r="H50" s="1128"/>
      <c r="I50" s="1128"/>
      <c r="J50" s="1129"/>
      <c r="K50" s="255" t="s">
        <v>333</v>
      </c>
      <c r="L50" s="256" t="s">
        <v>333</v>
      </c>
      <c r="M50" s="256" t="s">
        <v>333</v>
      </c>
      <c r="N50" s="256" t="s">
        <v>333</v>
      </c>
      <c r="O50" s="257" t="s">
        <v>333</v>
      </c>
      <c r="P50" s="240"/>
      <c r="Q50" s="240"/>
      <c r="R50" s="240"/>
      <c r="S50" s="240"/>
      <c r="T50" s="240"/>
      <c r="U50" s="240"/>
    </row>
    <row r="51" spans="1:21" ht="30.75" customHeight="1" x14ac:dyDescent="0.2">
      <c r="A51" s="240"/>
      <c r="B51" s="1153"/>
      <c r="C51" s="1154"/>
      <c r="D51" s="258"/>
      <c r="E51" s="1128" t="s">
        <v>504</v>
      </c>
      <c r="F51" s="1128"/>
      <c r="G51" s="1128"/>
      <c r="H51" s="1128"/>
      <c r="I51" s="1128"/>
      <c r="J51" s="1129"/>
      <c r="K51" s="255">
        <v>0</v>
      </c>
      <c r="L51" s="256">
        <v>0</v>
      </c>
      <c r="M51" s="256">
        <v>0</v>
      </c>
      <c r="N51" s="256">
        <v>0</v>
      </c>
      <c r="O51" s="257">
        <v>0</v>
      </c>
      <c r="P51" s="240"/>
      <c r="Q51" s="240"/>
      <c r="R51" s="240"/>
      <c r="S51" s="240"/>
      <c r="T51" s="240"/>
      <c r="U51" s="240"/>
    </row>
    <row r="52" spans="1:21" ht="30.75" customHeight="1" x14ac:dyDescent="0.2">
      <c r="A52" s="240"/>
      <c r="B52" s="1126" t="s">
        <v>505</v>
      </c>
      <c r="C52" s="1127"/>
      <c r="D52" s="258"/>
      <c r="E52" s="1128" t="s">
        <v>506</v>
      </c>
      <c r="F52" s="1128"/>
      <c r="G52" s="1128"/>
      <c r="H52" s="1128"/>
      <c r="I52" s="1128"/>
      <c r="J52" s="1129"/>
      <c r="K52" s="255">
        <v>623</v>
      </c>
      <c r="L52" s="256">
        <v>632</v>
      </c>
      <c r="M52" s="256">
        <v>634</v>
      </c>
      <c r="N52" s="256">
        <v>619</v>
      </c>
      <c r="O52" s="257">
        <v>587</v>
      </c>
      <c r="P52" s="240"/>
      <c r="Q52" s="240"/>
      <c r="R52" s="240"/>
      <c r="S52" s="240"/>
      <c r="T52" s="240"/>
      <c r="U52" s="240"/>
    </row>
    <row r="53" spans="1:21" ht="30.75" customHeight="1" thickBot="1" x14ac:dyDescent="0.25">
      <c r="A53" s="240"/>
      <c r="B53" s="1130" t="s">
        <v>507</v>
      </c>
      <c r="C53" s="1131"/>
      <c r="D53" s="259"/>
      <c r="E53" s="1132" t="s">
        <v>508</v>
      </c>
      <c r="F53" s="1132"/>
      <c r="G53" s="1132"/>
      <c r="H53" s="1132"/>
      <c r="I53" s="1132"/>
      <c r="J53" s="1133"/>
      <c r="K53" s="260">
        <v>359</v>
      </c>
      <c r="L53" s="261">
        <v>387</v>
      </c>
      <c r="M53" s="261">
        <v>360</v>
      </c>
      <c r="N53" s="261">
        <v>358</v>
      </c>
      <c r="O53" s="262">
        <v>388</v>
      </c>
      <c r="P53" s="240"/>
      <c r="Q53" s="240"/>
      <c r="R53" s="240"/>
      <c r="S53" s="240"/>
      <c r="T53" s="240"/>
      <c r="U53" s="240"/>
    </row>
    <row r="54" spans="1:21" ht="24" customHeight="1" x14ac:dyDescent="0.2">
      <c r="A54" s="240"/>
      <c r="B54" s="263" t="s">
        <v>509</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t="s">
        <v>510</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511</v>
      </c>
      <c r="C56" s="265"/>
      <c r="D56" s="265"/>
      <c r="E56" s="265"/>
      <c r="F56" s="265"/>
      <c r="G56" s="265"/>
      <c r="H56" s="265"/>
      <c r="I56" s="265"/>
      <c r="J56" s="265"/>
      <c r="K56" s="266"/>
      <c r="L56" s="266"/>
      <c r="M56" s="266"/>
      <c r="N56" s="266"/>
      <c r="O56" s="267" t="s">
        <v>512</v>
      </c>
      <c r="P56" s="240"/>
      <c r="Q56" s="240"/>
      <c r="R56" s="240"/>
      <c r="S56" s="240"/>
      <c r="T56" s="240"/>
      <c r="U56" s="240"/>
    </row>
    <row r="57" spans="1:21" ht="31.5" customHeight="1" thickBot="1" x14ac:dyDescent="0.25">
      <c r="A57" s="240"/>
      <c r="B57" s="268"/>
      <c r="C57" s="269"/>
      <c r="D57" s="269"/>
      <c r="E57" s="270"/>
      <c r="F57" s="270"/>
      <c r="G57" s="270"/>
      <c r="H57" s="270"/>
      <c r="I57" s="270"/>
      <c r="J57" s="271" t="s">
        <v>478</v>
      </c>
      <c r="K57" s="272" t="s">
        <v>513</v>
      </c>
      <c r="L57" s="273" t="s">
        <v>514</v>
      </c>
      <c r="M57" s="273" t="s">
        <v>515</v>
      </c>
      <c r="N57" s="273" t="s">
        <v>516</v>
      </c>
      <c r="O57" s="274" t="s">
        <v>517</v>
      </c>
      <c r="P57" s="240"/>
      <c r="Q57" s="240"/>
      <c r="R57" s="240"/>
      <c r="S57" s="240"/>
      <c r="T57" s="240"/>
      <c r="U57" s="240"/>
    </row>
    <row r="58" spans="1:21" ht="31.5" customHeight="1" x14ac:dyDescent="0.2">
      <c r="B58" s="1134" t="s">
        <v>518</v>
      </c>
      <c r="C58" s="1135"/>
      <c r="D58" s="1140" t="s">
        <v>519</v>
      </c>
      <c r="E58" s="1141"/>
      <c r="F58" s="1141"/>
      <c r="G58" s="1141"/>
      <c r="H58" s="1141"/>
      <c r="I58" s="1141"/>
      <c r="J58" s="1142"/>
      <c r="K58" s="275"/>
      <c r="L58" s="276"/>
      <c r="M58" s="276"/>
      <c r="N58" s="276"/>
      <c r="O58" s="277"/>
    </row>
    <row r="59" spans="1:21" ht="31.5" customHeight="1" x14ac:dyDescent="0.2">
      <c r="B59" s="1136"/>
      <c r="C59" s="1137"/>
      <c r="D59" s="1143" t="s">
        <v>520</v>
      </c>
      <c r="E59" s="1144"/>
      <c r="F59" s="1144"/>
      <c r="G59" s="1144"/>
      <c r="H59" s="1144"/>
      <c r="I59" s="1144"/>
      <c r="J59" s="1145"/>
      <c r="K59" s="278"/>
      <c r="L59" s="279"/>
      <c r="M59" s="279"/>
      <c r="N59" s="279"/>
      <c r="O59" s="280"/>
    </row>
    <row r="60" spans="1:21" ht="31.5" customHeight="1" thickBot="1" x14ac:dyDescent="0.25">
      <c r="B60" s="1138"/>
      <c r="C60" s="1139"/>
      <c r="D60" s="1146" t="s">
        <v>521</v>
      </c>
      <c r="E60" s="1147"/>
      <c r="F60" s="1147"/>
      <c r="G60" s="1147"/>
      <c r="H60" s="1147"/>
      <c r="I60" s="1147"/>
      <c r="J60" s="1148"/>
      <c r="K60" s="281"/>
      <c r="L60" s="282"/>
      <c r="M60" s="282"/>
      <c r="N60" s="282"/>
      <c r="O60" s="283"/>
    </row>
    <row r="61" spans="1:21" ht="24" customHeight="1" x14ac:dyDescent="0.2">
      <c r="B61" s="284"/>
      <c r="C61" s="284"/>
      <c r="D61" s="285" t="s">
        <v>522</v>
      </c>
      <c r="E61" s="286"/>
      <c r="F61" s="286"/>
      <c r="G61" s="286"/>
      <c r="H61" s="286"/>
      <c r="I61" s="286"/>
      <c r="J61" s="286"/>
      <c r="K61" s="286"/>
      <c r="L61" s="286"/>
      <c r="M61" s="286"/>
      <c r="N61" s="286"/>
      <c r="O61" s="286"/>
    </row>
    <row r="62" spans="1:21" ht="24" customHeight="1" x14ac:dyDescent="0.2">
      <c r="B62" s="287"/>
      <c r="C62" s="287"/>
      <c r="D62" s="285" t="s">
        <v>523</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dKQxSxTM+q9X+rzEGFTUhO8bfIziRumPfmFwL5RIuIIKMhrKGRFTZbcq2WdNxb6d6FhcU4jQ6CiOrxpWjJcKA==" saltValue="kgB675ltd4UCfyIopOpF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9848C-3329-442D-AB5C-1851266E45B0}">
  <sheetPr>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495</v>
      </c>
    </row>
    <row r="40" spans="2:13" ht="27.75" customHeight="1" thickBot="1" x14ac:dyDescent="0.25">
      <c r="B40" s="290" t="s">
        <v>496</v>
      </c>
      <c r="C40" s="291"/>
      <c r="D40" s="291"/>
      <c r="E40" s="292"/>
      <c r="F40" s="292"/>
      <c r="G40" s="292"/>
      <c r="H40" s="293" t="s">
        <v>478</v>
      </c>
      <c r="I40" s="294" t="s">
        <v>3</v>
      </c>
      <c r="J40" s="295" t="s">
        <v>4</v>
      </c>
      <c r="K40" s="295" t="s">
        <v>5</v>
      </c>
      <c r="L40" s="295" t="s">
        <v>6</v>
      </c>
      <c r="M40" s="296" t="s">
        <v>7</v>
      </c>
    </row>
    <row r="41" spans="2:13" ht="27.75" customHeight="1" x14ac:dyDescent="0.2">
      <c r="B41" s="1169" t="s">
        <v>524</v>
      </c>
      <c r="C41" s="1170"/>
      <c r="D41" s="297"/>
      <c r="E41" s="1171" t="s">
        <v>525</v>
      </c>
      <c r="F41" s="1171"/>
      <c r="G41" s="1171"/>
      <c r="H41" s="1172"/>
      <c r="I41" s="298">
        <v>7489</v>
      </c>
      <c r="J41" s="299">
        <v>7113</v>
      </c>
      <c r="K41" s="299">
        <v>6881</v>
      </c>
      <c r="L41" s="299">
        <v>6535</v>
      </c>
      <c r="M41" s="300">
        <v>6283</v>
      </c>
    </row>
    <row r="42" spans="2:13" ht="27.75" customHeight="1" x14ac:dyDescent="0.2">
      <c r="B42" s="1159"/>
      <c r="C42" s="1160"/>
      <c r="D42" s="301"/>
      <c r="E42" s="1163" t="s">
        <v>526</v>
      </c>
      <c r="F42" s="1163"/>
      <c r="G42" s="1163"/>
      <c r="H42" s="1164"/>
      <c r="I42" s="302" t="s">
        <v>333</v>
      </c>
      <c r="J42" s="303" t="s">
        <v>333</v>
      </c>
      <c r="K42" s="303" t="s">
        <v>333</v>
      </c>
      <c r="L42" s="303" t="s">
        <v>333</v>
      </c>
      <c r="M42" s="304" t="s">
        <v>333</v>
      </c>
    </row>
    <row r="43" spans="2:13" ht="27.75" customHeight="1" x14ac:dyDescent="0.2">
      <c r="B43" s="1159"/>
      <c r="C43" s="1160"/>
      <c r="D43" s="301"/>
      <c r="E43" s="1163" t="s">
        <v>527</v>
      </c>
      <c r="F43" s="1163"/>
      <c r="G43" s="1163"/>
      <c r="H43" s="1164"/>
      <c r="I43" s="302">
        <v>2550</v>
      </c>
      <c r="J43" s="303">
        <v>2374</v>
      </c>
      <c r="K43" s="303">
        <v>2183</v>
      </c>
      <c r="L43" s="303">
        <v>1996</v>
      </c>
      <c r="M43" s="304">
        <v>1824</v>
      </c>
    </row>
    <row r="44" spans="2:13" ht="27.75" customHeight="1" x14ac:dyDescent="0.2">
      <c r="B44" s="1159"/>
      <c r="C44" s="1160"/>
      <c r="D44" s="301"/>
      <c r="E44" s="1163" t="s">
        <v>528</v>
      </c>
      <c r="F44" s="1163"/>
      <c r="G44" s="1163"/>
      <c r="H44" s="1164"/>
      <c r="I44" s="302" t="s">
        <v>333</v>
      </c>
      <c r="J44" s="303" t="s">
        <v>333</v>
      </c>
      <c r="K44" s="303" t="s">
        <v>333</v>
      </c>
      <c r="L44" s="303" t="s">
        <v>333</v>
      </c>
      <c r="M44" s="304" t="s">
        <v>333</v>
      </c>
    </row>
    <row r="45" spans="2:13" ht="27.75" customHeight="1" x14ac:dyDescent="0.2">
      <c r="B45" s="1159"/>
      <c r="C45" s="1160"/>
      <c r="D45" s="301"/>
      <c r="E45" s="1163" t="s">
        <v>529</v>
      </c>
      <c r="F45" s="1163"/>
      <c r="G45" s="1163"/>
      <c r="H45" s="1164"/>
      <c r="I45" s="302">
        <v>822</v>
      </c>
      <c r="J45" s="303">
        <v>805</v>
      </c>
      <c r="K45" s="303">
        <v>690</v>
      </c>
      <c r="L45" s="303">
        <v>574</v>
      </c>
      <c r="M45" s="304">
        <v>562</v>
      </c>
    </row>
    <row r="46" spans="2:13" ht="27.75" customHeight="1" x14ac:dyDescent="0.2">
      <c r="B46" s="1159"/>
      <c r="C46" s="1160"/>
      <c r="D46" s="305"/>
      <c r="E46" s="1163" t="s">
        <v>530</v>
      </c>
      <c r="F46" s="1163"/>
      <c r="G46" s="1163"/>
      <c r="H46" s="1164"/>
      <c r="I46" s="302" t="s">
        <v>333</v>
      </c>
      <c r="J46" s="303" t="s">
        <v>333</v>
      </c>
      <c r="K46" s="303" t="s">
        <v>333</v>
      </c>
      <c r="L46" s="303" t="s">
        <v>333</v>
      </c>
      <c r="M46" s="304" t="s">
        <v>333</v>
      </c>
    </row>
    <row r="47" spans="2:13" ht="27.75" customHeight="1" x14ac:dyDescent="0.2">
      <c r="B47" s="1159"/>
      <c r="C47" s="1160"/>
      <c r="D47" s="306"/>
      <c r="E47" s="1173" t="s">
        <v>531</v>
      </c>
      <c r="F47" s="1174"/>
      <c r="G47" s="1174"/>
      <c r="H47" s="1175"/>
      <c r="I47" s="302" t="s">
        <v>333</v>
      </c>
      <c r="J47" s="303" t="s">
        <v>333</v>
      </c>
      <c r="K47" s="303" t="s">
        <v>333</v>
      </c>
      <c r="L47" s="303" t="s">
        <v>333</v>
      </c>
      <c r="M47" s="304" t="s">
        <v>333</v>
      </c>
    </row>
    <row r="48" spans="2:13" ht="27.75" customHeight="1" x14ac:dyDescent="0.2">
      <c r="B48" s="1159"/>
      <c r="C48" s="1160"/>
      <c r="D48" s="301"/>
      <c r="E48" s="1163" t="s">
        <v>532</v>
      </c>
      <c r="F48" s="1163"/>
      <c r="G48" s="1163"/>
      <c r="H48" s="1164"/>
      <c r="I48" s="302" t="s">
        <v>333</v>
      </c>
      <c r="J48" s="303" t="s">
        <v>333</v>
      </c>
      <c r="K48" s="303" t="s">
        <v>333</v>
      </c>
      <c r="L48" s="303" t="s">
        <v>333</v>
      </c>
      <c r="M48" s="304" t="s">
        <v>333</v>
      </c>
    </row>
    <row r="49" spans="2:13" ht="27.75" customHeight="1" x14ac:dyDescent="0.2">
      <c r="B49" s="1161"/>
      <c r="C49" s="1162"/>
      <c r="D49" s="301"/>
      <c r="E49" s="1163" t="s">
        <v>533</v>
      </c>
      <c r="F49" s="1163"/>
      <c r="G49" s="1163"/>
      <c r="H49" s="1164"/>
      <c r="I49" s="302" t="s">
        <v>333</v>
      </c>
      <c r="J49" s="303" t="s">
        <v>333</v>
      </c>
      <c r="K49" s="303" t="s">
        <v>333</v>
      </c>
      <c r="L49" s="303" t="s">
        <v>333</v>
      </c>
      <c r="M49" s="304" t="s">
        <v>333</v>
      </c>
    </row>
    <row r="50" spans="2:13" ht="27.75" customHeight="1" x14ac:dyDescent="0.2">
      <c r="B50" s="1157" t="s">
        <v>534</v>
      </c>
      <c r="C50" s="1158"/>
      <c r="D50" s="307"/>
      <c r="E50" s="1163" t="s">
        <v>535</v>
      </c>
      <c r="F50" s="1163"/>
      <c r="G50" s="1163"/>
      <c r="H50" s="1164"/>
      <c r="I50" s="302">
        <v>1015</v>
      </c>
      <c r="J50" s="303">
        <v>1084</v>
      </c>
      <c r="K50" s="303">
        <v>1348</v>
      </c>
      <c r="L50" s="303">
        <v>1829</v>
      </c>
      <c r="M50" s="304">
        <v>2103</v>
      </c>
    </row>
    <row r="51" spans="2:13" ht="27.75" customHeight="1" x14ac:dyDescent="0.2">
      <c r="B51" s="1159"/>
      <c r="C51" s="1160"/>
      <c r="D51" s="301"/>
      <c r="E51" s="1163" t="s">
        <v>536</v>
      </c>
      <c r="F51" s="1163"/>
      <c r="G51" s="1163"/>
      <c r="H51" s="1164"/>
      <c r="I51" s="302">
        <v>7</v>
      </c>
      <c r="J51" s="303">
        <v>2</v>
      </c>
      <c r="K51" s="303" t="s">
        <v>333</v>
      </c>
      <c r="L51" s="303" t="s">
        <v>333</v>
      </c>
      <c r="M51" s="304" t="s">
        <v>333</v>
      </c>
    </row>
    <row r="52" spans="2:13" ht="27.75" customHeight="1" x14ac:dyDescent="0.2">
      <c r="B52" s="1161"/>
      <c r="C52" s="1162"/>
      <c r="D52" s="301"/>
      <c r="E52" s="1163" t="s">
        <v>537</v>
      </c>
      <c r="F52" s="1163"/>
      <c r="G52" s="1163"/>
      <c r="H52" s="1164"/>
      <c r="I52" s="302">
        <v>6547</v>
      </c>
      <c r="J52" s="303">
        <v>6315</v>
      </c>
      <c r="K52" s="303">
        <v>6032</v>
      </c>
      <c r="L52" s="303">
        <v>5753</v>
      </c>
      <c r="M52" s="304">
        <v>5607</v>
      </c>
    </row>
    <row r="53" spans="2:13" ht="27.75" customHeight="1" thickBot="1" x14ac:dyDescent="0.25">
      <c r="B53" s="1165" t="s">
        <v>507</v>
      </c>
      <c r="C53" s="1166"/>
      <c r="D53" s="308"/>
      <c r="E53" s="1167" t="s">
        <v>538</v>
      </c>
      <c r="F53" s="1167"/>
      <c r="G53" s="1167"/>
      <c r="H53" s="1168"/>
      <c r="I53" s="309">
        <v>3293</v>
      </c>
      <c r="J53" s="310">
        <v>2890</v>
      </c>
      <c r="K53" s="310">
        <v>2374</v>
      </c>
      <c r="L53" s="310">
        <v>1524</v>
      </c>
      <c r="M53" s="311">
        <v>958</v>
      </c>
    </row>
    <row r="54" spans="2:13" ht="27.75" customHeight="1" x14ac:dyDescent="0.2">
      <c r="B54" s="312" t="s">
        <v>539</v>
      </c>
      <c r="C54" s="313"/>
      <c r="D54" s="313"/>
      <c r="E54" s="314"/>
      <c r="F54" s="314"/>
      <c r="G54" s="314"/>
      <c r="H54" s="314"/>
      <c r="I54" s="315"/>
      <c r="J54" s="315"/>
      <c r="K54" s="315"/>
      <c r="L54" s="315"/>
      <c r="M54" s="315"/>
    </row>
    <row r="55" spans="2:13" ht="13.2" x14ac:dyDescent="0.2"/>
  </sheetData>
  <sheetProtection algorithmName="SHA-512" hashValue="V6JmsESu0xgSw98WvCHLKyLLVP7BB33f67QpPpferi1kjs8zkbY86TLNJVeAfG1wyckiYPhpkkNTCK8UgHZ/nw==" saltValue="yherx1LiOUucz9sEPGqK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A63B4-3754-4800-B2AA-A315DC57B485}">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540</v>
      </c>
    </row>
    <row r="54" spans="2:8" ht="29.25" customHeight="1" thickBot="1" x14ac:dyDescent="0.3">
      <c r="B54" s="317" t="s">
        <v>23</v>
      </c>
      <c r="C54" s="318"/>
      <c r="D54" s="318"/>
      <c r="E54" s="319" t="s">
        <v>478</v>
      </c>
      <c r="F54" s="320" t="s">
        <v>5</v>
      </c>
      <c r="G54" s="320" t="s">
        <v>6</v>
      </c>
      <c r="H54" s="321" t="s">
        <v>7</v>
      </c>
    </row>
    <row r="55" spans="2:8" ht="52.5" customHeight="1" x14ac:dyDescent="0.2">
      <c r="B55" s="322"/>
      <c r="C55" s="1184" t="s">
        <v>117</v>
      </c>
      <c r="D55" s="1184"/>
      <c r="E55" s="1185"/>
      <c r="F55" s="323">
        <v>869</v>
      </c>
      <c r="G55" s="323">
        <v>1174</v>
      </c>
      <c r="H55" s="324">
        <v>1336</v>
      </c>
    </row>
    <row r="56" spans="2:8" ht="52.5" customHeight="1" x14ac:dyDescent="0.2">
      <c r="B56" s="325"/>
      <c r="C56" s="1186" t="s">
        <v>541</v>
      </c>
      <c r="D56" s="1186"/>
      <c r="E56" s="1187"/>
      <c r="F56" s="326">
        <v>144</v>
      </c>
      <c r="G56" s="326">
        <v>234</v>
      </c>
      <c r="H56" s="327">
        <v>294</v>
      </c>
    </row>
    <row r="57" spans="2:8" ht="53.25" customHeight="1" x14ac:dyDescent="0.2">
      <c r="B57" s="325"/>
      <c r="C57" s="1188" t="s">
        <v>122</v>
      </c>
      <c r="D57" s="1188"/>
      <c r="E57" s="1189"/>
      <c r="F57" s="328">
        <v>181</v>
      </c>
      <c r="G57" s="328">
        <v>241</v>
      </c>
      <c r="H57" s="329">
        <v>282</v>
      </c>
    </row>
    <row r="58" spans="2:8" ht="45.75" customHeight="1" x14ac:dyDescent="0.2">
      <c r="B58" s="330"/>
      <c r="C58" s="1176" t="s">
        <v>542</v>
      </c>
      <c r="D58" s="1177"/>
      <c r="E58" s="1178"/>
      <c r="F58" s="331">
        <v>55</v>
      </c>
      <c r="G58" s="331">
        <v>105</v>
      </c>
      <c r="H58" s="332">
        <v>145</v>
      </c>
    </row>
    <row r="59" spans="2:8" ht="45.75" customHeight="1" x14ac:dyDescent="0.2">
      <c r="B59" s="330"/>
      <c r="C59" s="1176" t="s">
        <v>543</v>
      </c>
      <c r="D59" s="1177"/>
      <c r="E59" s="1178"/>
      <c r="F59" s="331">
        <v>27</v>
      </c>
      <c r="G59" s="331">
        <v>39</v>
      </c>
      <c r="H59" s="332">
        <v>48</v>
      </c>
    </row>
    <row r="60" spans="2:8" ht="45.75" customHeight="1" x14ac:dyDescent="0.2">
      <c r="B60" s="330"/>
      <c r="C60" s="1176" t="s">
        <v>544</v>
      </c>
      <c r="D60" s="1177"/>
      <c r="E60" s="1178"/>
      <c r="F60" s="331">
        <v>19</v>
      </c>
      <c r="G60" s="331">
        <v>19</v>
      </c>
      <c r="H60" s="332">
        <v>19</v>
      </c>
    </row>
    <row r="61" spans="2:8" ht="45.75" customHeight="1" x14ac:dyDescent="0.2">
      <c r="B61" s="330"/>
      <c r="C61" s="1176" t="s">
        <v>545</v>
      </c>
      <c r="D61" s="1177"/>
      <c r="E61" s="1178"/>
      <c r="F61" s="331">
        <v>17</v>
      </c>
      <c r="G61" s="331">
        <v>17</v>
      </c>
      <c r="H61" s="332">
        <v>17</v>
      </c>
    </row>
    <row r="62" spans="2:8" ht="45.75" customHeight="1" thickBot="1" x14ac:dyDescent="0.25">
      <c r="B62" s="333"/>
      <c r="C62" s="1179" t="s">
        <v>546</v>
      </c>
      <c r="D62" s="1180"/>
      <c r="E62" s="1181"/>
      <c r="F62" s="334">
        <v>11</v>
      </c>
      <c r="G62" s="334">
        <v>11</v>
      </c>
      <c r="H62" s="335">
        <v>11</v>
      </c>
    </row>
    <row r="63" spans="2:8" ht="52.5" customHeight="1" thickBot="1" x14ac:dyDescent="0.25">
      <c r="B63" s="336"/>
      <c r="C63" s="1182" t="s">
        <v>547</v>
      </c>
      <c r="D63" s="1182"/>
      <c r="E63" s="1183"/>
      <c r="F63" s="337">
        <v>1194</v>
      </c>
      <c r="G63" s="337">
        <v>1649</v>
      </c>
      <c r="H63" s="338">
        <v>1912</v>
      </c>
    </row>
    <row r="64" spans="2:8" ht="13.2" x14ac:dyDescent="0.2"/>
  </sheetData>
  <sheetProtection algorithmName="SHA-512" hashValue="foqUhQWLRAOe5FwSEDiz5XwTbYgR3D7KZruSW58m9QsgeC05+gNivOG94OEkiPCDoRbU/aePaUycDvUeYC8IYg==" saltValue="Q5ZzrCYQ6LomWDzS3rFf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Q10" zoomScaleNormal="100" zoomScaleSheetLayoutView="55" workbookViewId="0">
      <selection activeCell="AN48" sqref="AN48"/>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7" t="s">
        <v>548</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ht="13.2" x14ac:dyDescent="0.2">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ht="13.2" x14ac:dyDescent="0.2">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ht="13.2" x14ac:dyDescent="0.2">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ht="13.2" x14ac:dyDescent="0.2">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2">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v>121.5</v>
      </c>
      <c r="BQ51" s="1195"/>
      <c r="BR51" s="1195"/>
      <c r="BS51" s="1195"/>
      <c r="BT51" s="1195"/>
      <c r="BU51" s="1195"/>
      <c r="BV51" s="1195"/>
      <c r="BW51" s="1195"/>
      <c r="BX51" s="1195">
        <v>107.6</v>
      </c>
      <c r="BY51" s="1195"/>
      <c r="BZ51" s="1195"/>
      <c r="CA51" s="1195"/>
      <c r="CB51" s="1195"/>
      <c r="CC51" s="1195"/>
      <c r="CD51" s="1195"/>
      <c r="CE51" s="1195"/>
      <c r="CF51" s="1195">
        <v>83.6</v>
      </c>
      <c r="CG51" s="1195"/>
      <c r="CH51" s="1195"/>
      <c r="CI51" s="1195"/>
      <c r="CJ51" s="1195"/>
      <c r="CK51" s="1195"/>
      <c r="CL51" s="1195"/>
      <c r="CM51" s="1195"/>
      <c r="CN51" s="1195">
        <v>49.3</v>
      </c>
      <c r="CO51" s="1195"/>
      <c r="CP51" s="1195"/>
      <c r="CQ51" s="1195"/>
      <c r="CR51" s="1195"/>
      <c r="CS51" s="1195"/>
      <c r="CT51" s="1195"/>
      <c r="CU51" s="1195"/>
      <c r="CV51" s="1195">
        <v>32.200000000000003</v>
      </c>
      <c r="CW51" s="1195"/>
      <c r="CX51" s="1195"/>
      <c r="CY51" s="1195"/>
      <c r="CZ51" s="1195"/>
      <c r="DA51" s="1195"/>
      <c r="DB51" s="1195"/>
      <c r="DC51" s="1195"/>
    </row>
    <row r="52" spans="1:109" ht="13.2" x14ac:dyDescent="0.2">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ht="13.2" x14ac:dyDescent="0.2">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51.8</v>
      </c>
      <c r="BQ53" s="1195"/>
      <c r="BR53" s="1195"/>
      <c r="BS53" s="1195"/>
      <c r="BT53" s="1195"/>
      <c r="BU53" s="1195"/>
      <c r="BV53" s="1195"/>
      <c r="BW53" s="1195"/>
      <c r="BX53" s="1195">
        <v>54</v>
      </c>
      <c r="BY53" s="1195"/>
      <c r="BZ53" s="1195"/>
      <c r="CA53" s="1195"/>
      <c r="CB53" s="1195"/>
      <c r="CC53" s="1195"/>
      <c r="CD53" s="1195"/>
      <c r="CE53" s="1195"/>
      <c r="CF53" s="1195">
        <v>55.9</v>
      </c>
      <c r="CG53" s="1195"/>
      <c r="CH53" s="1195"/>
      <c r="CI53" s="1195"/>
      <c r="CJ53" s="1195"/>
      <c r="CK53" s="1195"/>
      <c r="CL53" s="1195"/>
      <c r="CM53" s="1195"/>
      <c r="CN53" s="1195">
        <v>57.9</v>
      </c>
      <c r="CO53" s="1195"/>
      <c r="CP53" s="1195"/>
      <c r="CQ53" s="1195"/>
      <c r="CR53" s="1195"/>
      <c r="CS53" s="1195"/>
      <c r="CT53" s="1195"/>
      <c r="CU53" s="1195"/>
      <c r="CV53" s="1195">
        <v>59.4</v>
      </c>
      <c r="CW53" s="1195"/>
      <c r="CX53" s="1195"/>
      <c r="CY53" s="1195"/>
      <c r="CZ53" s="1195"/>
      <c r="DA53" s="1195"/>
      <c r="DB53" s="1195"/>
      <c r="DC53" s="1195"/>
    </row>
    <row r="54" spans="1:109" ht="13.2" x14ac:dyDescent="0.2">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ht="13.2" x14ac:dyDescent="0.2">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7.6</v>
      </c>
      <c r="BQ55" s="1195"/>
      <c r="BR55" s="1195"/>
      <c r="BS55" s="1195"/>
      <c r="BT55" s="1195"/>
      <c r="BU55" s="1195"/>
      <c r="BV55" s="1195"/>
      <c r="BW55" s="1195"/>
      <c r="BX55" s="1195">
        <v>3</v>
      </c>
      <c r="BY55" s="1195"/>
      <c r="BZ55" s="1195"/>
      <c r="CA55" s="1195"/>
      <c r="CB55" s="1195"/>
      <c r="CC55" s="1195"/>
      <c r="CD55" s="1195"/>
      <c r="CE55" s="1195"/>
      <c r="CF55" s="1195">
        <v>3.4</v>
      </c>
      <c r="CG55" s="1195"/>
      <c r="CH55" s="1195"/>
      <c r="CI55" s="1195"/>
      <c r="CJ55" s="1195"/>
      <c r="CK55" s="1195"/>
      <c r="CL55" s="1195"/>
      <c r="CM55" s="1195"/>
      <c r="CN55" s="1195">
        <v>0</v>
      </c>
      <c r="CO55" s="1195"/>
      <c r="CP55" s="1195"/>
      <c r="CQ55" s="1195"/>
      <c r="CR55" s="1195"/>
      <c r="CS55" s="1195"/>
      <c r="CT55" s="1195"/>
      <c r="CU55" s="1195"/>
      <c r="CV55" s="1195">
        <v>0</v>
      </c>
      <c r="CW55" s="1195"/>
      <c r="CX55" s="1195"/>
      <c r="CY55" s="1195"/>
      <c r="CZ55" s="1195"/>
      <c r="DA55" s="1195"/>
      <c r="DB55" s="1195"/>
      <c r="DC55" s="1195"/>
    </row>
    <row r="56" spans="1:109" ht="13.2" x14ac:dyDescent="0.2">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ht="13.2" x14ac:dyDescent="0.2">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63.4</v>
      </c>
      <c r="BQ57" s="1195"/>
      <c r="BR57" s="1195"/>
      <c r="BS57" s="1195"/>
      <c r="BT57" s="1195"/>
      <c r="BU57" s="1195"/>
      <c r="BV57" s="1195"/>
      <c r="BW57" s="1195"/>
      <c r="BX57" s="1195">
        <v>63.3</v>
      </c>
      <c r="BY57" s="1195"/>
      <c r="BZ57" s="1195"/>
      <c r="CA57" s="1195"/>
      <c r="CB57" s="1195"/>
      <c r="CC57" s="1195"/>
      <c r="CD57" s="1195"/>
      <c r="CE57" s="1195"/>
      <c r="CF57" s="1195">
        <v>62.8</v>
      </c>
      <c r="CG57" s="1195"/>
      <c r="CH57" s="1195"/>
      <c r="CI57" s="1195"/>
      <c r="CJ57" s="1195"/>
      <c r="CK57" s="1195"/>
      <c r="CL57" s="1195"/>
      <c r="CM57" s="1195"/>
      <c r="CN57" s="1195">
        <v>62.6</v>
      </c>
      <c r="CO57" s="1195"/>
      <c r="CP57" s="1195"/>
      <c r="CQ57" s="1195"/>
      <c r="CR57" s="1195"/>
      <c r="CS57" s="1195"/>
      <c r="CT57" s="1195"/>
      <c r="CU57" s="1195"/>
      <c r="CV57" s="1195">
        <v>63</v>
      </c>
      <c r="CW57" s="1195"/>
      <c r="CX57" s="1195"/>
      <c r="CY57" s="1195"/>
      <c r="CZ57" s="1195"/>
      <c r="DA57" s="1195"/>
      <c r="DB57" s="1195"/>
      <c r="DC57" s="1195"/>
      <c r="DD57" s="23"/>
      <c r="DE57" s="22"/>
    </row>
    <row r="58" spans="1:109" s="18" customFormat="1" ht="13.2" x14ac:dyDescent="0.2">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7" t="s">
        <v>15</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ht="13.2" x14ac:dyDescent="0.2">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ht="13.2" x14ac:dyDescent="0.2">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ht="13.2" x14ac:dyDescent="0.2">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ht="13.2" x14ac:dyDescent="0.2">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ht="13.2" x14ac:dyDescent="0.2">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v>121.5</v>
      </c>
      <c r="BQ73" s="1195"/>
      <c r="BR73" s="1195"/>
      <c r="BS73" s="1195"/>
      <c r="BT73" s="1195"/>
      <c r="BU73" s="1195"/>
      <c r="BV73" s="1195"/>
      <c r="BW73" s="1195"/>
      <c r="BX73" s="1195">
        <v>107.6</v>
      </c>
      <c r="BY73" s="1195"/>
      <c r="BZ73" s="1195"/>
      <c r="CA73" s="1195"/>
      <c r="CB73" s="1195"/>
      <c r="CC73" s="1195"/>
      <c r="CD73" s="1195"/>
      <c r="CE73" s="1195"/>
      <c r="CF73" s="1195">
        <v>83.6</v>
      </c>
      <c r="CG73" s="1195"/>
      <c r="CH73" s="1195"/>
      <c r="CI73" s="1195"/>
      <c r="CJ73" s="1195"/>
      <c r="CK73" s="1195"/>
      <c r="CL73" s="1195"/>
      <c r="CM73" s="1195"/>
      <c r="CN73" s="1195">
        <v>49.3</v>
      </c>
      <c r="CO73" s="1195"/>
      <c r="CP73" s="1195"/>
      <c r="CQ73" s="1195"/>
      <c r="CR73" s="1195"/>
      <c r="CS73" s="1195"/>
      <c r="CT73" s="1195"/>
      <c r="CU73" s="1195"/>
      <c r="CV73" s="1195">
        <v>32.200000000000003</v>
      </c>
      <c r="CW73" s="1195"/>
      <c r="CX73" s="1195"/>
      <c r="CY73" s="1195"/>
      <c r="CZ73" s="1195"/>
      <c r="DA73" s="1195"/>
      <c r="DB73" s="1195"/>
      <c r="DC73" s="1195"/>
    </row>
    <row r="74" spans="2:107" ht="13.2" x14ac:dyDescent="0.2">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ht="13.2" x14ac:dyDescent="0.2">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12.4</v>
      </c>
      <c r="BQ75" s="1195"/>
      <c r="BR75" s="1195"/>
      <c r="BS75" s="1195"/>
      <c r="BT75" s="1195"/>
      <c r="BU75" s="1195"/>
      <c r="BV75" s="1195"/>
      <c r="BW75" s="1195"/>
      <c r="BX75" s="1195">
        <v>13</v>
      </c>
      <c r="BY75" s="1195"/>
      <c r="BZ75" s="1195"/>
      <c r="CA75" s="1195"/>
      <c r="CB75" s="1195"/>
      <c r="CC75" s="1195"/>
      <c r="CD75" s="1195"/>
      <c r="CE75" s="1195"/>
      <c r="CF75" s="1195">
        <v>13.4</v>
      </c>
      <c r="CG75" s="1195"/>
      <c r="CH75" s="1195"/>
      <c r="CI75" s="1195"/>
      <c r="CJ75" s="1195"/>
      <c r="CK75" s="1195"/>
      <c r="CL75" s="1195"/>
      <c r="CM75" s="1195"/>
      <c r="CN75" s="1195">
        <v>12.9</v>
      </c>
      <c r="CO75" s="1195"/>
      <c r="CP75" s="1195"/>
      <c r="CQ75" s="1195"/>
      <c r="CR75" s="1195"/>
      <c r="CS75" s="1195"/>
      <c r="CT75" s="1195"/>
      <c r="CU75" s="1195"/>
      <c r="CV75" s="1195">
        <v>12.4</v>
      </c>
      <c r="CW75" s="1195"/>
      <c r="CX75" s="1195"/>
      <c r="CY75" s="1195"/>
      <c r="CZ75" s="1195"/>
      <c r="DA75" s="1195"/>
      <c r="DB75" s="1195"/>
      <c r="DC75" s="1195"/>
    </row>
    <row r="76" spans="2:107" ht="13.2" x14ac:dyDescent="0.2">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ht="13.2" x14ac:dyDescent="0.2">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7.6</v>
      </c>
      <c r="BQ77" s="1195"/>
      <c r="BR77" s="1195"/>
      <c r="BS77" s="1195"/>
      <c r="BT77" s="1195"/>
      <c r="BU77" s="1195"/>
      <c r="BV77" s="1195"/>
      <c r="BW77" s="1195"/>
      <c r="BX77" s="1195">
        <v>3</v>
      </c>
      <c r="BY77" s="1195"/>
      <c r="BZ77" s="1195"/>
      <c r="CA77" s="1195"/>
      <c r="CB77" s="1195"/>
      <c r="CC77" s="1195"/>
      <c r="CD77" s="1195"/>
      <c r="CE77" s="1195"/>
      <c r="CF77" s="1195">
        <v>3.4</v>
      </c>
      <c r="CG77" s="1195"/>
      <c r="CH77" s="1195"/>
      <c r="CI77" s="1195"/>
      <c r="CJ77" s="1195"/>
      <c r="CK77" s="1195"/>
      <c r="CL77" s="1195"/>
      <c r="CM77" s="1195"/>
      <c r="CN77" s="1195">
        <v>0</v>
      </c>
      <c r="CO77" s="1195"/>
      <c r="CP77" s="1195"/>
      <c r="CQ77" s="1195"/>
      <c r="CR77" s="1195"/>
      <c r="CS77" s="1195"/>
      <c r="CT77" s="1195"/>
      <c r="CU77" s="1195"/>
      <c r="CV77" s="1195">
        <v>0</v>
      </c>
      <c r="CW77" s="1195"/>
      <c r="CX77" s="1195"/>
      <c r="CY77" s="1195"/>
      <c r="CZ77" s="1195"/>
      <c r="DA77" s="1195"/>
      <c r="DB77" s="1195"/>
      <c r="DC77" s="1195"/>
    </row>
    <row r="78" spans="2:107" ht="13.2" x14ac:dyDescent="0.2">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ht="13.2" x14ac:dyDescent="0.2">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8.6</v>
      </c>
      <c r="BQ79" s="1195"/>
      <c r="BR79" s="1195"/>
      <c r="BS79" s="1195"/>
      <c r="BT79" s="1195"/>
      <c r="BU79" s="1195"/>
      <c r="BV79" s="1195"/>
      <c r="BW79" s="1195"/>
      <c r="BX79" s="1195">
        <v>8.8000000000000007</v>
      </c>
      <c r="BY79" s="1195"/>
      <c r="BZ79" s="1195"/>
      <c r="CA79" s="1195"/>
      <c r="CB79" s="1195"/>
      <c r="CC79" s="1195"/>
      <c r="CD79" s="1195"/>
      <c r="CE79" s="1195"/>
      <c r="CF79" s="1195">
        <v>8.8000000000000007</v>
      </c>
      <c r="CG79" s="1195"/>
      <c r="CH79" s="1195"/>
      <c r="CI79" s="1195"/>
      <c r="CJ79" s="1195"/>
      <c r="CK79" s="1195"/>
      <c r="CL79" s="1195"/>
      <c r="CM79" s="1195"/>
      <c r="CN79" s="1195">
        <v>8.3000000000000007</v>
      </c>
      <c r="CO79" s="1195"/>
      <c r="CP79" s="1195"/>
      <c r="CQ79" s="1195"/>
      <c r="CR79" s="1195"/>
      <c r="CS79" s="1195"/>
      <c r="CT79" s="1195"/>
      <c r="CU79" s="1195"/>
      <c r="CV79" s="1195">
        <v>8.1</v>
      </c>
      <c r="CW79" s="1195"/>
      <c r="CX79" s="1195"/>
      <c r="CY79" s="1195"/>
      <c r="CZ79" s="1195"/>
      <c r="DA79" s="1195"/>
      <c r="DB79" s="1195"/>
      <c r="DC79" s="1195"/>
    </row>
    <row r="80" spans="2:107" ht="13.2" x14ac:dyDescent="0.2">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CBc0SXBw3JyphrQfluGLwA8xb0iBDD3RSYkEbYSvC6sZKwZprpa9cQnDZnpQdIDUQFNnc5LQh8iSTvyhAxaP3Q==" saltValue="mH2DJzZ7p423ewFfjwC7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election activeCell="C7" sqref="C7"/>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xybtZZqoF7ocZEx2aCTjKyyeFWkfaSioCOxOSQegs4m6uKWEU851xV+Hyvuf1r3WVAypqpkcG4DCS+BJybO5SQ==" saltValue="98zmXYbBA8UpVI1zqYoan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5Av2B2icqkajHnV96/ILQR0V3tCpF8ubLOK+wyPgyCuHl41r6KxgbMUVRZyTSz0HGwB2BQjyKrRjTlah+KIyLQ==" saltValue="F3XZANKu9xq2/TQz21aE8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61F5C-18FC-4AA1-9804-FF90B0AE5932}">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145</v>
      </c>
      <c r="DI1" s="694"/>
      <c r="DJ1" s="694"/>
      <c r="DK1" s="694"/>
      <c r="DL1" s="694"/>
      <c r="DM1" s="694"/>
      <c r="DN1" s="695"/>
      <c r="DO1" s="73"/>
      <c r="DP1" s="693" t="s">
        <v>146</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23</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0" t="s">
        <v>154</v>
      </c>
      <c r="AQ4" s="690"/>
      <c r="AR4" s="690"/>
      <c r="AS4" s="690"/>
      <c r="AT4" s="690"/>
      <c r="AU4" s="690"/>
      <c r="AV4" s="690"/>
      <c r="AW4" s="690"/>
      <c r="AX4" s="690"/>
      <c r="AY4" s="690"/>
      <c r="AZ4" s="690"/>
      <c r="BA4" s="690"/>
      <c r="BB4" s="690"/>
      <c r="BC4" s="690"/>
      <c r="BD4" s="690"/>
      <c r="BE4" s="690"/>
      <c r="BF4" s="690"/>
      <c r="BG4" s="690" t="s">
        <v>155</v>
      </c>
      <c r="BH4" s="690"/>
      <c r="BI4" s="690"/>
      <c r="BJ4" s="690"/>
      <c r="BK4" s="690"/>
      <c r="BL4" s="690"/>
      <c r="BM4" s="690"/>
      <c r="BN4" s="690"/>
      <c r="BO4" s="690" t="s">
        <v>152</v>
      </c>
      <c r="BP4" s="690"/>
      <c r="BQ4" s="690"/>
      <c r="BR4" s="690"/>
      <c r="BS4" s="690" t="s">
        <v>156</v>
      </c>
      <c r="BT4" s="690"/>
      <c r="BU4" s="690"/>
      <c r="BV4" s="690"/>
      <c r="BW4" s="690"/>
      <c r="BX4" s="690"/>
      <c r="BY4" s="690"/>
      <c r="BZ4" s="690"/>
      <c r="CA4" s="690"/>
      <c r="CB4" s="690"/>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158</v>
      </c>
      <c r="C5" s="652"/>
      <c r="D5" s="652"/>
      <c r="E5" s="652"/>
      <c r="F5" s="652"/>
      <c r="G5" s="652"/>
      <c r="H5" s="652"/>
      <c r="I5" s="652"/>
      <c r="J5" s="652"/>
      <c r="K5" s="652"/>
      <c r="L5" s="652"/>
      <c r="M5" s="652"/>
      <c r="N5" s="652"/>
      <c r="O5" s="652"/>
      <c r="P5" s="652"/>
      <c r="Q5" s="653"/>
      <c r="R5" s="648">
        <v>1405082</v>
      </c>
      <c r="S5" s="649"/>
      <c r="T5" s="649"/>
      <c r="U5" s="649"/>
      <c r="V5" s="649"/>
      <c r="W5" s="649"/>
      <c r="X5" s="649"/>
      <c r="Y5" s="677"/>
      <c r="Z5" s="691">
        <v>23.9</v>
      </c>
      <c r="AA5" s="691"/>
      <c r="AB5" s="691"/>
      <c r="AC5" s="691"/>
      <c r="AD5" s="692">
        <v>1405082</v>
      </c>
      <c r="AE5" s="692"/>
      <c r="AF5" s="692"/>
      <c r="AG5" s="692"/>
      <c r="AH5" s="692"/>
      <c r="AI5" s="692"/>
      <c r="AJ5" s="692"/>
      <c r="AK5" s="692"/>
      <c r="AL5" s="678">
        <v>39.799999999999997</v>
      </c>
      <c r="AM5" s="661"/>
      <c r="AN5" s="661"/>
      <c r="AO5" s="679"/>
      <c r="AP5" s="651" t="s">
        <v>159</v>
      </c>
      <c r="AQ5" s="652"/>
      <c r="AR5" s="652"/>
      <c r="AS5" s="652"/>
      <c r="AT5" s="652"/>
      <c r="AU5" s="652"/>
      <c r="AV5" s="652"/>
      <c r="AW5" s="652"/>
      <c r="AX5" s="652"/>
      <c r="AY5" s="652"/>
      <c r="AZ5" s="652"/>
      <c r="BA5" s="652"/>
      <c r="BB5" s="652"/>
      <c r="BC5" s="652"/>
      <c r="BD5" s="652"/>
      <c r="BE5" s="652"/>
      <c r="BF5" s="653"/>
      <c r="BG5" s="596">
        <v>1403821</v>
      </c>
      <c r="BH5" s="597"/>
      <c r="BI5" s="597"/>
      <c r="BJ5" s="597"/>
      <c r="BK5" s="597"/>
      <c r="BL5" s="597"/>
      <c r="BM5" s="597"/>
      <c r="BN5" s="598"/>
      <c r="BO5" s="638">
        <v>99.9</v>
      </c>
      <c r="BP5" s="638"/>
      <c r="BQ5" s="638"/>
      <c r="BR5" s="638"/>
      <c r="BS5" s="639" t="s">
        <v>63</v>
      </c>
      <c r="BT5" s="639"/>
      <c r="BU5" s="639"/>
      <c r="BV5" s="639"/>
      <c r="BW5" s="639"/>
      <c r="BX5" s="639"/>
      <c r="BY5" s="639"/>
      <c r="BZ5" s="639"/>
      <c r="CA5" s="639"/>
      <c r="CB5" s="673"/>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2">
      <c r="B6" s="593" t="s">
        <v>163</v>
      </c>
      <c r="C6" s="594"/>
      <c r="D6" s="594"/>
      <c r="E6" s="594"/>
      <c r="F6" s="594"/>
      <c r="G6" s="594"/>
      <c r="H6" s="594"/>
      <c r="I6" s="594"/>
      <c r="J6" s="594"/>
      <c r="K6" s="594"/>
      <c r="L6" s="594"/>
      <c r="M6" s="594"/>
      <c r="N6" s="594"/>
      <c r="O6" s="594"/>
      <c r="P6" s="594"/>
      <c r="Q6" s="595"/>
      <c r="R6" s="596">
        <v>68276</v>
      </c>
      <c r="S6" s="597"/>
      <c r="T6" s="597"/>
      <c r="U6" s="597"/>
      <c r="V6" s="597"/>
      <c r="W6" s="597"/>
      <c r="X6" s="597"/>
      <c r="Y6" s="598"/>
      <c r="Z6" s="638">
        <v>1.2</v>
      </c>
      <c r="AA6" s="638"/>
      <c r="AB6" s="638"/>
      <c r="AC6" s="638"/>
      <c r="AD6" s="639">
        <v>68276</v>
      </c>
      <c r="AE6" s="639"/>
      <c r="AF6" s="639"/>
      <c r="AG6" s="639"/>
      <c r="AH6" s="639"/>
      <c r="AI6" s="639"/>
      <c r="AJ6" s="639"/>
      <c r="AK6" s="639"/>
      <c r="AL6" s="599">
        <v>1.9</v>
      </c>
      <c r="AM6" s="600"/>
      <c r="AN6" s="600"/>
      <c r="AO6" s="640"/>
      <c r="AP6" s="593" t="s">
        <v>164</v>
      </c>
      <c r="AQ6" s="594"/>
      <c r="AR6" s="594"/>
      <c r="AS6" s="594"/>
      <c r="AT6" s="594"/>
      <c r="AU6" s="594"/>
      <c r="AV6" s="594"/>
      <c r="AW6" s="594"/>
      <c r="AX6" s="594"/>
      <c r="AY6" s="594"/>
      <c r="AZ6" s="594"/>
      <c r="BA6" s="594"/>
      <c r="BB6" s="594"/>
      <c r="BC6" s="594"/>
      <c r="BD6" s="594"/>
      <c r="BE6" s="594"/>
      <c r="BF6" s="595"/>
      <c r="BG6" s="596">
        <v>1403821</v>
      </c>
      <c r="BH6" s="597"/>
      <c r="BI6" s="597"/>
      <c r="BJ6" s="597"/>
      <c r="BK6" s="597"/>
      <c r="BL6" s="597"/>
      <c r="BM6" s="597"/>
      <c r="BN6" s="598"/>
      <c r="BO6" s="638">
        <v>99.9</v>
      </c>
      <c r="BP6" s="638"/>
      <c r="BQ6" s="638"/>
      <c r="BR6" s="638"/>
      <c r="BS6" s="639" t="s">
        <v>63</v>
      </c>
      <c r="BT6" s="639"/>
      <c r="BU6" s="639"/>
      <c r="BV6" s="639"/>
      <c r="BW6" s="639"/>
      <c r="BX6" s="639"/>
      <c r="BY6" s="639"/>
      <c r="BZ6" s="639"/>
      <c r="CA6" s="639"/>
      <c r="CB6" s="673"/>
      <c r="CD6" s="651" t="s">
        <v>165</v>
      </c>
      <c r="CE6" s="652"/>
      <c r="CF6" s="652"/>
      <c r="CG6" s="652"/>
      <c r="CH6" s="652"/>
      <c r="CI6" s="652"/>
      <c r="CJ6" s="652"/>
      <c r="CK6" s="652"/>
      <c r="CL6" s="652"/>
      <c r="CM6" s="652"/>
      <c r="CN6" s="652"/>
      <c r="CO6" s="652"/>
      <c r="CP6" s="652"/>
      <c r="CQ6" s="653"/>
      <c r="CR6" s="596">
        <v>70239</v>
      </c>
      <c r="CS6" s="597"/>
      <c r="CT6" s="597"/>
      <c r="CU6" s="597"/>
      <c r="CV6" s="597"/>
      <c r="CW6" s="597"/>
      <c r="CX6" s="597"/>
      <c r="CY6" s="598"/>
      <c r="CZ6" s="678">
        <v>1.3</v>
      </c>
      <c r="DA6" s="661"/>
      <c r="DB6" s="661"/>
      <c r="DC6" s="680"/>
      <c r="DD6" s="602" t="s">
        <v>63</v>
      </c>
      <c r="DE6" s="597"/>
      <c r="DF6" s="597"/>
      <c r="DG6" s="597"/>
      <c r="DH6" s="597"/>
      <c r="DI6" s="597"/>
      <c r="DJ6" s="597"/>
      <c r="DK6" s="597"/>
      <c r="DL6" s="597"/>
      <c r="DM6" s="597"/>
      <c r="DN6" s="597"/>
      <c r="DO6" s="597"/>
      <c r="DP6" s="598"/>
      <c r="DQ6" s="602">
        <v>70239</v>
      </c>
      <c r="DR6" s="597"/>
      <c r="DS6" s="597"/>
      <c r="DT6" s="597"/>
      <c r="DU6" s="597"/>
      <c r="DV6" s="597"/>
      <c r="DW6" s="597"/>
      <c r="DX6" s="597"/>
      <c r="DY6" s="597"/>
      <c r="DZ6" s="597"/>
      <c r="EA6" s="597"/>
      <c r="EB6" s="597"/>
      <c r="EC6" s="637"/>
    </row>
    <row r="7" spans="2:143" ht="11.25" customHeight="1" x14ac:dyDescent="0.2">
      <c r="B7" s="593" t="s">
        <v>166</v>
      </c>
      <c r="C7" s="594"/>
      <c r="D7" s="594"/>
      <c r="E7" s="594"/>
      <c r="F7" s="594"/>
      <c r="G7" s="594"/>
      <c r="H7" s="594"/>
      <c r="I7" s="594"/>
      <c r="J7" s="594"/>
      <c r="K7" s="594"/>
      <c r="L7" s="594"/>
      <c r="M7" s="594"/>
      <c r="N7" s="594"/>
      <c r="O7" s="594"/>
      <c r="P7" s="594"/>
      <c r="Q7" s="595"/>
      <c r="R7" s="596">
        <v>137</v>
      </c>
      <c r="S7" s="597"/>
      <c r="T7" s="597"/>
      <c r="U7" s="597"/>
      <c r="V7" s="597"/>
      <c r="W7" s="597"/>
      <c r="X7" s="597"/>
      <c r="Y7" s="598"/>
      <c r="Z7" s="638">
        <v>0</v>
      </c>
      <c r="AA7" s="638"/>
      <c r="AB7" s="638"/>
      <c r="AC7" s="638"/>
      <c r="AD7" s="639">
        <v>137</v>
      </c>
      <c r="AE7" s="639"/>
      <c r="AF7" s="639"/>
      <c r="AG7" s="639"/>
      <c r="AH7" s="639"/>
      <c r="AI7" s="639"/>
      <c r="AJ7" s="639"/>
      <c r="AK7" s="639"/>
      <c r="AL7" s="599">
        <v>0</v>
      </c>
      <c r="AM7" s="600"/>
      <c r="AN7" s="600"/>
      <c r="AO7" s="640"/>
      <c r="AP7" s="593" t="s">
        <v>167</v>
      </c>
      <c r="AQ7" s="594"/>
      <c r="AR7" s="594"/>
      <c r="AS7" s="594"/>
      <c r="AT7" s="594"/>
      <c r="AU7" s="594"/>
      <c r="AV7" s="594"/>
      <c r="AW7" s="594"/>
      <c r="AX7" s="594"/>
      <c r="AY7" s="594"/>
      <c r="AZ7" s="594"/>
      <c r="BA7" s="594"/>
      <c r="BB7" s="594"/>
      <c r="BC7" s="594"/>
      <c r="BD7" s="594"/>
      <c r="BE7" s="594"/>
      <c r="BF7" s="595"/>
      <c r="BG7" s="596">
        <v>245613</v>
      </c>
      <c r="BH7" s="597"/>
      <c r="BI7" s="597"/>
      <c r="BJ7" s="597"/>
      <c r="BK7" s="597"/>
      <c r="BL7" s="597"/>
      <c r="BM7" s="597"/>
      <c r="BN7" s="598"/>
      <c r="BO7" s="638">
        <v>17.5</v>
      </c>
      <c r="BP7" s="638"/>
      <c r="BQ7" s="638"/>
      <c r="BR7" s="638"/>
      <c r="BS7" s="639" t="s">
        <v>63</v>
      </c>
      <c r="BT7" s="639"/>
      <c r="BU7" s="639"/>
      <c r="BV7" s="639"/>
      <c r="BW7" s="639"/>
      <c r="BX7" s="639"/>
      <c r="BY7" s="639"/>
      <c r="BZ7" s="639"/>
      <c r="CA7" s="639"/>
      <c r="CB7" s="673"/>
      <c r="CD7" s="593" t="s">
        <v>168</v>
      </c>
      <c r="CE7" s="594"/>
      <c r="CF7" s="594"/>
      <c r="CG7" s="594"/>
      <c r="CH7" s="594"/>
      <c r="CI7" s="594"/>
      <c r="CJ7" s="594"/>
      <c r="CK7" s="594"/>
      <c r="CL7" s="594"/>
      <c r="CM7" s="594"/>
      <c r="CN7" s="594"/>
      <c r="CO7" s="594"/>
      <c r="CP7" s="594"/>
      <c r="CQ7" s="595"/>
      <c r="CR7" s="596">
        <v>1163333</v>
      </c>
      <c r="CS7" s="597"/>
      <c r="CT7" s="597"/>
      <c r="CU7" s="597"/>
      <c r="CV7" s="597"/>
      <c r="CW7" s="597"/>
      <c r="CX7" s="597"/>
      <c r="CY7" s="598"/>
      <c r="CZ7" s="638">
        <v>20.9</v>
      </c>
      <c r="DA7" s="638"/>
      <c r="DB7" s="638"/>
      <c r="DC7" s="638"/>
      <c r="DD7" s="602">
        <v>66990</v>
      </c>
      <c r="DE7" s="597"/>
      <c r="DF7" s="597"/>
      <c r="DG7" s="597"/>
      <c r="DH7" s="597"/>
      <c r="DI7" s="597"/>
      <c r="DJ7" s="597"/>
      <c r="DK7" s="597"/>
      <c r="DL7" s="597"/>
      <c r="DM7" s="597"/>
      <c r="DN7" s="597"/>
      <c r="DO7" s="597"/>
      <c r="DP7" s="598"/>
      <c r="DQ7" s="602">
        <v>922772</v>
      </c>
      <c r="DR7" s="597"/>
      <c r="DS7" s="597"/>
      <c r="DT7" s="597"/>
      <c r="DU7" s="597"/>
      <c r="DV7" s="597"/>
      <c r="DW7" s="597"/>
      <c r="DX7" s="597"/>
      <c r="DY7" s="597"/>
      <c r="DZ7" s="597"/>
      <c r="EA7" s="597"/>
      <c r="EB7" s="597"/>
      <c r="EC7" s="637"/>
    </row>
    <row r="8" spans="2:143" ht="11.25" customHeight="1" x14ac:dyDescent="0.2">
      <c r="B8" s="593" t="s">
        <v>169</v>
      </c>
      <c r="C8" s="594"/>
      <c r="D8" s="594"/>
      <c r="E8" s="594"/>
      <c r="F8" s="594"/>
      <c r="G8" s="594"/>
      <c r="H8" s="594"/>
      <c r="I8" s="594"/>
      <c r="J8" s="594"/>
      <c r="K8" s="594"/>
      <c r="L8" s="594"/>
      <c r="M8" s="594"/>
      <c r="N8" s="594"/>
      <c r="O8" s="594"/>
      <c r="P8" s="594"/>
      <c r="Q8" s="595"/>
      <c r="R8" s="596">
        <v>2651</v>
      </c>
      <c r="S8" s="597"/>
      <c r="T8" s="597"/>
      <c r="U8" s="597"/>
      <c r="V8" s="597"/>
      <c r="W8" s="597"/>
      <c r="X8" s="597"/>
      <c r="Y8" s="598"/>
      <c r="Z8" s="638">
        <v>0</v>
      </c>
      <c r="AA8" s="638"/>
      <c r="AB8" s="638"/>
      <c r="AC8" s="638"/>
      <c r="AD8" s="639">
        <v>2651</v>
      </c>
      <c r="AE8" s="639"/>
      <c r="AF8" s="639"/>
      <c r="AG8" s="639"/>
      <c r="AH8" s="639"/>
      <c r="AI8" s="639"/>
      <c r="AJ8" s="639"/>
      <c r="AK8" s="639"/>
      <c r="AL8" s="599">
        <v>0.1</v>
      </c>
      <c r="AM8" s="600"/>
      <c r="AN8" s="600"/>
      <c r="AO8" s="640"/>
      <c r="AP8" s="593" t="s">
        <v>170</v>
      </c>
      <c r="AQ8" s="594"/>
      <c r="AR8" s="594"/>
      <c r="AS8" s="594"/>
      <c r="AT8" s="594"/>
      <c r="AU8" s="594"/>
      <c r="AV8" s="594"/>
      <c r="AW8" s="594"/>
      <c r="AX8" s="594"/>
      <c r="AY8" s="594"/>
      <c r="AZ8" s="594"/>
      <c r="BA8" s="594"/>
      <c r="BB8" s="594"/>
      <c r="BC8" s="594"/>
      <c r="BD8" s="594"/>
      <c r="BE8" s="594"/>
      <c r="BF8" s="595"/>
      <c r="BG8" s="596">
        <v>10155</v>
      </c>
      <c r="BH8" s="597"/>
      <c r="BI8" s="597"/>
      <c r="BJ8" s="597"/>
      <c r="BK8" s="597"/>
      <c r="BL8" s="597"/>
      <c r="BM8" s="597"/>
      <c r="BN8" s="598"/>
      <c r="BO8" s="638">
        <v>0.7</v>
      </c>
      <c r="BP8" s="638"/>
      <c r="BQ8" s="638"/>
      <c r="BR8" s="638"/>
      <c r="BS8" s="639" t="s">
        <v>63</v>
      </c>
      <c r="BT8" s="639"/>
      <c r="BU8" s="639"/>
      <c r="BV8" s="639"/>
      <c r="BW8" s="639"/>
      <c r="BX8" s="639"/>
      <c r="BY8" s="639"/>
      <c r="BZ8" s="639"/>
      <c r="CA8" s="639"/>
      <c r="CB8" s="673"/>
      <c r="CD8" s="593" t="s">
        <v>171</v>
      </c>
      <c r="CE8" s="594"/>
      <c r="CF8" s="594"/>
      <c r="CG8" s="594"/>
      <c r="CH8" s="594"/>
      <c r="CI8" s="594"/>
      <c r="CJ8" s="594"/>
      <c r="CK8" s="594"/>
      <c r="CL8" s="594"/>
      <c r="CM8" s="594"/>
      <c r="CN8" s="594"/>
      <c r="CO8" s="594"/>
      <c r="CP8" s="594"/>
      <c r="CQ8" s="595"/>
      <c r="CR8" s="596">
        <v>1433670</v>
      </c>
      <c r="CS8" s="597"/>
      <c r="CT8" s="597"/>
      <c r="CU8" s="597"/>
      <c r="CV8" s="597"/>
      <c r="CW8" s="597"/>
      <c r="CX8" s="597"/>
      <c r="CY8" s="598"/>
      <c r="CZ8" s="638">
        <v>25.8</v>
      </c>
      <c r="DA8" s="638"/>
      <c r="DB8" s="638"/>
      <c r="DC8" s="638"/>
      <c r="DD8" s="602" t="s">
        <v>63</v>
      </c>
      <c r="DE8" s="597"/>
      <c r="DF8" s="597"/>
      <c r="DG8" s="597"/>
      <c r="DH8" s="597"/>
      <c r="DI8" s="597"/>
      <c r="DJ8" s="597"/>
      <c r="DK8" s="597"/>
      <c r="DL8" s="597"/>
      <c r="DM8" s="597"/>
      <c r="DN8" s="597"/>
      <c r="DO8" s="597"/>
      <c r="DP8" s="598"/>
      <c r="DQ8" s="602">
        <v>652518</v>
      </c>
      <c r="DR8" s="597"/>
      <c r="DS8" s="597"/>
      <c r="DT8" s="597"/>
      <c r="DU8" s="597"/>
      <c r="DV8" s="597"/>
      <c r="DW8" s="597"/>
      <c r="DX8" s="597"/>
      <c r="DY8" s="597"/>
      <c r="DZ8" s="597"/>
      <c r="EA8" s="597"/>
      <c r="EB8" s="597"/>
      <c r="EC8" s="637"/>
    </row>
    <row r="9" spans="2:143" ht="11.25" customHeight="1" x14ac:dyDescent="0.2">
      <c r="B9" s="593" t="s">
        <v>172</v>
      </c>
      <c r="C9" s="594"/>
      <c r="D9" s="594"/>
      <c r="E9" s="594"/>
      <c r="F9" s="594"/>
      <c r="G9" s="594"/>
      <c r="H9" s="594"/>
      <c r="I9" s="594"/>
      <c r="J9" s="594"/>
      <c r="K9" s="594"/>
      <c r="L9" s="594"/>
      <c r="M9" s="594"/>
      <c r="N9" s="594"/>
      <c r="O9" s="594"/>
      <c r="P9" s="594"/>
      <c r="Q9" s="595"/>
      <c r="R9" s="596">
        <v>1795</v>
      </c>
      <c r="S9" s="597"/>
      <c r="T9" s="597"/>
      <c r="U9" s="597"/>
      <c r="V9" s="597"/>
      <c r="W9" s="597"/>
      <c r="X9" s="597"/>
      <c r="Y9" s="598"/>
      <c r="Z9" s="638">
        <v>0</v>
      </c>
      <c r="AA9" s="638"/>
      <c r="AB9" s="638"/>
      <c r="AC9" s="638"/>
      <c r="AD9" s="639">
        <v>1795</v>
      </c>
      <c r="AE9" s="639"/>
      <c r="AF9" s="639"/>
      <c r="AG9" s="639"/>
      <c r="AH9" s="639"/>
      <c r="AI9" s="639"/>
      <c r="AJ9" s="639"/>
      <c r="AK9" s="639"/>
      <c r="AL9" s="599">
        <v>0.1</v>
      </c>
      <c r="AM9" s="600"/>
      <c r="AN9" s="600"/>
      <c r="AO9" s="640"/>
      <c r="AP9" s="593" t="s">
        <v>173</v>
      </c>
      <c r="AQ9" s="594"/>
      <c r="AR9" s="594"/>
      <c r="AS9" s="594"/>
      <c r="AT9" s="594"/>
      <c r="AU9" s="594"/>
      <c r="AV9" s="594"/>
      <c r="AW9" s="594"/>
      <c r="AX9" s="594"/>
      <c r="AY9" s="594"/>
      <c r="AZ9" s="594"/>
      <c r="BA9" s="594"/>
      <c r="BB9" s="594"/>
      <c r="BC9" s="594"/>
      <c r="BD9" s="594"/>
      <c r="BE9" s="594"/>
      <c r="BF9" s="595"/>
      <c r="BG9" s="596">
        <v>210006</v>
      </c>
      <c r="BH9" s="597"/>
      <c r="BI9" s="597"/>
      <c r="BJ9" s="597"/>
      <c r="BK9" s="597"/>
      <c r="BL9" s="597"/>
      <c r="BM9" s="597"/>
      <c r="BN9" s="598"/>
      <c r="BO9" s="638">
        <v>14.9</v>
      </c>
      <c r="BP9" s="638"/>
      <c r="BQ9" s="638"/>
      <c r="BR9" s="638"/>
      <c r="BS9" s="639" t="s">
        <v>63</v>
      </c>
      <c r="BT9" s="639"/>
      <c r="BU9" s="639"/>
      <c r="BV9" s="639"/>
      <c r="BW9" s="639"/>
      <c r="BX9" s="639"/>
      <c r="BY9" s="639"/>
      <c r="BZ9" s="639"/>
      <c r="CA9" s="639"/>
      <c r="CB9" s="673"/>
      <c r="CD9" s="593" t="s">
        <v>174</v>
      </c>
      <c r="CE9" s="594"/>
      <c r="CF9" s="594"/>
      <c r="CG9" s="594"/>
      <c r="CH9" s="594"/>
      <c r="CI9" s="594"/>
      <c r="CJ9" s="594"/>
      <c r="CK9" s="594"/>
      <c r="CL9" s="594"/>
      <c r="CM9" s="594"/>
      <c r="CN9" s="594"/>
      <c r="CO9" s="594"/>
      <c r="CP9" s="594"/>
      <c r="CQ9" s="595"/>
      <c r="CR9" s="596">
        <v>388018</v>
      </c>
      <c r="CS9" s="597"/>
      <c r="CT9" s="597"/>
      <c r="CU9" s="597"/>
      <c r="CV9" s="597"/>
      <c r="CW9" s="597"/>
      <c r="CX9" s="597"/>
      <c r="CY9" s="598"/>
      <c r="CZ9" s="638">
        <v>7</v>
      </c>
      <c r="DA9" s="638"/>
      <c r="DB9" s="638"/>
      <c r="DC9" s="638"/>
      <c r="DD9" s="602" t="s">
        <v>63</v>
      </c>
      <c r="DE9" s="597"/>
      <c r="DF9" s="597"/>
      <c r="DG9" s="597"/>
      <c r="DH9" s="597"/>
      <c r="DI9" s="597"/>
      <c r="DJ9" s="597"/>
      <c r="DK9" s="597"/>
      <c r="DL9" s="597"/>
      <c r="DM9" s="597"/>
      <c r="DN9" s="597"/>
      <c r="DO9" s="597"/>
      <c r="DP9" s="598"/>
      <c r="DQ9" s="602">
        <v>306483</v>
      </c>
      <c r="DR9" s="597"/>
      <c r="DS9" s="597"/>
      <c r="DT9" s="597"/>
      <c r="DU9" s="597"/>
      <c r="DV9" s="597"/>
      <c r="DW9" s="597"/>
      <c r="DX9" s="597"/>
      <c r="DY9" s="597"/>
      <c r="DZ9" s="597"/>
      <c r="EA9" s="597"/>
      <c r="EB9" s="597"/>
      <c r="EC9" s="637"/>
    </row>
    <row r="10" spans="2:143" ht="11.25" customHeight="1" x14ac:dyDescent="0.2">
      <c r="B10" s="593" t="s">
        <v>175</v>
      </c>
      <c r="C10" s="594"/>
      <c r="D10" s="594"/>
      <c r="E10" s="594"/>
      <c r="F10" s="594"/>
      <c r="G10" s="594"/>
      <c r="H10" s="594"/>
      <c r="I10" s="594"/>
      <c r="J10" s="594"/>
      <c r="K10" s="594"/>
      <c r="L10" s="594"/>
      <c r="M10" s="594"/>
      <c r="N10" s="594"/>
      <c r="O10" s="594"/>
      <c r="P10" s="594"/>
      <c r="Q10" s="595"/>
      <c r="R10" s="596" t="s">
        <v>63</v>
      </c>
      <c r="S10" s="597"/>
      <c r="T10" s="597"/>
      <c r="U10" s="597"/>
      <c r="V10" s="597"/>
      <c r="W10" s="597"/>
      <c r="X10" s="597"/>
      <c r="Y10" s="598"/>
      <c r="Z10" s="638" t="s">
        <v>63</v>
      </c>
      <c r="AA10" s="638"/>
      <c r="AB10" s="638"/>
      <c r="AC10" s="638"/>
      <c r="AD10" s="639" t="s">
        <v>63</v>
      </c>
      <c r="AE10" s="639"/>
      <c r="AF10" s="639"/>
      <c r="AG10" s="639"/>
      <c r="AH10" s="639"/>
      <c r="AI10" s="639"/>
      <c r="AJ10" s="639"/>
      <c r="AK10" s="639"/>
      <c r="AL10" s="599" t="s">
        <v>63</v>
      </c>
      <c r="AM10" s="600"/>
      <c r="AN10" s="600"/>
      <c r="AO10" s="640"/>
      <c r="AP10" s="593" t="s">
        <v>176</v>
      </c>
      <c r="AQ10" s="594"/>
      <c r="AR10" s="594"/>
      <c r="AS10" s="594"/>
      <c r="AT10" s="594"/>
      <c r="AU10" s="594"/>
      <c r="AV10" s="594"/>
      <c r="AW10" s="594"/>
      <c r="AX10" s="594"/>
      <c r="AY10" s="594"/>
      <c r="AZ10" s="594"/>
      <c r="BA10" s="594"/>
      <c r="BB10" s="594"/>
      <c r="BC10" s="594"/>
      <c r="BD10" s="594"/>
      <c r="BE10" s="594"/>
      <c r="BF10" s="595"/>
      <c r="BG10" s="596">
        <v>16659</v>
      </c>
      <c r="BH10" s="597"/>
      <c r="BI10" s="597"/>
      <c r="BJ10" s="597"/>
      <c r="BK10" s="597"/>
      <c r="BL10" s="597"/>
      <c r="BM10" s="597"/>
      <c r="BN10" s="598"/>
      <c r="BO10" s="638">
        <v>1.2</v>
      </c>
      <c r="BP10" s="638"/>
      <c r="BQ10" s="638"/>
      <c r="BR10" s="638"/>
      <c r="BS10" s="639" t="s">
        <v>63</v>
      </c>
      <c r="BT10" s="639"/>
      <c r="BU10" s="639"/>
      <c r="BV10" s="639"/>
      <c r="BW10" s="639"/>
      <c r="BX10" s="639"/>
      <c r="BY10" s="639"/>
      <c r="BZ10" s="639"/>
      <c r="CA10" s="639"/>
      <c r="CB10" s="673"/>
      <c r="CD10" s="593" t="s">
        <v>177</v>
      </c>
      <c r="CE10" s="594"/>
      <c r="CF10" s="594"/>
      <c r="CG10" s="594"/>
      <c r="CH10" s="594"/>
      <c r="CI10" s="594"/>
      <c r="CJ10" s="594"/>
      <c r="CK10" s="594"/>
      <c r="CL10" s="594"/>
      <c r="CM10" s="594"/>
      <c r="CN10" s="594"/>
      <c r="CO10" s="594"/>
      <c r="CP10" s="594"/>
      <c r="CQ10" s="595"/>
      <c r="CR10" s="596" t="s">
        <v>63</v>
      </c>
      <c r="CS10" s="597"/>
      <c r="CT10" s="597"/>
      <c r="CU10" s="597"/>
      <c r="CV10" s="597"/>
      <c r="CW10" s="597"/>
      <c r="CX10" s="597"/>
      <c r="CY10" s="598"/>
      <c r="CZ10" s="638" t="s">
        <v>63</v>
      </c>
      <c r="DA10" s="638"/>
      <c r="DB10" s="638"/>
      <c r="DC10" s="638"/>
      <c r="DD10" s="602" t="s">
        <v>63</v>
      </c>
      <c r="DE10" s="597"/>
      <c r="DF10" s="597"/>
      <c r="DG10" s="597"/>
      <c r="DH10" s="597"/>
      <c r="DI10" s="597"/>
      <c r="DJ10" s="597"/>
      <c r="DK10" s="597"/>
      <c r="DL10" s="597"/>
      <c r="DM10" s="597"/>
      <c r="DN10" s="597"/>
      <c r="DO10" s="597"/>
      <c r="DP10" s="598"/>
      <c r="DQ10" s="602" t="s">
        <v>63</v>
      </c>
      <c r="DR10" s="597"/>
      <c r="DS10" s="597"/>
      <c r="DT10" s="597"/>
      <c r="DU10" s="597"/>
      <c r="DV10" s="597"/>
      <c r="DW10" s="597"/>
      <c r="DX10" s="597"/>
      <c r="DY10" s="597"/>
      <c r="DZ10" s="597"/>
      <c r="EA10" s="597"/>
      <c r="EB10" s="597"/>
      <c r="EC10" s="637"/>
    </row>
    <row r="11" spans="2:143" ht="11.25" customHeight="1" x14ac:dyDescent="0.2">
      <c r="B11" s="593" t="s">
        <v>178</v>
      </c>
      <c r="C11" s="594"/>
      <c r="D11" s="594"/>
      <c r="E11" s="594"/>
      <c r="F11" s="594"/>
      <c r="G11" s="594"/>
      <c r="H11" s="594"/>
      <c r="I11" s="594"/>
      <c r="J11" s="594"/>
      <c r="K11" s="594"/>
      <c r="L11" s="594"/>
      <c r="M11" s="594"/>
      <c r="N11" s="594"/>
      <c r="O11" s="594"/>
      <c r="P11" s="594"/>
      <c r="Q11" s="595"/>
      <c r="R11" s="596">
        <v>180741</v>
      </c>
      <c r="S11" s="597"/>
      <c r="T11" s="597"/>
      <c r="U11" s="597"/>
      <c r="V11" s="597"/>
      <c r="W11" s="597"/>
      <c r="X11" s="597"/>
      <c r="Y11" s="598"/>
      <c r="Z11" s="599">
        <v>3.1</v>
      </c>
      <c r="AA11" s="600"/>
      <c r="AB11" s="600"/>
      <c r="AC11" s="601"/>
      <c r="AD11" s="602">
        <v>180741</v>
      </c>
      <c r="AE11" s="597"/>
      <c r="AF11" s="597"/>
      <c r="AG11" s="597"/>
      <c r="AH11" s="597"/>
      <c r="AI11" s="597"/>
      <c r="AJ11" s="597"/>
      <c r="AK11" s="598"/>
      <c r="AL11" s="599">
        <v>5.0999999999999996</v>
      </c>
      <c r="AM11" s="600"/>
      <c r="AN11" s="600"/>
      <c r="AO11" s="640"/>
      <c r="AP11" s="593" t="s">
        <v>179</v>
      </c>
      <c r="AQ11" s="594"/>
      <c r="AR11" s="594"/>
      <c r="AS11" s="594"/>
      <c r="AT11" s="594"/>
      <c r="AU11" s="594"/>
      <c r="AV11" s="594"/>
      <c r="AW11" s="594"/>
      <c r="AX11" s="594"/>
      <c r="AY11" s="594"/>
      <c r="AZ11" s="594"/>
      <c r="BA11" s="594"/>
      <c r="BB11" s="594"/>
      <c r="BC11" s="594"/>
      <c r="BD11" s="594"/>
      <c r="BE11" s="594"/>
      <c r="BF11" s="595"/>
      <c r="BG11" s="596">
        <v>8793</v>
      </c>
      <c r="BH11" s="597"/>
      <c r="BI11" s="597"/>
      <c r="BJ11" s="597"/>
      <c r="BK11" s="597"/>
      <c r="BL11" s="597"/>
      <c r="BM11" s="597"/>
      <c r="BN11" s="598"/>
      <c r="BO11" s="638">
        <v>0.6</v>
      </c>
      <c r="BP11" s="638"/>
      <c r="BQ11" s="638"/>
      <c r="BR11" s="638"/>
      <c r="BS11" s="639" t="s">
        <v>63</v>
      </c>
      <c r="BT11" s="639"/>
      <c r="BU11" s="639"/>
      <c r="BV11" s="639"/>
      <c r="BW11" s="639"/>
      <c r="BX11" s="639"/>
      <c r="BY11" s="639"/>
      <c r="BZ11" s="639"/>
      <c r="CA11" s="639"/>
      <c r="CB11" s="673"/>
      <c r="CD11" s="593" t="s">
        <v>180</v>
      </c>
      <c r="CE11" s="594"/>
      <c r="CF11" s="594"/>
      <c r="CG11" s="594"/>
      <c r="CH11" s="594"/>
      <c r="CI11" s="594"/>
      <c r="CJ11" s="594"/>
      <c r="CK11" s="594"/>
      <c r="CL11" s="594"/>
      <c r="CM11" s="594"/>
      <c r="CN11" s="594"/>
      <c r="CO11" s="594"/>
      <c r="CP11" s="594"/>
      <c r="CQ11" s="595"/>
      <c r="CR11" s="596">
        <v>278704</v>
      </c>
      <c r="CS11" s="597"/>
      <c r="CT11" s="597"/>
      <c r="CU11" s="597"/>
      <c r="CV11" s="597"/>
      <c r="CW11" s="597"/>
      <c r="CX11" s="597"/>
      <c r="CY11" s="598"/>
      <c r="CZ11" s="638">
        <v>5</v>
      </c>
      <c r="DA11" s="638"/>
      <c r="DB11" s="638"/>
      <c r="DC11" s="638"/>
      <c r="DD11" s="602">
        <v>74652</v>
      </c>
      <c r="DE11" s="597"/>
      <c r="DF11" s="597"/>
      <c r="DG11" s="597"/>
      <c r="DH11" s="597"/>
      <c r="DI11" s="597"/>
      <c r="DJ11" s="597"/>
      <c r="DK11" s="597"/>
      <c r="DL11" s="597"/>
      <c r="DM11" s="597"/>
      <c r="DN11" s="597"/>
      <c r="DO11" s="597"/>
      <c r="DP11" s="598"/>
      <c r="DQ11" s="602">
        <v>157324</v>
      </c>
      <c r="DR11" s="597"/>
      <c r="DS11" s="597"/>
      <c r="DT11" s="597"/>
      <c r="DU11" s="597"/>
      <c r="DV11" s="597"/>
      <c r="DW11" s="597"/>
      <c r="DX11" s="597"/>
      <c r="DY11" s="597"/>
      <c r="DZ11" s="597"/>
      <c r="EA11" s="597"/>
      <c r="EB11" s="597"/>
      <c r="EC11" s="637"/>
    </row>
    <row r="12" spans="2:143" ht="11.25" customHeight="1" x14ac:dyDescent="0.2">
      <c r="B12" s="593" t="s">
        <v>181</v>
      </c>
      <c r="C12" s="594"/>
      <c r="D12" s="594"/>
      <c r="E12" s="594"/>
      <c r="F12" s="594"/>
      <c r="G12" s="594"/>
      <c r="H12" s="594"/>
      <c r="I12" s="594"/>
      <c r="J12" s="594"/>
      <c r="K12" s="594"/>
      <c r="L12" s="594"/>
      <c r="M12" s="594"/>
      <c r="N12" s="594"/>
      <c r="O12" s="594"/>
      <c r="P12" s="594"/>
      <c r="Q12" s="595"/>
      <c r="R12" s="596" t="s">
        <v>63</v>
      </c>
      <c r="S12" s="597"/>
      <c r="T12" s="597"/>
      <c r="U12" s="597"/>
      <c r="V12" s="597"/>
      <c r="W12" s="597"/>
      <c r="X12" s="597"/>
      <c r="Y12" s="598"/>
      <c r="Z12" s="638" t="s">
        <v>63</v>
      </c>
      <c r="AA12" s="638"/>
      <c r="AB12" s="638"/>
      <c r="AC12" s="638"/>
      <c r="AD12" s="639" t="s">
        <v>63</v>
      </c>
      <c r="AE12" s="639"/>
      <c r="AF12" s="639"/>
      <c r="AG12" s="639"/>
      <c r="AH12" s="639"/>
      <c r="AI12" s="639"/>
      <c r="AJ12" s="639"/>
      <c r="AK12" s="639"/>
      <c r="AL12" s="599" t="s">
        <v>63</v>
      </c>
      <c r="AM12" s="600"/>
      <c r="AN12" s="600"/>
      <c r="AO12" s="640"/>
      <c r="AP12" s="593" t="s">
        <v>182</v>
      </c>
      <c r="AQ12" s="594"/>
      <c r="AR12" s="594"/>
      <c r="AS12" s="594"/>
      <c r="AT12" s="594"/>
      <c r="AU12" s="594"/>
      <c r="AV12" s="594"/>
      <c r="AW12" s="594"/>
      <c r="AX12" s="594"/>
      <c r="AY12" s="594"/>
      <c r="AZ12" s="594"/>
      <c r="BA12" s="594"/>
      <c r="BB12" s="594"/>
      <c r="BC12" s="594"/>
      <c r="BD12" s="594"/>
      <c r="BE12" s="594"/>
      <c r="BF12" s="595"/>
      <c r="BG12" s="596">
        <v>1089625</v>
      </c>
      <c r="BH12" s="597"/>
      <c r="BI12" s="597"/>
      <c r="BJ12" s="597"/>
      <c r="BK12" s="597"/>
      <c r="BL12" s="597"/>
      <c r="BM12" s="597"/>
      <c r="BN12" s="598"/>
      <c r="BO12" s="638">
        <v>77.5</v>
      </c>
      <c r="BP12" s="638"/>
      <c r="BQ12" s="638"/>
      <c r="BR12" s="638"/>
      <c r="BS12" s="639" t="s">
        <v>63</v>
      </c>
      <c r="BT12" s="639"/>
      <c r="BU12" s="639"/>
      <c r="BV12" s="639"/>
      <c r="BW12" s="639"/>
      <c r="BX12" s="639"/>
      <c r="BY12" s="639"/>
      <c r="BZ12" s="639"/>
      <c r="CA12" s="639"/>
      <c r="CB12" s="673"/>
      <c r="CD12" s="593" t="s">
        <v>183</v>
      </c>
      <c r="CE12" s="594"/>
      <c r="CF12" s="594"/>
      <c r="CG12" s="594"/>
      <c r="CH12" s="594"/>
      <c r="CI12" s="594"/>
      <c r="CJ12" s="594"/>
      <c r="CK12" s="594"/>
      <c r="CL12" s="594"/>
      <c r="CM12" s="594"/>
      <c r="CN12" s="594"/>
      <c r="CO12" s="594"/>
      <c r="CP12" s="594"/>
      <c r="CQ12" s="595"/>
      <c r="CR12" s="596">
        <v>232501</v>
      </c>
      <c r="CS12" s="597"/>
      <c r="CT12" s="597"/>
      <c r="CU12" s="597"/>
      <c r="CV12" s="597"/>
      <c r="CW12" s="597"/>
      <c r="CX12" s="597"/>
      <c r="CY12" s="598"/>
      <c r="CZ12" s="638">
        <v>4.2</v>
      </c>
      <c r="DA12" s="638"/>
      <c r="DB12" s="638"/>
      <c r="DC12" s="638"/>
      <c r="DD12" s="602">
        <v>46338</v>
      </c>
      <c r="DE12" s="597"/>
      <c r="DF12" s="597"/>
      <c r="DG12" s="597"/>
      <c r="DH12" s="597"/>
      <c r="DI12" s="597"/>
      <c r="DJ12" s="597"/>
      <c r="DK12" s="597"/>
      <c r="DL12" s="597"/>
      <c r="DM12" s="597"/>
      <c r="DN12" s="597"/>
      <c r="DO12" s="597"/>
      <c r="DP12" s="598"/>
      <c r="DQ12" s="602">
        <v>142018</v>
      </c>
      <c r="DR12" s="597"/>
      <c r="DS12" s="597"/>
      <c r="DT12" s="597"/>
      <c r="DU12" s="597"/>
      <c r="DV12" s="597"/>
      <c r="DW12" s="597"/>
      <c r="DX12" s="597"/>
      <c r="DY12" s="597"/>
      <c r="DZ12" s="597"/>
      <c r="EA12" s="597"/>
      <c r="EB12" s="597"/>
      <c r="EC12" s="637"/>
    </row>
    <row r="13" spans="2:143" ht="11.25" customHeight="1" x14ac:dyDescent="0.2">
      <c r="B13" s="593" t="s">
        <v>184</v>
      </c>
      <c r="C13" s="594"/>
      <c r="D13" s="594"/>
      <c r="E13" s="594"/>
      <c r="F13" s="594"/>
      <c r="G13" s="594"/>
      <c r="H13" s="594"/>
      <c r="I13" s="594"/>
      <c r="J13" s="594"/>
      <c r="K13" s="594"/>
      <c r="L13" s="594"/>
      <c r="M13" s="594"/>
      <c r="N13" s="594"/>
      <c r="O13" s="594"/>
      <c r="P13" s="594"/>
      <c r="Q13" s="595"/>
      <c r="R13" s="596" t="s">
        <v>63</v>
      </c>
      <c r="S13" s="597"/>
      <c r="T13" s="597"/>
      <c r="U13" s="597"/>
      <c r="V13" s="597"/>
      <c r="W13" s="597"/>
      <c r="X13" s="597"/>
      <c r="Y13" s="598"/>
      <c r="Z13" s="638" t="s">
        <v>63</v>
      </c>
      <c r="AA13" s="638"/>
      <c r="AB13" s="638"/>
      <c r="AC13" s="638"/>
      <c r="AD13" s="639" t="s">
        <v>63</v>
      </c>
      <c r="AE13" s="639"/>
      <c r="AF13" s="639"/>
      <c r="AG13" s="639"/>
      <c r="AH13" s="639"/>
      <c r="AI13" s="639"/>
      <c r="AJ13" s="639"/>
      <c r="AK13" s="639"/>
      <c r="AL13" s="599" t="s">
        <v>63</v>
      </c>
      <c r="AM13" s="600"/>
      <c r="AN13" s="600"/>
      <c r="AO13" s="640"/>
      <c r="AP13" s="593" t="s">
        <v>185</v>
      </c>
      <c r="AQ13" s="594"/>
      <c r="AR13" s="594"/>
      <c r="AS13" s="594"/>
      <c r="AT13" s="594"/>
      <c r="AU13" s="594"/>
      <c r="AV13" s="594"/>
      <c r="AW13" s="594"/>
      <c r="AX13" s="594"/>
      <c r="AY13" s="594"/>
      <c r="AZ13" s="594"/>
      <c r="BA13" s="594"/>
      <c r="BB13" s="594"/>
      <c r="BC13" s="594"/>
      <c r="BD13" s="594"/>
      <c r="BE13" s="594"/>
      <c r="BF13" s="595"/>
      <c r="BG13" s="596">
        <v>1089148</v>
      </c>
      <c r="BH13" s="597"/>
      <c r="BI13" s="597"/>
      <c r="BJ13" s="597"/>
      <c r="BK13" s="597"/>
      <c r="BL13" s="597"/>
      <c r="BM13" s="597"/>
      <c r="BN13" s="598"/>
      <c r="BO13" s="638">
        <v>77.5</v>
      </c>
      <c r="BP13" s="638"/>
      <c r="BQ13" s="638"/>
      <c r="BR13" s="638"/>
      <c r="BS13" s="639" t="s">
        <v>63</v>
      </c>
      <c r="BT13" s="639"/>
      <c r="BU13" s="639"/>
      <c r="BV13" s="639"/>
      <c r="BW13" s="639"/>
      <c r="BX13" s="639"/>
      <c r="BY13" s="639"/>
      <c r="BZ13" s="639"/>
      <c r="CA13" s="639"/>
      <c r="CB13" s="673"/>
      <c r="CD13" s="593" t="s">
        <v>186</v>
      </c>
      <c r="CE13" s="594"/>
      <c r="CF13" s="594"/>
      <c r="CG13" s="594"/>
      <c r="CH13" s="594"/>
      <c r="CI13" s="594"/>
      <c r="CJ13" s="594"/>
      <c r="CK13" s="594"/>
      <c r="CL13" s="594"/>
      <c r="CM13" s="594"/>
      <c r="CN13" s="594"/>
      <c r="CO13" s="594"/>
      <c r="CP13" s="594"/>
      <c r="CQ13" s="595"/>
      <c r="CR13" s="596">
        <v>498741</v>
      </c>
      <c r="CS13" s="597"/>
      <c r="CT13" s="597"/>
      <c r="CU13" s="597"/>
      <c r="CV13" s="597"/>
      <c r="CW13" s="597"/>
      <c r="CX13" s="597"/>
      <c r="CY13" s="598"/>
      <c r="CZ13" s="638">
        <v>9</v>
      </c>
      <c r="DA13" s="638"/>
      <c r="DB13" s="638"/>
      <c r="DC13" s="638"/>
      <c r="DD13" s="602">
        <v>173163</v>
      </c>
      <c r="DE13" s="597"/>
      <c r="DF13" s="597"/>
      <c r="DG13" s="597"/>
      <c r="DH13" s="597"/>
      <c r="DI13" s="597"/>
      <c r="DJ13" s="597"/>
      <c r="DK13" s="597"/>
      <c r="DL13" s="597"/>
      <c r="DM13" s="597"/>
      <c r="DN13" s="597"/>
      <c r="DO13" s="597"/>
      <c r="DP13" s="598"/>
      <c r="DQ13" s="602">
        <v>315950</v>
      </c>
      <c r="DR13" s="597"/>
      <c r="DS13" s="597"/>
      <c r="DT13" s="597"/>
      <c r="DU13" s="597"/>
      <c r="DV13" s="597"/>
      <c r="DW13" s="597"/>
      <c r="DX13" s="597"/>
      <c r="DY13" s="597"/>
      <c r="DZ13" s="597"/>
      <c r="EA13" s="597"/>
      <c r="EB13" s="597"/>
      <c r="EC13" s="637"/>
    </row>
    <row r="14" spans="2:143" ht="11.25" customHeight="1" x14ac:dyDescent="0.2">
      <c r="B14" s="593" t="s">
        <v>187</v>
      </c>
      <c r="C14" s="594"/>
      <c r="D14" s="594"/>
      <c r="E14" s="594"/>
      <c r="F14" s="594"/>
      <c r="G14" s="594"/>
      <c r="H14" s="594"/>
      <c r="I14" s="594"/>
      <c r="J14" s="594"/>
      <c r="K14" s="594"/>
      <c r="L14" s="594"/>
      <c r="M14" s="594"/>
      <c r="N14" s="594"/>
      <c r="O14" s="594"/>
      <c r="P14" s="594"/>
      <c r="Q14" s="595"/>
      <c r="R14" s="596" t="s">
        <v>63</v>
      </c>
      <c r="S14" s="597"/>
      <c r="T14" s="597"/>
      <c r="U14" s="597"/>
      <c r="V14" s="597"/>
      <c r="W14" s="597"/>
      <c r="X14" s="597"/>
      <c r="Y14" s="598"/>
      <c r="Z14" s="638" t="s">
        <v>63</v>
      </c>
      <c r="AA14" s="638"/>
      <c r="AB14" s="638"/>
      <c r="AC14" s="638"/>
      <c r="AD14" s="639" t="s">
        <v>63</v>
      </c>
      <c r="AE14" s="639"/>
      <c r="AF14" s="639"/>
      <c r="AG14" s="639"/>
      <c r="AH14" s="639"/>
      <c r="AI14" s="639"/>
      <c r="AJ14" s="639"/>
      <c r="AK14" s="639"/>
      <c r="AL14" s="599" t="s">
        <v>63</v>
      </c>
      <c r="AM14" s="600"/>
      <c r="AN14" s="600"/>
      <c r="AO14" s="640"/>
      <c r="AP14" s="593" t="s">
        <v>188</v>
      </c>
      <c r="AQ14" s="594"/>
      <c r="AR14" s="594"/>
      <c r="AS14" s="594"/>
      <c r="AT14" s="594"/>
      <c r="AU14" s="594"/>
      <c r="AV14" s="594"/>
      <c r="AW14" s="594"/>
      <c r="AX14" s="594"/>
      <c r="AY14" s="594"/>
      <c r="AZ14" s="594"/>
      <c r="BA14" s="594"/>
      <c r="BB14" s="594"/>
      <c r="BC14" s="594"/>
      <c r="BD14" s="594"/>
      <c r="BE14" s="594"/>
      <c r="BF14" s="595"/>
      <c r="BG14" s="596">
        <v>28963</v>
      </c>
      <c r="BH14" s="597"/>
      <c r="BI14" s="597"/>
      <c r="BJ14" s="597"/>
      <c r="BK14" s="597"/>
      <c r="BL14" s="597"/>
      <c r="BM14" s="597"/>
      <c r="BN14" s="598"/>
      <c r="BO14" s="638">
        <v>2.1</v>
      </c>
      <c r="BP14" s="638"/>
      <c r="BQ14" s="638"/>
      <c r="BR14" s="638"/>
      <c r="BS14" s="639" t="s">
        <v>63</v>
      </c>
      <c r="BT14" s="639"/>
      <c r="BU14" s="639"/>
      <c r="BV14" s="639"/>
      <c r="BW14" s="639"/>
      <c r="BX14" s="639"/>
      <c r="BY14" s="639"/>
      <c r="BZ14" s="639"/>
      <c r="CA14" s="639"/>
      <c r="CB14" s="673"/>
      <c r="CD14" s="593" t="s">
        <v>189</v>
      </c>
      <c r="CE14" s="594"/>
      <c r="CF14" s="594"/>
      <c r="CG14" s="594"/>
      <c r="CH14" s="594"/>
      <c r="CI14" s="594"/>
      <c r="CJ14" s="594"/>
      <c r="CK14" s="594"/>
      <c r="CL14" s="594"/>
      <c r="CM14" s="594"/>
      <c r="CN14" s="594"/>
      <c r="CO14" s="594"/>
      <c r="CP14" s="594"/>
      <c r="CQ14" s="595"/>
      <c r="CR14" s="596">
        <v>256600</v>
      </c>
      <c r="CS14" s="597"/>
      <c r="CT14" s="597"/>
      <c r="CU14" s="597"/>
      <c r="CV14" s="597"/>
      <c r="CW14" s="597"/>
      <c r="CX14" s="597"/>
      <c r="CY14" s="598"/>
      <c r="CZ14" s="638">
        <v>4.5999999999999996</v>
      </c>
      <c r="DA14" s="638"/>
      <c r="DB14" s="638"/>
      <c r="DC14" s="638"/>
      <c r="DD14" s="602">
        <v>36418</v>
      </c>
      <c r="DE14" s="597"/>
      <c r="DF14" s="597"/>
      <c r="DG14" s="597"/>
      <c r="DH14" s="597"/>
      <c r="DI14" s="597"/>
      <c r="DJ14" s="597"/>
      <c r="DK14" s="597"/>
      <c r="DL14" s="597"/>
      <c r="DM14" s="597"/>
      <c r="DN14" s="597"/>
      <c r="DO14" s="597"/>
      <c r="DP14" s="598"/>
      <c r="DQ14" s="602">
        <v>190858</v>
      </c>
      <c r="DR14" s="597"/>
      <c r="DS14" s="597"/>
      <c r="DT14" s="597"/>
      <c r="DU14" s="597"/>
      <c r="DV14" s="597"/>
      <c r="DW14" s="597"/>
      <c r="DX14" s="597"/>
      <c r="DY14" s="597"/>
      <c r="DZ14" s="597"/>
      <c r="EA14" s="597"/>
      <c r="EB14" s="597"/>
      <c r="EC14" s="637"/>
    </row>
    <row r="15" spans="2:143" ht="11.25" customHeight="1" x14ac:dyDescent="0.2">
      <c r="B15" s="593" t="s">
        <v>190</v>
      </c>
      <c r="C15" s="594"/>
      <c r="D15" s="594"/>
      <c r="E15" s="594"/>
      <c r="F15" s="594"/>
      <c r="G15" s="594"/>
      <c r="H15" s="594"/>
      <c r="I15" s="594"/>
      <c r="J15" s="594"/>
      <c r="K15" s="594"/>
      <c r="L15" s="594"/>
      <c r="M15" s="594"/>
      <c r="N15" s="594"/>
      <c r="O15" s="594"/>
      <c r="P15" s="594"/>
      <c r="Q15" s="595"/>
      <c r="R15" s="596" t="s">
        <v>63</v>
      </c>
      <c r="S15" s="597"/>
      <c r="T15" s="597"/>
      <c r="U15" s="597"/>
      <c r="V15" s="597"/>
      <c r="W15" s="597"/>
      <c r="X15" s="597"/>
      <c r="Y15" s="598"/>
      <c r="Z15" s="638" t="s">
        <v>63</v>
      </c>
      <c r="AA15" s="638"/>
      <c r="AB15" s="638"/>
      <c r="AC15" s="638"/>
      <c r="AD15" s="639" t="s">
        <v>63</v>
      </c>
      <c r="AE15" s="639"/>
      <c r="AF15" s="639"/>
      <c r="AG15" s="639"/>
      <c r="AH15" s="639"/>
      <c r="AI15" s="639"/>
      <c r="AJ15" s="639"/>
      <c r="AK15" s="639"/>
      <c r="AL15" s="599" t="s">
        <v>63</v>
      </c>
      <c r="AM15" s="600"/>
      <c r="AN15" s="600"/>
      <c r="AO15" s="640"/>
      <c r="AP15" s="593" t="s">
        <v>191</v>
      </c>
      <c r="AQ15" s="594"/>
      <c r="AR15" s="594"/>
      <c r="AS15" s="594"/>
      <c r="AT15" s="594"/>
      <c r="AU15" s="594"/>
      <c r="AV15" s="594"/>
      <c r="AW15" s="594"/>
      <c r="AX15" s="594"/>
      <c r="AY15" s="594"/>
      <c r="AZ15" s="594"/>
      <c r="BA15" s="594"/>
      <c r="BB15" s="594"/>
      <c r="BC15" s="594"/>
      <c r="BD15" s="594"/>
      <c r="BE15" s="594"/>
      <c r="BF15" s="595"/>
      <c r="BG15" s="596">
        <v>39620</v>
      </c>
      <c r="BH15" s="597"/>
      <c r="BI15" s="597"/>
      <c r="BJ15" s="597"/>
      <c r="BK15" s="597"/>
      <c r="BL15" s="597"/>
      <c r="BM15" s="597"/>
      <c r="BN15" s="598"/>
      <c r="BO15" s="638">
        <v>2.8</v>
      </c>
      <c r="BP15" s="638"/>
      <c r="BQ15" s="638"/>
      <c r="BR15" s="638"/>
      <c r="BS15" s="639" t="s">
        <v>63</v>
      </c>
      <c r="BT15" s="639"/>
      <c r="BU15" s="639"/>
      <c r="BV15" s="639"/>
      <c r="BW15" s="639"/>
      <c r="BX15" s="639"/>
      <c r="BY15" s="639"/>
      <c r="BZ15" s="639"/>
      <c r="CA15" s="639"/>
      <c r="CB15" s="673"/>
      <c r="CD15" s="593" t="s">
        <v>192</v>
      </c>
      <c r="CE15" s="594"/>
      <c r="CF15" s="594"/>
      <c r="CG15" s="594"/>
      <c r="CH15" s="594"/>
      <c r="CI15" s="594"/>
      <c r="CJ15" s="594"/>
      <c r="CK15" s="594"/>
      <c r="CL15" s="594"/>
      <c r="CM15" s="594"/>
      <c r="CN15" s="594"/>
      <c r="CO15" s="594"/>
      <c r="CP15" s="594"/>
      <c r="CQ15" s="595"/>
      <c r="CR15" s="596">
        <v>364239</v>
      </c>
      <c r="CS15" s="597"/>
      <c r="CT15" s="597"/>
      <c r="CU15" s="597"/>
      <c r="CV15" s="597"/>
      <c r="CW15" s="597"/>
      <c r="CX15" s="597"/>
      <c r="CY15" s="598"/>
      <c r="CZ15" s="638">
        <v>6.6</v>
      </c>
      <c r="DA15" s="638"/>
      <c r="DB15" s="638"/>
      <c r="DC15" s="638"/>
      <c r="DD15" s="602">
        <v>23261</v>
      </c>
      <c r="DE15" s="597"/>
      <c r="DF15" s="597"/>
      <c r="DG15" s="597"/>
      <c r="DH15" s="597"/>
      <c r="DI15" s="597"/>
      <c r="DJ15" s="597"/>
      <c r="DK15" s="597"/>
      <c r="DL15" s="597"/>
      <c r="DM15" s="597"/>
      <c r="DN15" s="597"/>
      <c r="DO15" s="597"/>
      <c r="DP15" s="598"/>
      <c r="DQ15" s="602">
        <v>325886</v>
      </c>
      <c r="DR15" s="597"/>
      <c r="DS15" s="597"/>
      <c r="DT15" s="597"/>
      <c r="DU15" s="597"/>
      <c r="DV15" s="597"/>
      <c r="DW15" s="597"/>
      <c r="DX15" s="597"/>
      <c r="DY15" s="597"/>
      <c r="DZ15" s="597"/>
      <c r="EA15" s="597"/>
      <c r="EB15" s="597"/>
      <c r="EC15" s="637"/>
    </row>
    <row r="16" spans="2:143" ht="11.25" customHeight="1" x14ac:dyDescent="0.2">
      <c r="B16" s="593" t="s">
        <v>193</v>
      </c>
      <c r="C16" s="594"/>
      <c r="D16" s="594"/>
      <c r="E16" s="594"/>
      <c r="F16" s="594"/>
      <c r="G16" s="594"/>
      <c r="H16" s="594"/>
      <c r="I16" s="594"/>
      <c r="J16" s="594"/>
      <c r="K16" s="594"/>
      <c r="L16" s="594"/>
      <c r="M16" s="594"/>
      <c r="N16" s="594"/>
      <c r="O16" s="594"/>
      <c r="P16" s="594"/>
      <c r="Q16" s="595"/>
      <c r="R16" s="596">
        <v>5497</v>
      </c>
      <c r="S16" s="597"/>
      <c r="T16" s="597"/>
      <c r="U16" s="597"/>
      <c r="V16" s="597"/>
      <c r="W16" s="597"/>
      <c r="X16" s="597"/>
      <c r="Y16" s="598"/>
      <c r="Z16" s="638">
        <v>0.1</v>
      </c>
      <c r="AA16" s="638"/>
      <c r="AB16" s="638"/>
      <c r="AC16" s="638"/>
      <c r="AD16" s="639">
        <v>5497</v>
      </c>
      <c r="AE16" s="639"/>
      <c r="AF16" s="639"/>
      <c r="AG16" s="639"/>
      <c r="AH16" s="639"/>
      <c r="AI16" s="639"/>
      <c r="AJ16" s="639"/>
      <c r="AK16" s="639"/>
      <c r="AL16" s="599">
        <v>0.2</v>
      </c>
      <c r="AM16" s="600"/>
      <c r="AN16" s="600"/>
      <c r="AO16" s="640"/>
      <c r="AP16" s="593" t="s">
        <v>194</v>
      </c>
      <c r="AQ16" s="594"/>
      <c r="AR16" s="594"/>
      <c r="AS16" s="594"/>
      <c r="AT16" s="594"/>
      <c r="AU16" s="594"/>
      <c r="AV16" s="594"/>
      <c r="AW16" s="594"/>
      <c r="AX16" s="594"/>
      <c r="AY16" s="594"/>
      <c r="AZ16" s="594"/>
      <c r="BA16" s="594"/>
      <c r="BB16" s="594"/>
      <c r="BC16" s="594"/>
      <c r="BD16" s="594"/>
      <c r="BE16" s="594"/>
      <c r="BF16" s="595"/>
      <c r="BG16" s="596" t="s">
        <v>63</v>
      </c>
      <c r="BH16" s="597"/>
      <c r="BI16" s="597"/>
      <c r="BJ16" s="597"/>
      <c r="BK16" s="597"/>
      <c r="BL16" s="597"/>
      <c r="BM16" s="597"/>
      <c r="BN16" s="598"/>
      <c r="BO16" s="638" t="s">
        <v>63</v>
      </c>
      <c r="BP16" s="638"/>
      <c r="BQ16" s="638"/>
      <c r="BR16" s="638"/>
      <c r="BS16" s="639" t="s">
        <v>63</v>
      </c>
      <c r="BT16" s="639"/>
      <c r="BU16" s="639"/>
      <c r="BV16" s="639"/>
      <c r="BW16" s="639"/>
      <c r="BX16" s="639"/>
      <c r="BY16" s="639"/>
      <c r="BZ16" s="639"/>
      <c r="CA16" s="639"/>
      <c r="CB16" s="673"/>
      <c r="CD16" s="593" t="s">
        <v>195</v>
      </c>
      <c r="CE16" s="594"/>
      <c r="CF16" s="594"/>
      <c r="CG16" s="594"/>
      <c r="CH16" s="594"/>
      <c r="CI16" s="594"/>
      <c r="CJ16" s="594"/>
      <c r="CK16" s="594"/>
      <c r="CL16" s="594"/>
      <c r="CM16" s="594"/>
      <c r="CN16" s="594"/>
      <c r="CO16" s="594"/>
      <c r="CP16" s="594"/>
      <c r="CQ16" s="595"/>
      <c r="CR16" s="596">
        <v>150900</v>
      </c>
      <c r="CS16" s="597"/>
      <c r="CT16" s="597"/>
      <c r="CU16" s="597"/>
      <c r="CV16" s="597"/>
      <c r="CW16" s="597"/>
      <c r="CX16" s="597"/>
      <c r="CY16" s="598"/>
      <c r="CZ16" s="638">
        <v>2.7</v>
      </c>
      <c r="DA16" s="638"/>
      <c r="DB16" s="638"/>
      <c r="DC16" s="638"/>
      <c r="DD16" s="602" t="s">
        <v>63</v>
      </c>
      <c r="DE16" s="597"/>
      <c r="DF16" s="597"/>
      <c r="DG16" s="597"/>
      <c r="DH16" s="597"/>
      <c r="DI16" s="597"/>
      <c r="DJ16" s="597"/>
      <c r="DK16" s="597"/>
      <c r="DL16" s="597"/>
      <c r="DM16" s="597"/>
      <c r="DN16" s="597"/>
      <c r="DO16" s="597"/>
      <c r="DP16" s="598"/>
      <c r="DQ16" s="602">
        <v>35887</v>
      </c>
      <c r="DR16" s="597"/>
      <c r="DS16" s="597"/>
      <c r="DT16" s="597"/>
      <c r="DU16" s="597"/>
      <c r="DV16" s="597"/>
      <c r="DW16" s="597"/>
      <c r="DX16" s="597"/>
      <c r="DY16" s="597"/>
      <c r="DZ16" s="597"/>
      <c r="EA16" s="597"/>
      <c r="EB16" s="597"/>
      <c r="EC16" s="637"/>
    </row>
    <row r="17" spans="2:133" ht="11.25" customHeight="1" x14ac:dyDescent="0.2">
      <c r="B17" s="593" t="s">
        <v>196</v>
      </c>
      <c r="C17" s="594"/>
      <c r="D17" s="594"/>
      <c r="E17" s="594"/>
      <c r="F17" s="594"/>
      <c r="G17" s="594"/>
      <c r="H17" s="594"/>
      <c r="I17" s="594"/>
      <c r="J17" s="594"/>
      <c r="K17" s="594"/>
      <c r="L17" s="594"/>
      <c r="M17" s="594"/>
      <c r="N17" s="594"/>
      <c r="O17" s="594"/>
      <c r="P17" s="594"/>
      <c r="Q17" s="595"/>
      <c r="R17" s="596">
        <v>10722</v>
      </c>
      <c r="S17" s="597"/>
      <c r="T17" s="597"/>
      <c r="U17" s="597"/>
      <c r="V17" s="597"/>
      <c r="W17" s="597"/>
      <c r="X17" s="597"/>
      <c r="Y17" s="598"/>
      <c r="Z17" s="638">
        <v>0.2</v>
      </c>
      <c r="AA17" s="638"/>
      <c r="AB17" s="638"/>
      <c r="AC17" s="638"/>
      <c r="AD17" s="639">
        <v>10722</v>
      </c>
      <c r="AE17" s="639"/>
      <c r="AF17" s="639"/>
      <c r="AG17" s="639"/>
      <c r="AH17" s="639"/>
      <c r="AI17" s="639"/>
      <c r="AJ17" s="639"/>
      <c r="AK17" s="639"/>
      <c r="AL17" s="599">
        <v>0.3</v>
      </c>
      <c r="AM17" s="600"/>
      <c r="AN17" s="600"/>
      <c r="AO17" s="640"/>
      <c r="AP17" s="593" t="s">
        <v>197</v>
      </c>
      <c r="AQ17" s="594"/>
      <c r="AR17" s="594"/>
      <c r="AS17" s="594"/>
      <c r="AT17" s="594"/>
      <c r="AU17" s="594"/>
      <c r="AV17" s="594"/>
      <c r="AW17" s="594"/>
      <c r="AX17" s="594"/>
      <c r="AY17" s="594"/>
      <c r="AZ17" s="594"/>
      <c r="BA17" s="594"/>
      <c r="BB17" s="594"/>
      <c r="BC17" s="594"/>
      <c r="BD17" s="594"/>
      <c r="BE17" s="594"/>
      <c r="BF17" s="595"/>
      <c r="BG17" s="596" t="s">
        <v>63</v>
      </c>
      <c r="BH17" s="597"/>
      <c r="BI17" s="597"/>
      <c r="BJ17" s="597"/>
      <c r="BK17" s="597"/>
      <c r="BL17" s="597"/>
      <c r="BM17" s="597"/>
      <c r="BN17" s="598"/>
      <c r="BO17" s="638" t="s">
        <v>63</v>
      </c>
      <c r="BP17" s="638"/>
      <c r="BQ17" s="638"/>
      <c r="BR17" s="638"/>
      <c r="BS17" s="639" t="s">
        <v>63</v>
      </c>
      <c r="BT17" s="639"/>
      <c r="BU17" s="639"/>
      <c r="BV17" s="639"/>
      <c r="BW17" s="639"/>
      <c r="BX17" s="639"/>
      <c r="BY17" s="639"/>
      <c r="BZ17" s="639"/>
      <c r="CA17" s="639"/>
      <c r="CB17" s="673"/>
      <c r="CD17" s="593" t="s">
        <v>198</v>
      </c>
      <c r="CE17" s="594"/>
      <c r="CF17" s="594"/>
      <c r="CG17" s="594"/>
      <c r="CH17" s="594"/>
      <c r="CI17" s="594"/>
      <c r="CJ17" s="594"/>
      <c r="CK17" s="594"/>
      <c r="CL17" s="594"/>
      <c r="CM17" s="594"/>
      <c r="CN17" s="594"/>
      <c r="CO17" s="594"/>
      <c r="CP17" s="594"/>
      <c r="CQ17" s="595"/>
      <c r="CR17" s="596">
        <v>719984</v>
      </c>
      <c r="CS17" s="597"/>
      <c r="CT17" s="597"/>
      <c r="CU17" s="597"/>
      <c r="CV17" s="597"/>
      <c r="CW17" s="597"/>
      <c r="CX17" s="597"/>
      <c r="CY17" s="598"/>
      <c r="CZ17" s="638">
        <v>13</v>
      </c>
      <c r="DA17" s="638"/>
      <c r="DB17" s="638"/>
      <c r="DC17" s="638"/>
      <c r="DD17" s="602" t="s">
        <v>63</v>
      </c>
      <c r="DE17" s="597"/>
      <c r="DF17" s="597"/>
      <c r="DG17" s="597"/>
      <c r="DH17" s="597"/>
      <c r="DI17" s="597"/>
      <c r="DJ17" s="597"/>
      <c r="DK17" s="597"/>
      <c r="DL17" s="597"/>
      <c r="DM17" s="597"/>
      <c r="DN17" s="597"/>
      <c r="DO17" s="597"/>
      <c r="DP17" s="598"/>
      <c r="DQ17" s="602">
        <v>719557</v>
      </c>
      <c r="DR17" s="597"/>
      <c r="DS17" s="597"/>
      <c r="DT17" s="597"/>
      <c r="DU17" s="597"/>
      <c r="DV17" s="597"/>
      <c r="DW17" s="597"/>
      <c r="DX17" s="597"/>
      <c r="DY17" s="597"/>
      <c r="DZ17" s="597"/>
      <c r="EA17" s="597"/>
      <c r="EB17" s="597"/>
      <c r="EC17" s="637"/>
    </row>
    <row r="18" spans="2:133" ht="11.25" customHeight="1" x14ac:dyDescent="0.2">
      <c r="B18" s="593" t="s">
        <v>199</v>
      </c>
      <c r="C18" s="594"/>
      <c r="D18" s="594"/>
      <c r="E18" s="594"/>
      <c r="F18" s="594"/>
      <c r="G18" s="594"/>
      <c r="H18" s="594"/>
      <c r="I18" s="594"/>
      <c r="J18" s="594"/>
      <c r="K18" s="594"/>
      <c r="L18" s="594"/>
      <c r="M18" s="594"/>
      <c r="N18" s="594"/>
      <c r="O18" s="594"/>
      <c r="P18" s="594"/>
      <c r="Q18" s="595"/>
      <c r="R18" s="596">
        <v>2916</v>
      </c>
      <c r="S18" s="597"/>
      <c r="T18" s="597"/>
      <c r="U18" s="597"/>
      <c r="V18" s="597"/>
      <c r="W18" s="597"/>
      <c r="X18" s="597"/>
      <c r="Y18" s="598"/>
      <c r="Z18" s="638">
        <v>0</v>
      </c>
      <c r="AA18" s="638"/>
      <c r="AB18" s="638"/>
      <c r="AC18" s="638"/>
      <c r="AD18" s="639">
        <v>2916</v>
      </c>
      <c r="AE18" s="639"/>
      <c r="AF18" s="639"/>
      <c r="AG18" s="639"/>
      <c r="AH18" s="639"/>
      <c r="AI18" s="639"/>
      <c r="AJ18" s="639"/>
      <c r="AK18" s="639"/>
      <c r="AL18" s="599">
        <v>0.1</v>
      </c>
      <c r="AM18" s="600"/>
      <c r="AN18" s="600"/>
      <c r="AO18" s="640"/>
      <c r="AP18" s="593" t="s">
        <v>200</v>
      </c>
      <c r="AQ18" s="594"/>
      <c r="AR18" s="594"/>
      <c r="AS18" s="594"/>
      <c r="AT18" s="594"/>
      <c r="AU18" s="594"/>
      <c r="AV18" s="594"/>
      <c r="AW18" s="594"/>
      <c r="AX18" s="594"/>
      <c r="AY18" s="594"/>
      <c r="AZ18" s="594"/>
      <c r="BA18" s="594"/>
      <c r="BB18" s="594"/>
      <c r="BC18" s="594"/>
      <c r="BD18" s="594"/>
      <c r="BE18" s="594"/>
      <c r="BF18" s="595"/>
      <c r="BG18" s="596" t="s">
        <v>63</v>
      </c>
      <c r="BH18" s="597"/>
      <c r="BI18" s="597"/>
      <c r="BJ18" s="597"/>
      <c r="BK18" s="597"/>
      <c r="BL18" s="597"/>
      <c r="BM18" s="597"/>
      <c r="BN18" s="598"/>
      <c r="BO18" s="638" t="s">
        <v>63</v>
      </c>
      <c r="BP18" s="638"/>
      <c r="BQ18" s="638"/>
      <c r="BR18" s="638"/>
      <c r="BS18" s="639" t="s">
        <v>63</v>
      </c>
      <c r="BT18" s="639"/>
      <c r="BU18" s="639"/>
      <c r="BV18" s="639"/>
      <c r="BW18" s="639"/>
      <c r="BX18" s="639"/>
      <c r="BY18" s="639"/>
      <c r="BZ18" s="639"/>
      <c r="CA18" s="639"/>
      <c r="CB18" s="673"/>
      <c r="CD18" s="593" t="s">
        <v>201</v>
      </c>
      <c r="CE18" s="594"/>
      <c r="CF18" s="594"/>
      <c r="CG18" s="594"/>
      <c r="CH18" s="594"/>
      <c r="CI18" s="594"/>
      <c r="CJ18" s="594"/>
      <c r="CK18" s="594"/>
      <c r="CL18" s="594"/>
      <c r="CM18" s="594"/>
      <c r="CN18" s="594"/>
      <c r="CO18" s="594"/>
      <c r="CP18" s="594"/>
      <c r="CQ18" s="595"/>
      <c r="CR18" s="596" t="s">
        <v>63</v>
      </c>
      <c r="CS18" s="597"/>
      <c r="CT18" s="597"/>
      <c r="CU18" s="597"/>
      <c r="CV18" s="597"/>
      <c r="CW18" s="597"/>
      <c r="CX18" s="597"/>
      <c r="CY18" s="598"/>
      <c r="CZ18" s="638" t="s">
        <v>63</v>
      </c>
      <c r="DA18" s="638"/>
      <c r="DB18" s="638"/>
      <c r="DC18" s="638"/>
      <c r="DD18" s="602" t="s">
        <v>63</v>
      </c>
      <c r="DE18" s="597"/>
      <c r="DF18" s="597"/>
      <c r="DG18" s="597"/>
      <c r="DH18" s="597"/>
      <c r="DI18" s="597"/>
      <c r="DJ18" s="597"/>
      <c r="DK18" s="597"/>
      <c r="DL18" s="597"/>
      <c r="DM18" s="597"/>
      <c r="DN18" s="597"/>
      <c r="DO18" s="597"/>
      <c r="DP18" s="598"/>
      <c r="DQ18" s="602" t="s">
        <v>63</v>
      </c>
      <c r="DR18" s="597"/>
      <c r="DS18" s="597"/>
      <c r="DT18" s="597"/>
      <c r="DU18" s="597"/>
      <c r="DV18" s="597"/>
      <c r="DW18" s="597"/>
      <c r="DX18" s="597"/>
      <c r="DY18" s="597"/>
      <c r="DZ18" s="597"/>
      <c r="EA18" s="597"/>
      <c r="EB18" s="597"/>
      <c r="EC18" s="637"/>
    </row>
    <row r="19" spans="2:133" ht="11.25" customHeight="1" x14ac:dyDescent="0.2">
      <c r="B19" s="593" t="s">
        <v>202</v>
      </c>
      <c r="C19" s="594"/>
      <c r="D19" s="594"/>
      <c r="E19" s="594"/>
      <c r="F19" s="594"/>
      <c r="G19" s="594"/>
      <c r="H19" s="594"/>
      <c r="I19" s="594"/>
      <c r="J19" s="594"/>
      <c r="K19" s="594"/>
      <c r="L19" s="594"/>
      <c r="M19" s="594"/>
      <c r="N19" s="594"/>
      <c r="O19" s="594"/>
      <c r="P19" s="594"/>
      <c r="Q19" s="595"/>
      <c r="R19" s="596">
        <v>2397</v>
      </c>
      <c r="S19" s="597"/>
      <c r="T19" s="597"/>
      <c r="U19" s="597"/>
      <c r="V19" s="597"/>
      <c r="W19" s="597"/>
      <c r="X19" s="597"/>
      <c r="Y19" s="598"/>
      <c r="Z19" s="638">
        <v>0</v>
      </c>
      <c r="AA19" s="638"/>
      <c r="AB19" s="638"/>
      <c r="AC19" s="638"/>
      <c r="AD19" s="639">
        <v>2397</v>
      </c>
      <c r="AE19" s="639"/>
      <c r="AF19" s="639"/>
      <c r="AG19" s="639"/>
      <c r="AH19" s="639"/>
      <c r="AI19" s="639"/>
      <c r="AJ19" s="639"/>
      <c r="AK19" s="639"/>
      <c r="AL19" s="599">
        <v>0.1</v>
      </c>
      <c r="AM19" s="600"/>
      <c r="AN19" s="600"/>
      <c r="AO19" s="640"/>
      <c r="AP19" s="593" t="s">
        <v>203</v>
      </c>
      <c r="AQ19" s="594"/>
      <c r="AR19" s="594"/>
      <c r="AS19" s="594"/>
      <c r="AT19" s="594"/>
      <c r="AU19" s="594"/>
      <c r="AV19" s="594"/>
      <c r="AW19" s="594"/>
      <c r="AX19" s="594"/>
      <c r="AY19" s="594"/>
      <c r="AZ19" s="594"/>
      <c r="BA19" s="594"/>
      <c r="BB19" s="594"/>
      <c r="BC19" s="594"/>
      <c r="BD19" s="594"/>
      <c r="BE19" s="594"/>
      <c r="BF19" s="595"/>
      <c r="BG19" s="596">
        <v>1261</v>
      </c>
      <c r="BH19" s="597"/>
      <c r="BI19" s="597"/>
      <c r="BJ19" s="597"/>
      <c r="BK19" s="597"/>
      <c r="BL19" s="597"/>
      <c r="BM19" s="597"/>
      <c r="BN19" s="598"/>
      <c r="BO19" s="638">
        <v>0.1</v>
      </c>
      <c r="BP19" s="638"/>
      <c r="BQ19" s="638"/>
      <c r="BR19" s="638"/>
      <c r="BS19" s="639" t="s">
        <v>63</v>
      </c>
      <c r="BT19" s="639"/>
      <c r="BU19" s="639"/>
      <c r="BV19" s="639"/>
      <c r="BW19" s="639"/>
      <c r="BX19" s="639"/>
      <c r="BY19" s="639"/>
      <c r="BZ19" s="639"/>
      <c r="CA19" s="639"/>
      <c r="CB19" s="673"/>
      <c r="CD19" s="593" t="s">
        <v>204</v>
      </c>
      <c r="CE19" s="594"/>
      <c r="CF19" s="594"/>
      <c r="CG19" s="594"/>
      <c r="CH19" s="594"/>
      <c r="CI19" s="594"/>
      <c r="CJ19" s="594"/>
      <c r="CK19" s="594"/>
      <c r="CL19" s="594"/>
      <c r="CM19" s="594"/>
      <c r="CN19" s="594"/>
      <c r="CO19" s="594"/>
      <c r="CP19" s="594"/>
      <c r="CQ19" s="595"/>
      <c r="CR19" s="596" t="s">
        <v>63</v>
      </c>
      <c r="CS19" s="597"/>
      <c r="CT19" s="597"/>
      <c r="CU19" s="597"/>
      <c r="CV19" s="597"/>
      <c r="CW19" s="597"/>
      <c r="CX19" s="597"/>
      <c r="CY19" s="598"/>
      <c r="CZ19" s="638" t="s">
        <v>63</v>
      </c>
      <c r="DA19" s="638"/>
      <c r="DB19" s="638"/>
      <c r="DC19" s="638"/>
      <c r="DD19" s="602" t="s">
        <v>63</v>
      </c>
      <c r="DE19" s="597"/>
      <c r="DF19" s="597"/>
      <c r="DG19" s="597"/>
      <c r="DH19" s="597"/>
      <c r="DI19" s="597"/>
      <c r="DJ19" s="597"/>
      <c r="DK19" s="597"/>
      <c r="DL19" s="597"/>
      <c r="DM19" s="597"/>
      <c r="DN19" s="597"/>
      <c r="DO19" s="597"/>
      <c r="DP19" s="598"/>
      <c r="DQ19" s="602" t="s">
        <v>63</v>
      </c>
      <c r="DR19" s="597"/>
      <c r="DS19" s="597"/>
      <c r="DT19" s="597"/>
      <c r="DU19" s="597"/>
      <c r="DV19" s="597"/>
      <c r="DW19" s="597"/>
      <c r="DX19" s="597"/>
      <c r="DY19" s="597"/>
      <c r="DZ19" s="597"/>
      <c r="EA19" s="597"/>
      <c r="EB19" s="597"/>
      <c r="EC19" s="637"/>
    </row>
    <row r="20" spans="2:133" ht="11.25" customHeight="1" x14ac:dyDescent="0.2">
      <c r="B20" s="663" t="s">
        <v>205</v>
      </c>
      <c r="C20" s="664"/>
      <c r="D20" s="664"/>
      <c r="E20" s="664"/>
      <c r="F20" s="664"/>
      <c r="G20" s="664"/>
      <c r="H20" s="664"/>
      <c r="I20" s="664"/>
      <c r="J20" s="664"/>
      <c r="K20" s="664"/>
      <c r="L20" s="664"/>
      <c r="M20" s="664"/>
      <c r="N20" s="664"/>
      <c r="O20" s="664"/>
      <c r="P20" s="664"/>
      <c r="Q20" s="665"/>
      <c r="R20" s="596">
        <v>519</v>
      </c>
      <c r="S20" s="597"/>
      <c r="T20" s="597"/>
      <c r="U20" s="597"/>
      <c r="V20" s="597"/>
      <c r="W20" s="597"/>
      <c r="X20" s="597"/>
      <c r="Y20" s="598"/>
      <c r="Z20" s="638">
        <v>0</v>
      </c>
      <c r="AA20" s="638"/>
      <c r="AB20" s="638"/>
      <c r="AC20" s="638"/>
      <c r="AD20" s="639">
        <v>519</v>
      </c>
      <c r="AE20" s="639"/>
      <c r="AF20" s="639"/>
      <c r="AG20" s="639"/>
      <c r="AH20" s="639"/>
      <c r="AI20" s="639"/>
      <c r="AJ20" s="639"/>
      <c r="AK20" s="639"/>
      <c r="AL20" s="599">
        <v>0</v>
      </c>
      <c r="AM20" s="600"/>
      <c r="AN20" s="600"/>
      <c r="AO20" s="640"/>
      <c r="AP20" s="593" t="s">
        <v>206</v>
      </c>
      <c r="AQ20" s="594"/>
      <c r="AR20" s="594"/>
      <c r="AS20" s="594"/>
      <c r="AT20" s="594"/>
      <c r="AU20" s="594"/>
      <c r="AV20" s="594"/>
      <c r="AW20" s="594"/>
      <c r="AX20" s="594"/>
      <c r="AY20" s="594"/>
      <c r="AZ20" s="594"/>
      <c r="BA20" s="594"/>
      <c r="BB20" s="594"/>
      <c r="BC20" s="594"/>
      <c r="BD20" s="594"/>
      <c r="BE20" s="594"/>
      <c r="BF20" s="595"/>
      <c r="BG20" s="596">
        <v>1261</v>
      </c>
      <c r="BH20" s="597"/>
      <c r="BI20" s="597"/>
      <c r="BJ20" s="597"/>
      <c r="BK20" s="597"/>
      <c r="BL20" s="597"/>
      <c r="BM20" s="597"/>
      <c r="BN20" s="598"/>
      <c r="BO20" s="638">
        <v>0.1</v>
      </c>
      <c r="BP20" s="638"/>
      <c r="BQ20" s="638"/>
      <c r="BR20" s="638"/>
      <c r="BS20" s="639" t="s">
        <v>63</v>
      </c>
      <c r="BT20" s="639"/>
      <c r="BU20" s="639"/>
      <c r="BV20" s="639"/>
      <c r="BW20" s="639"/>
      <c r="BX20" s="639"/>
      <c r="BY20" s="639"/>
      <c r="BZ20" s="639"/>
      <c r="CA20" s="639"/>
      <c r="CB20" s="673"/>
      <c r="CD20" s="593" t="s">
        <v>207</v>
      </c>
      <c r="CE20" s="594"/>
      <c r="CF20" s="594"/>
      <c r="CG20" s="594"/>
      <c r="CH20" s="594"/>
      <c r="CI20" s="594"/>
      <c r="CJ20" s="594"/>
      <c r="CK20" s="594"/>
      <c r="CL20" s="594"/>
      <c r="CM20" s="594"/>
      <c r="CN20" s="594"/>
      <c r="CO20" s="594"/>
      <c r="CP20" s="594"/>
      <c r="CQ20" s="595"/>
      <c r="CR20" s="596">
        <v>5556929</v>
      </c>
      <c r="CS20" s="597"/>
      <c r="CT20" s="597"/>
      <c r="CU20" s="597"/>
      <c r="CV20" s="597"/>
      <c r="CW20" s="597"/>
      <c r="CX20" s="597"/>
      <c r="CY20" s="598"/>
      <c r="CZ20" s="638">
        <v>100</v>
      </c>
      <c r="DA20" s="638"/>
      <c r="DB20" s="638"/>
      <c r="DC20" s="638"/>
      <c r="DD20" s="602">
        <v>420822</v>
      </c>
      <c r="DE20" s="597"/>
      <c r="DF20" s="597"/>
      <c r="DG20" s="597"/>
      <c r="DH20" s="597"/>
      <c r="DI20" s="597"/>
      <c r="DJ20" s="597"/>
      <c r="DK20" s="597"/>
      <c r="DL20" s="597"/>
      <c r="DM20" s="597"/>
      <c r="DN20" s="597"/>
      <c r="DO20" s="597"/>
      <c r="DP20" s="598"/>
      <c r="DQ20" s="602">
        <v>3839492</v>
      </c>
      <c r="DR20" s="597"/>
      <c r="DS20" s="597"/>
      <c r="DT20" s="597"/>
      <c r="DU20" s="597"/>
      <c r="DV20" s="597"/>
      <c r="DW20" s="597"/>
      <c r="DX20" s="597"/>
      <c r="DY20" s="597"/>
      <c r="DZ20" s="597"/>
      <c r="EA20" s="597"/>
      <c r="EB20" s="597"/>
      <c r="EC20" s="637"/>
    </row>
    <row r="21" spans="2:133" ht="11.25" customHeight="1" x14ac:dyDescent="0.2">
      <c r="B21" s="593" t="s">
        <v>208</v>
      </c>
      <c r="C21" s="594"/>
      <c r="D21" s="594"/>
      <c r="E21" s="594"/>
      <c r="F21" s="594"/>
      <c r="G21" s="594"/>
      <c r="H21" s="594"/>
      <c r="I21" s="594"/>
      <c r="J21" s="594"/>
      <c r="K21" s="594"/>
      <c r="L21" s="594"/>
      <c r="M21" s="594"/>
      <c r="N21" s="594"/>
      <c r="O21" s="594"/>
      <c r="P21" s="594"/>
      <c r="Q21" s="595"/>
      <c r="R21" s="596">
        <v>1980474</v>
      </c>
      <c r="S21" s="597"/>
      <c r="T21" s="597"/>
      <c r="U21" s="597"/>
      <c r="V21" s="597"/>
      <c r="W21" s="597"/>
      <c r="X21" s="597"/>
      <c r="Y21" s="598"/>
      <c r="Z21" s="638">
        <v>33.700000000000003</v>
      </c>
      <c r="AA21" s="638"/>
      <c r="AB21" s="638"/>
      <c r="AC21" s="638"/>
      <c r="AD21" s="639">
        <v>1849301</v>
      </c>
      <c r="AE21" s="639"/>
      <c r="AF21" s="639"/>
      <c r="AG21" s="639"/>
      <c r="AH21" s="639"/>
      <c r="AI21" s="639"/>
      <c r="AJ21" s="639"/>
      <c r="AK21" s="639"/>
      <c r="AL21" s="599">
        <v>52.4</v>
      </c>
      <c r="AM21" s="600"/>
      <c r="AN21" s="600"/>
      <c r="AO21" s="640"/>
      <c r="AP21" s="593" t="s">
        <v>209</v>
      </c>
      <c r="AQ21" s="674"/>
      <c r="AR21" s="674"/>
      <c r="AS21" s="674"/>
      <c r="AT21" s="674"/>
      <c r="AU21" s="674"/>
      <c r="AV21" s="674"/>
      <c r="AW21" s="674"/>
      <c r="AX21" s="674"/>
      <c r="AY21" s="674"/>
      <c r="AZ21" s="674"/>
      <c r="BA21" s="674"/>
      <c r="BB21" s="674"/>
      <c r="BC21" s="674"/>
      <c r="BD21" s="674"/>
      <c r="BE21" s="674"/>
      <c r="BF21" s="675"/>
      <c r="BG21" s="596">
        <v>1261</v>
      </c>
      <c r="BH21" s="597"/>
      <c r="BI21" s="597"/>
      <c r="BJ21" s="597"/>
      <c r="BK21" s="597"/>
      <c r="BL21" s="597"/>
      <c r="BM21" s="597"/>
      <c r="BN21" s="598"/>
      <c r="BO21" s="638">
        <v>0.1</v>
      </c>
      <c r="BP21" s="638"/>
      <c r="BQ21" s="638"/>
      <c r="BR21" s="638"/>
      <c r="BS21" s="639" t="s">
        <v>63</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210</v>
      </c>
      <c r="C22" s="594"/>
      <c r="D22" s="594"/>
      <c r="E22" s="594"/>
      <c r="F22" s="594"/>
      <c r="G22" s="594"/>
      <c r="H22" s="594"/>
      <c r="I22" s="594"/>
      <c r="J22" s="594"/>
      <c r="K22" s="594"/>
      <c r="L22" s="594"/>
      <c r="M22" s="594"/>
      <c r="N22" s="594"/>
      <c r="O22" s="594"/>
      <c r="P22" s="594"/>
      <c r="Q22" s="595"/>
      <c r="R22" s="596">
        <v>1849301</v>
      </c>
      <c r="S22" s="597"/>
      <c r="T22" s="597"/>
      <c r="U22" s="597"/>
      <c r="V22" s="597"/>
      <c r="W22" s="597"/>
      <c r="X22" s="597"/>
      <c r="Y22" s="598"/>
      <c r="Z22" s="638">
        <v>31.5</v>
      </c>
      <c r="AA22" s="638"/>
      <c r="AB22" s="638"/>
      <c r="AC22" s="638"/>
      <c r="AD22" s="639">
        <v>1849301</v>
      </c>
      <c r="AE22" s="639"/>
      <c r="AF22" s="639"/>
      <c r="AG22" s="639"/>
      <c r="AH22" s="639"/>
      <c r="AI22" s="639"/>
      <c r="AJ22" s="639"/>
      <c r="AK22" s="639"/>
      <c r="AL22" s="599">
        <v>52.4</v>
      </c>
      <c r="AM22" s="600"/>
      <c r="AN22" s="600"/>
      <c r="AO22" s="640"/>
      <c r="AP22" s="593" t="s">
        <v>211</v>
      </c>
      <c r="AQ22" s="674"/>
      <c r="AR22" s="674"/>
      <c r="AS22" s="674"/>
      <c r="AT22" s="674"/>
      <c r="AU22" s="674"/>
      <c r="AV22" s="674"/>
      <c r="AW22" s="674"/>
      <c r="AX22" s="674"/>
      <c r="AY22" s="674"/>
      <c r="AZ22" s="674"/>
      <c r="BA22" s="674"/>
      <c r="BB22" s="674"/>
      <c r="BC22" s="674"/>
      <c r="BD22" s="674"/>
      <c r="BE22" s="674"/>
      <c r="BF22" s="675"/>
      <c r="BG22" s="596" t="s">
        <v>63</v>
      </c>
      <c r="BH22" s="597"/>
      <c r="BI22" s="597"/>
      <c r="BJ22" s="597"/>
      <c r="BK22" s="597"/>
      <c r="BL22" s="597"/>
      <c r="BM22" s="597"/>
      <c r="BN22" s="598"/>
      <c r="BO22" s="638" t="s">
        <v>63</v>
      </c>
      <c r="BP22" s="638"/>
      <c r="BQ22" s="638"/>
      <c r="BR22" s="638"/>
      <c r="BS22" s="639" t="s">
        <v>63</v>
      </c>
      <c r="BT22" s="639"/>
      <c r="BU22" s="639"/>
      <c r="BV22" s="639"/>
      <c r="BW22" s="639"/>
      <c r="BX22" s="639"/>
      <c r="BY22" s="639"/>
      <c r="BZ22" s="639"/>
      <c r="CA22" s="639"/>
      <c r="CB22" s="673"/>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213</v>
      </c>
      <c r="C23" s="594"/>
      <c r="D23" s="594"/>
      <c r="E23" s="594"/>
      <c r="F23" s="594"/>
      <c r="G23" s="594"/>
      <c r="H23" s="594"/>
      <c r="I23" s="594"/>
      <c r="J23" s="594"/>
      <c r="K23" s="594"/>
      <c r="L23" s="594"/>
      <c r="M23" s="594"/>
      <c r="N23" s="594"/>
      <c r="O23" s="594"/>
      <c r="P23" s="594"/>
      <c r="Q23" s="595"/>
      <c r="R23" s="596">
        <v>131173</v>
      </c>
      <c r="S23" s="597"/>
      <c r="T23" s="597"/>
      <c r="U23" s="597"/>
      <c r="V23" s="597"/>
      <c r="W23" s="597"/>
      <c r="X23" s="597"/>
      <c r="Y23" s="598"/>
      <c r="Z23" s="638">
        <v>2.2000000000000002</v>
      </c>
      <c r="AA23" s="638"/>
      <c r="AB23" s="638"/>
      <c r="AC23" s="638"/>
      <c r="AD23" s="639" t="s">
        <v>63</v>
      </c>
      <c r="AE23" s="639"/>
      <c r="AF23" s="639"/>
      <c r="AG23" s="639"/>
      <c r="AH23" s="639"/>
      <c r="AI23" s="639"/>
      <c r="AJ23" s="639"/>
      <c r="AK23" s="639"/>
      <c r="AL23" s="599" t="s">
        <v>63</v>
      </c>
      <c r="AM23" s="600"/>
      <c r="AN23" s="600"/>
      <c r="AO23" s="640"/>
      <c r="AP23" s="593" t="s">
        <v>214</v>
      </c>
      <c r="AQ23" s="674"/>
      <c r="AR23" s="674"/>
      <c r="AS23" s="674"/>
      <c r="AT23" s="674"/>
      <c r="AU23" s="674"/>
      <c r="AV23" s="674"/>
      <c r="AW23" s="674"/>
      <c r="AX23" s="674"/>
      <c r="AY23" s="674"/>
      <c r="AZ23" s="674"/>
      <c r="BA23" s="674"/>
      <c r="BB23" s="674"/>
      <c r="BC23" s="674"/>
      <c r="BD23" s="674"/>
      <c r="BE23" s="674"/>
      <c r="BF23" s="675"/>
      <c r="BG23" s="596" t="s">
        <v>63</v>
      </c>
      <c r="BH23" s="597"/>
      <c r="BI23" s="597"/>
      <c r="BJ23" s="597"/>
      <c r="BK23" s="597"/>
      <c r="BL23" s="597"/>
      <c r="BM23" s="597"/>
      <c r="BN23" s="598"/>
      <c r="BO23" s="638" t="s">
        <v>63</v>
      </c>
      <c r="BP23" s="638"/>
      <c r="BQ23" s="638"/>
      <c r="BR23" s="638"/>
      <c r="BS23" s="639" t="s">
        <v>63</v>
      </c>
      <c r="BT23" s="639"/>
      <c r="BU23" s="639"/>
      <c r="BV23" s="639"/>
      <c r="BW23" s="639"/>
      <c r="BX23" s="639"/>
      <c r="BY23" s="639"/>
      <c r="BZ23" s="639"/>
      <c r="CA23" s="639"/>
      <c r="CB23" s="673"/>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1" t="s">
        <v>218</v>
      </c>
      <c r="DM23" s="682"/>
      <c r="DN23" s="682"/>
      <c r="DO23" s="682"/>
      <c r="DP23" s="682"/>
      <c r="DQ23" s="682"/>
      <c r="DR23" s="682"/>
      <c r="DS23" s="682"/>
      <c r="DT23" s="682"/>
      <c r="DU23" s="682"/>
      <c r="DV23" s="683"/>
      <c r="DW23" s="654" t="s">
        <v>219</v>
      </c>
      <c r="DX23" s="655"/>
      <c r="DY23" s="655"/>
      <c r="DZ23" s="655"/>
      <c r="EA23" s="655"/>
      <c r="EB23" s="655"/>
      <c r="EC23" s="656"/>
    </row>
    <row r="24" spans="2:133" ht="11.25" customHeight="1" x14ac:dyDescent="0.2">
      <c r="B24" s="593" t="s">
        <v>220</v>
      </c>
      <c r="C24" s="594"/>
      <c r="D24" s="594"/>
      <c r="E24" s="594"/>
      <c r="F24" s="594"/>
      <c r="G24" s="594"/>
      <c r="H24" s="594"/>
      <c r="I24" s="594"/>
      <c r="J24" s="594"/>
      <c r="K24" s="594"/>
      <c r="L24" s="594"/>
      <c r="M24" s="594"/>
      <c r="N24" s="594"/>
      <c r="O24" s="594"/>
      <c r="P24" s="594"/>
      <c r="Q24" s="595"/>
      <c r="R24" s="596" t="s">
        <v>63</v>
      </c>
      <c r="S24" s="597"/>
      <c r="T24" s="597"/>
      <c r="U24" s="597"/>
      <c r="V24" s="597"/>
      <c r="W24" s="597"/>
      <c r="X24" s="597"/>
      <c r="Y24" s="598"/>
      <c r="Z24" s="638" t="s">
        <v>63</v>
      </c>
      <c r="AA24" s="638"/>
      <c r="AB24" s="638"/>
      <c r="AC24" s="638"/>
      <c r="AD24" s="639" t="s">
        <v>63</v>
      </c>
      <c r="AE24" s="639"/>
      <c r="AF24" s="639"/>
      <c r="AG24" s="639"/>
      <c r="AH24" s="639"/>
      <c r="AI24" s="639"/>
      <c r="AJ24" s="639"/>
      <c r="AK24" s="639"/>
      <c r="AL24" s="599" t="s">
        <v>63</v>
      </c>
      <c r="AM24" s="600"/>
      <c r="AN24" s="600"/>
      <c r="AO24" s="640"/>
      <c r="AP24" s="593" t="s">
        <v>221</v>
      </c>
      <c r="AQ24" s="674"/>
      <c r="AR24" s="674"/>
      <c r="AS24" s="674"/>
      <c r="AT24" s="674"/>
      <c r="AU24" s="674"/>
      <c r="AV24" s="674"/>
      <c r="AW24" s="674"/>
      <c r="AX24" s="674"/>
      <c r="AY24" s="674"/>
      <c r="AZ24" s="674"/>
      <c r="BA24" s="674"/>
      <c r="BB24" s="674"/>
      <c r="BC24" s="674"/>
      <c r="BD24" s="674"/>
      <c r="BE24" s="674"/>
      <c r="BF24" s="675"/>
      <c r="BG24" s="596" t="s">
        <v>63</v>
      </c>
      <c r="BH24" s="597"/>
      <c r="BI24" s="597"/>
      <c r="BJ24" s="597"/>
      <c r="BK24" s="597"/>
      <c r="BL24" s="597"/>
      <c r="BM24" s="597"/>
      <c r="BN24" s="598"/>
      <c r="BO24" s="638" t="s">
        <v>63</v>
      </c>
      <c r="BP24" s="638"/>
      <c r="BQ24" s="638"/>
      <c r="BR24" s="638"/>
      <c r="BS24" s="639" t="s">
        <v>63</v>
      </c>
      <c r="BT24" s="639"/>
      <c r="BU24" s="639"/>
      <c r="BV24" s="639"/>
      <c r="BW24" s="639"/>
      <c r="BX24" s="639"/>
      <c r="BY24" s="639"/>
      <c r="BZ24" s="639"/>
      <c r="CA24" s="639"/>
      <c r="CB24" s="673"/>
      <c r="CD24" s="651" t="s">
        <v>222</v>
      </c>
      <c r="CE24" s="652"/>
      <c r="CF24" s="652"/>
      <c r="CG24" s="652"/>
      <c r="CH24" s="652"/>
      <c r="CI24" s="652"/>
      <c r="CJ24" s="652"/>
      <c r="CK24" s="652"/>
      <c r="CL24" s="652"/>
      <c r="CM24" s="652"/>
      <c r="CN24" s="652"/>
      <c r="CO24" s="652"/>
      <c r="CP24" s="652"/>
      <c r="CQ24" s="653"/>
      <c r="CR24" s="648">
        <v>2318754</v>
      </c>
      <c r="CS24" s="649"/>
      <c r="CT24" s="649"/>
      <c r="CU24" s="649"/>
      <c r="CV24" s="649"/>
      <c r="CW24" s="649"/>
      <c r="CX24" s="649"/>
      <c r="CY24" s="677"/>
      <c r="CZ24" s="678">
        <v>41.7</v>
      </c>
      <c r="DA24" s="661"/>
      <c r="DB24" s="661"/>
      <c r="DC24" s="680"/>
      <c r="DD24" s="676">
        <v>1699011</v>
      </c>
      <c r="DE24" s="649"/>
      <c r="DF24" s="649"/>
      <c r="DG24" s="649"/>
      <c r="DH24" s="649"/>
      <c r="DI24" s="649"/>
      <c r="DJ24" s="649"/>
      <c r="DK24" s="677"/>
      <c r="DL24" s="676">
        <v>1693328</v>
      </c>
      <c r="DM24" s="649"/>
      <c r="DN24" s="649"/>
      <c r="DO24" s="649"/>
      <c r="DP24" s="649"/>
      <c r="DQ24" s="649"/>
      <c r="DR24" s="649"/>
      <c r="DS24" s="649"/>
      <c r="DT24" s="649"/>
      <c r="DU24" s="649"/>
      <c r="DV24" s="677"/>
      <c r="DW24" s="678">
        <v>47.9</v>
      </c>
      <c r="DX24" s="661"/>
      <c r="DY24" s="661"/>
      <c r="DZ24" s="661"/>
      <c r="EA24" s="661"/>
      <c r="EB24" s="661"/>
      <c r="EC24" s="679"/>
    </row>
    <row r="25" spans="2:133" ht="11.25" customHeight="1" x14ac:dyDescent="0.2">
      <c r="B25" s="593" t="s">
        <v>223</v>
      </c>
      <c r="C25" s="594"/>
      <c r="D25" s="594"/>
      <c r="E25" s="594"/>
      <c r="F25" s="594"/>
      <c r="G25" s="594"/>
      <c r="H25" s="594"/>
      <c r="I25" s="594"/>
      <c r="J25" s="594"/>
      <c r="K25" s="594"/>
      <c r="L25" s="594"/>
      <c r="M25" s="594"/>
      <c r="N25" s="594"/>
      <c r="O25" s="594"/>
      <c r="P25" s="594"/>
      <c r="Q25" s="595"/>
      <c r="R25" s="596">
        <v>3658291</v>
      </c>
      <c r="S25" s="597"/>
      <c r="T25" s="597"/>
      <c r="U25" s="597"/>
      <c r="V25" s="597"/>
      <c r="W25" s="597"/>
      <c r="X25" s="597"/>
      <c r="Y25" s="598"/>
      <c r="Z25" s="638">
        <v>62.3</v>
      </c>
      <c r="AA25" s="638"/>
      <c r="AB25" s="638"/>
      <c r="AC25" s="638"/>
      <c r="AD25" s="639">
        <v>3527118</v>
      </c>
      <c r="AE25" s="639"/>
      <c r="AF25" s="639"/>
      <c r="AG25" s="639"/>
      <c r="AH25" s="639"/>
      <c r="AI25" s="639"/>
      <c r="AJ25" s="639"/>
      <c r="AK25" s="639"/>
      <c r="AL25" s="599">
        <v>99.9</v>
      </c>
      <c r="AM25" s="600"/>
      <c r="AN25" s="600"/>
      <c r="AO25" s="640"/>
      <c r="AP25" s="593" t="s">
        <v>224</v>
      </c>
      <c r="AQ25" s="674"/>
      <c r="AR25" s="674"/>
      <c r="AS25" s="674"/>
      <c r="AT25" s="674"/>
      <c r="AU25" s="674"/>
      <c r="AV25" s="674"/>
      <c r="AW25" s="674"/>
      <c r="AX25" s="674"/>
      <c r="AY25" s="674"/>
      <c r="AZ25" s="674"/>
      <c r="BA25" s="674"/>
      <c r="BB25" s="674"/>
      <c r="BC25" s="674"/>
      <c r="BD25" s="674"/>
      <c r="BE25" s="674"/>
      <c r="BF25" s="675"/>
      <c r="BG25" s="596" t="s">
        <v>63</v>
      </c>
      <c r="BH25" s="597"/>
      <c r="BI25" s="597"/>
      <c r="BJ25" s="597"/>
      <c r="BK25" s="597"/>
      <c r="BL25" s="597"/>
      <c r="BM25" s="597"/>
      <c r="BN25" s="598"/>
      <c r="BO25" s="638" t="s">
        <v>63</v>
      </c>
      <c r="BP25" s="638"/>
      <c r="BQ25" s="638"/>
      <c r="BR25" s="638"/>
      <c r="BS25" s="639" t="s">
        <v>63</v>
      </c>
      <c r="BT25" s="639"/>
      <c r="BU25" s="639"/>
      <c r="BV25" s="639"/>
      <c r="BW25" s="639"/>
      <c r="BX25" s="639"/>
      <c r="BY25" s="639"/>
      <c r="BZ25" s="639"/>
      <c r="CA25" s="639"/>
      <c r="CB25" s="673"/>
      <c r="CD25" s="593" t="s">
        <v>225</v>
      </c>
      <c r="CE25" s="594"/>
      <c r="CF25" s="594"/>
      <c r="CG25" s="594"/>
      <c r="CH25" s="594"/>
      <c r="CI25" s="594"/>
      <c r="CJ25" s="594"/>
      <c r="CK25" s="594"/>
      <c r="CL25" s="594"/>
      <c r="CM25" s="594"/>
      <c r="CN25" s="594"/>
      <c r="CO25" s="594"/>
      <c r="CP25" s="594"/>
      <c r="CQ25" s="595"/>
      <c r="CR25" s="596">
        <v>843336</v>
      </c>
      <c r="CS25" s="609"/>
      <c r="CT25" s="609"/>
      <c r="CU25" s="609"/>
      <c r="CV25" s="609"/>
      <c r="CW25" s="609"/>
      <c r="CX25" s="609"/>
      <c r="CY25" s="610"/>
      <c r="CZ25" s="599">
        <v>15.2</v>
      </c>
      <c r="DA25" s="611"/>
      <c r="DB25" s="611"/>
      <c r="DC25" s="612"/>
      <c r="DD25" s="602">
        <v>771663</v>
      </c>
      <c r="DE25" s="609"/>
      <c r="DF25" s="609"/>
      <c r="DG25" s="609"/>
      <c r="DH25" s="609"/>
      <c r="DI25" s="609"/>
      <c r="DJ25" s="609"/>
      <c r="DK25" s="610"/>
      <c r="DL25" s="602">
        <v>765980</v>
      </c>
      <c r="DM25" s="609"/>
      <c r="DN25" s="609"/>
      <c r="DO25" s="609"/>
      <c r="DP25" s="609"/>
      <c r="DQ25" s="609"/>
      <c r="DR25" s="609"/>
      <c r="DS25" s="609"/>
      <c r="DT25" s="609"/>
      <c r="DU25" s="609"/>
      <c r="DV25" s="610"/>
      <c r="DW25" s="599">
        <v>21.7</v>
      </c>
      <c r="DX25" s="611"/>
      <c r="DY25" s="611"/>
      <c r="DZ25" s="611"/>
      <c r="EA25" s="611"/>
      <c r="EB25" s="611"/>
      <c r="EC25" s="627"/>
    </row>
    <row r="26" spans="2:133" ht="11.25" customHeight="1" x14ac:dyDescent="0.2">
      <c r="B26" s="593" t="s">
        <v>226</v>
      </c>
      <c r="C26" s="594"/>
      <c r="D26" s="594"/>
      <c r="E26" s="594"/>
      <c r="F26" s="594"/>
      <c r="G26" s="594"/>
      <c r="H26" s="594"/>
      <c r="I26" s="594"/>
      <c r="J26" s="594"/>
      <c r="K26" s="594"/>
      <c r="L26" s="594"/>
      <c r="M26" s="594"/>
      <c r="N26" s="594"/>
      <c r="O26" s="594"/>
      <c r="P26" s="594"/>
      <c r="Q26" s="595"/>
      <c r="R26" s="596">
        <v>720</v>
      </c>
      <c r="S26" s="597"/>
      <c r="T26" s="597"/>
      <c r="U26" s="597"/>
      <c r="V26" s="597"/>
      <c r="W26" s="597"/>
      <c r="X26" s="597"/>
      <c r="Y26" s="598"/>
      <c r="Z26" s="638">
        <v>0</v>
      </c>
      <c r="AA26" s="638"/>
      <c r="AB26" s="638"/>
      <c r="AC26" s="638"/>
      <c r="AD26" s="639">
        <v>720</v>
      </c>
      <c r="AE26" s="639"/>
      <c r="AF26" s="639"/>
      <c r="AG26" s="639"/>
      <c r="AH26" s="639"/>
      <c r="AI26" s="639"/>
      <c r="AJ26" s="639"/>
      <c r="AK26" s="639"/>
      <c r="AL26" s="599">
        <v>0</v>
      </c>
      <c r="AM26" s="600"/>
      <c r="AN26" s="600"/>
      <c r="AO26" s="640"/>
      <c r="AP26" s="593" t="s">
        <v>227</v>
      </c>
      <c r="AQ26" s="674"/>
      <c r="AR26" s="674"/>
      <c r="AS26" s="674"/>
      <c r="AT26" s="674"/>
      <c r="AU26" s="674"/>
      <c r="AV26" s="674"/>
      <c r="AW26" s="674"/>
      <c r="AX26" s="674"/>
      <c r="AY26" s="674"/>
      <c r="AZ26" s="674"/>
      <c r="BA26" s="674"/>
      <c r="BB26" s="674"/>
      <c r="BC26" s="674"/>
      <c r="BD26" s="674"/>
      <c r="BE26" s="674"/>
      <c r="BF26" s="675"/>
      <c r="BG26" s="596" t="s">
        <v>63</v>
      </c>
      <c r="BH26" s="597"/>
      <c r="BI26" s="597"/>
      <c r="BJ26" s="597"/>
      <c r="BK26" s="597"/>
      <c r="BL26" s="597"/>
      <c r="BM26" s="597"/>
      <c r="BN26" s="598"/>
      <c r="BO26" s="638" t="s">
        <v>63</v>
      </c>
      <c r="BP26" s="638"/>
      <c r="BQ26" s="638"/>
      <c r="BR26" s="638"/>
      <c r="BS26" s="639" t="s">
        <v>63</v>
      </c>
      <c r="BT26" s="639"/>
      <c r="BU26" s="639"/>
      <c r="BV26" s="639"/>
      <c r="BW26" s="639"/>
      <c r="BX26" s="639"/>
      <c r="BY26" s="639"/>
      <c r="BZ26" s="639"/>
      <c r="CA26" s="639"/>
      <c r="CB26" s="673"/>
      <c r="CD26" s="593" t="s">
        <v>228</v>
      </c>
      <c r="CE26" s="594"/>
      <c r="CF26" s="594"/>
      <c r="CG26" s="594"/>
      <c r="CH26" s="594"/>
      <c r="CI26" s="594"/>
      <c r="CJ26" s="594"/>
      <c r="CK26" s="594"/>
      <c r="CL26" s="594"/>
      <c r="CM26" s="594"/>
      <c r="CN26" s="594"/>
      <c r="CO26" s="594"/>
      <c r="CP26" s="594"/>
      <c r="CQ26" s="595"/>
      <c r="CR26" s="596">
        <v>452452</v>
      </c>
      <c r="CS26" s="597"/>
      <c r="CT26" s="597"/>
      <c r="CU26" s="597"/>
      <c r="CV26" s="597"/>
      <c r="CW26" s="597"/>
      <c r="CX26" s="597"/>
      <c r="CY26" s="598"/>
      <c r="CZ26" s="599">
        <v>8.1</v>
      </c>
      <c r="DA26" s="611"/>
      <c r="DB26" s="611"/>
      <c r="DC26" s="612"/>
      <c r="DD26" s="602">
        <v>402620</v>
      </c>
      <c r="DE26" s="597"/>
      <c r="DF26" s="597"/>
      <c r="DG26" s="597"/>
      <c r="DH26" s="597"/>
      <c r="DI26" s="597"/>
      <c r="DJ26" s="597"/>
      <c r="DK26" s="598"/>
      <c r="DL26" s="602" t="s">
        <v>63</v>
      </c>
      <c r="DM26" s="597"/>
      <c r="DN26" s="597"/>
      <c r="DO26" s="597"/>
      <c r="DP26" s="597"/>
      <c r="DQ26" s="597"/>
      <c r="DR26" s="597"/>
      <c r="DS26" s="597"/>
      <c r="DT26" s="597"/>
      <c r="DU26" s="597"/>
      <c r="DV26" s="598"/>
      <c r="DW26" s="599" t="s">
        <v>63</v>
      </c>
      <c r="DX26" s="611"/>
      <c r="DY26" s="611"/>
      <c r="DZ26" s="611"/>
      <c r="EA26" s="611"/>
      <c r="EB26" s="611"/>
      <c r="EC26" s="627"/>
    </row>
    <row r="27" spans="2:133" ht="11.25" customHeight="1" x14ac:dyDescent="0.2">
      <c r="B27" s="593" t="s">
        <v>229</v>
      </c>
      <c r="C27" s="594"/>
      <c r="D27" s="594"/>
      <c r="E27" s="594"/>
      <c r="F27" s="594"/>
      <c r="G27" s="594"/>
      <c r="H27" s="594"/>
      <c r="I27" s="594"/>
      <c r="J27" s="594"/>
      <c r="K27" s="594"/>
      <c r="L27" s="594"/>
      <c r="M27" s="594"/>
      <c r="N27" s="594"/>
      <c r="O27" s="594"/>
      <c r="P27" s="594"/>
      <c r="Q27" s="595"/>
      <c r="R27" s="596">
        <v>24119</v>
      </c>
      <c r="S27" s="597"/>
      <c r="T27" s="597"/>
      <c r="U27" s="597"/>
      <c r="V27" s="597"/>
      <c r="W27" s="597"/>
      <c r="X27" s="597"/>
      <c r="Y27" s="598"/>
      <c r="Z27" s="638">
        <v>0.4</v>
      </c>
      <c r="AA27" s="638"/>
      <c r="AB27" s="638"/>
      <c r="AC27" s="638"/>
      <c r="AD27" s="639" t="s">
        <v>63</v>
      </c>
      <c r="AE27" s="639"/>
      <c r="AF27" s="639"/>
      <c r="AG27" s="639"/>
      <c r="AH27" s="639"/>
      <c r="AI27" s="639"/>
      <c r="AJ27" s="639"/>
      <c r="AK27" s="639"/>
      <c r="AL27" s="599" t="s">
        <v>63</v>
      </c>
      <c r="AM27" s="600"/>
      <c r="AN27" s="600"/>
      <c r="AO27" s="640"/>
      <c r="AP27" s="593" t="s">
        <v>230</v>
      </c>
      <c r="AQ27" s="594"/>
      <c r="AR27" s="594"/>
      <c r="AS27" s="594"/>
      <c r="AT27" s="594"/>
      <c r="AU27" s="594"/>
      <c r="AV27" s="594"/>
      <c r="AW27" s="594"/>
      <c r="AX27" s="594"/>
      <c r="AY27" s="594"/>
      <c r="AZ27" s="594"/>
      <c r="BA27" s="594"/>
      <c r="BB27" s="594"/>
      <c r="BC27" s="594"/>
      <c r="BD27" s="594"/>
      <c r="BE27" s="594"/>
      <c r="BF27" s="595"/>
      <c r="BG27" s="596">
        <v>1405082</v>
      </c>
      <c r="BH27" s="597"/>
      <c r="BI27" s="597"/>
      <c r="BJ27" s="597"/>
      <c r="BK27" s="597"/>
      <c r="BL27" s="597"/>
      <c r="BM27" s="597"/>
      <c r="BN27" s="598"/>
      <c r="BO27" s="638">
        <v>100</v>
      </c>
      <c r="BP27" s="638"/>
      <c r="BQ27" s="638"/>
      <c r="BR27" s="638"/>
      <c r="BS27" s="639" t="s">
        <v>63</v>
      </c>
      <c r="BT27" s="639"/>
      <c r="BU27" s="639"/>
      <c r="BV27" s="639"/>
      <c r="BW27" s="639"/>
      <c r="BX27" s="639"/>
      <c r="BY27" s="639"/>
      <c r="BZ27" s="639"/>
      <c r="CA27" s="639"/>
      <c r="CB27" s="673"/>
      <c r="CD27" s="593" t="s">
        <v>231</v>
      </c>
      <c r="CE27" s="594"/>
      <c r="CF27" s="594"/>
      <c r="CG27" s="594"/>
      <c r="CH27" s="594"/>
      <c r="CI27" s="594"/>
      <c r="CJ27" s="594"/>
      <c r="CK27" s="594"/>
      <c r="CL27" s="594"/>
      <c r="CM27" s="594"/>
      <c r="CN27" s="594"/>
      <c r="CO27" s="594"/>
      <c r="CP27" s="594"/>
      <c r="CQ27" s="595"/>
      <c r="CR27" s="596">
        <v>755434</v>
      </c>
      <c r="CS27" s="609"/>
      <c r="CT27" s="609"/>
      <c r="CU27" s="609"/>
      <c r="CV27" s="609"/>
      <c r="CW27" s="609"/>
      <c r="CX27" s="609"/>
      <c r="CY27" s="610"/>
      <c r="CZ27" s="599">
        <v>13.6</v>
      </c>
      <c r="DA27" s="611"/>
      <c r="DB27" s="611"/>
      <c r="DC27" s="612"/>
      <c r="DD27" s="602">
        <v>207791</v>
      </c>
      <c r="DE27" s="609"/>
      <c r="DF27" s="609"/>
      <c r="DG27" s="609"/>
      <c r="DH27" s="609"/>
      <c r="DI27" s="609"/>
      <c r="DJ27" s="609"/>
      <c r="DK27" s="610"/>
      <c r="DL27" s="602">
        <v>207791</v>
      </c>
      <c r="DM27" s="609"/>
      <c r="DN27" s="609"/>
      <c r="DO27" s="609"/>
      <c r="DP27" s="609"/>
      <c r="DQ27" s="609"/>
      <c r="DR27" s="609"/>
      <c r="DS27" s="609"/>
      <c r="DT27" s="609"/>
      <c r="DU27" s="609"/>
      <c r="DV27" s="610"/>
      <c r="DW27" s="599">
        <v>5.9</v>
      </c>
      <c r="DX27" s="611"/>
      <c r="DY27" s="611"/>
      <c r="DZ27" s="611"/>
      <c r="EA27" s="611"/>
      <c r="EB27" s="611"/>
      <c r="EC27" s="627"/>
    </row>
    <row r="28" spans="2:133" ht="11.25" customHeight="1" x14ac:dyDescent="0.2">
      <c r="B28" s="593" t="s">
        <v>232</v>
      </c>
      <c r="C28" s="594"/>
      <c r="D28" s="594"/>
      <c r="E28" s="594"/>
      <c r="F28" s="594"/>
      <c r="G28" s="594"/>
      <c r="H28" s="594"/>
      <c r="I28" s="594"/>
      <c r="J28" s="594"/>
      <c r="K28" s="594"/>
      <c r="L28" s="594"/>
      <c r="M28" s="594"/>
      <c r="N28" s="594"/>
      <c r="O28" s="594"/>
      <c r="P28" s="594"/>
      <c r="Q28" s="595"/>
      <c r="R28" s="596">
        <v>36137</v>
      </c>
      <c r="S28" s="597"/>
      <c r="T28" s="597"/>
      <c r="U28" s="597"/>
      <c r="V28" s="597"/>
      <c r="W28" s="597"/>
      <c r="X28" s="597"/>
      <c r="Y28" s="598"/>
      <c r="Z28" s="638">
        <v>0.6</v>
      </c>
      <c r="AA28" s="638"/>
      <c r="AB28" s="638"/>
      <c r="AC28" s="638"/>
      <c r="AD28" s="639" t="s">
        <v>63</v>
      </c>
      <c r="AE28" s="639"/>
      <c r="AF28" s="639"/>
      <c r="AG28" s="639"/>
      <c r="AH28" s="639"/>
      <c r="AI28" s="639"/>
      <c r="AJ28" s="639"/>
      <c r="AK28" s="639"/>
      <c r="AL28" s="599" t="s">
        <v>63</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233</v>
      </c>
      <c r="CE28" s="594"/>
      <c r="CF28" s="594"/>
      <c r="CG28" s="594"/>
      <c r="CH28" s="594"/>
      <c r="CI28" s="594"/>
      <c r="CJ28" s="594"/>
      <c r="CK28" s="594"/>
      <c r="CL28" s="594"/>
      <c r="CM28" s="594"/>
      <c r="CN28" s="594"/>
      <c r="CO28" s="594"/>
      <c r="CP28" s="594"/>
      <c r="CQ28" s="595"/>
      <c r="CR28" s="596">
        <v>719984</v>
      </c>
      <c r="CS28" s="597"/>
      <c r="CT28" s="597"/>
      <c r="CU28" s="597"/>
      <c r="CV28" s="597"/>
      <c r="CW28" s="597"/>
      <c r="CX28" s="597"/>
      <c r="CY28" s="598"/>
      <c r="CZ28" s="599">
        <v>13</v>
      </c>
      <c r="DA28" s="611"/>
      <c r="DB28" s="611"/>
      <c r="DC28" s="612"/>
      <c r="DD28" s="602">
        <v>719557</v>
      </c>
      <c r="DE28" s="597"/>
      <c r="DF28" s="597"/>
      <c r="DG28" s="597"/>
      <c r="DH28" s="597"/>
      <c r="DI28" s="597"/>
      <c r="DJ28" s="597"/>
      <c r="DK28" s="598"/>
      <c r="DL28" s="602">
        <v>719557</v>
      </c>
      <c r="DM28" s="597"/>
      <c r="DN28" s="597"/>
      <c r="DO28" s="597"/>
      <c r="DP28" s="597"/>
      <c r="DQ28" s="597"/>
      <c r="DR28" s="597"/>
      <c r="DS28" s="597"/>
      <c r="DT28" s="597"/>
      <c r="DU28" s="597"/>
      <c r="DV28" s="598"/>
      <c r="DW28" s="599">
        <v>20.399999999999999</v>
      </c>
      <c r="DX28" s="611"/>
      <c r="DY28" s="611"/>
      <c r="DZ28" s="611"/>
      <c r="EA28" s="611"/>
      <c r="EB28" s="611"/>
      <c r="EC28" s="627"/>
    </row>
    <row r="29" spans="2:133" ht="11.25" customHeight="1" x14ac:dyDescent="0.2">
      <c r="B29" s="593" t="s">
        <v>234</v>
      </c>
      <c r="C29" s="594"/>
      <c r="D29" s="594"/>
      <c r="E29" s="594"/>
      <c r="F29" s="594"/>
      <c r="G29" s="594"/>
      <c r="H29" s="594"/>
      <c r="I29" s="594"/>
      <c r="J29" s="594"/>
      <c r="K29" s="594"/>
      <c r="L29" s="594"/>
      <c r="M29" s="594"/>
      <c r="N29" s="594"/>
      <c r="O29" s="594"/>
      <c r="P29" s="594"/>
      <c r="Q29" s="595"/>
      <c r="R29" s="596">
        <v>12016</v>
      </c>
      <c r="S29" s="597"/>
      <c r="T29" s="597"/>
      <c r="U29" s="597"/>
      <c r="V29" s="597"/>
      <c r="W29" s="597"/>
      <c r="X29" s="597"/>
      <c r="Y29" s="598"/>
      <c r="Z29" s="638">
        <v>0.2</v>
      </c>
      <c r="AA29" s="638"/>
      <c r="AB29" s="638"/>
      <c r="AC29" s="638"/>
      <c r="AD29" s="639" t="s">
        <v>63</v>
      </c>
      <c r="AE29" s="639"/>
      <c r="AF29" s="639"/>
      <c r="AG29" s="639"/>
      <c r="AH29" s="639"/>
      <c r="AI29" s="639"/>
      <c r="AJ29" s="639"/>
      <c r="AK29" s="639"/>
      <c r="AL29" s="599" t="s">
        <v>63</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235</v>
      </c>
      <c r="CE29" s="616"/>
      <c r="CF29" s="593" t="s">
        <v>236</v>
      </c>
      <c r="CG29" s="594"/>
      <c r="CH29" s="594"/>
      <c r="CI29" s="594"/>
      <c r="CJ29" s="594"/>
      <c r="CK29" s="594"/>
      <c r="CL29" s="594"/>
      <c r="CM29" s="594"/>
      <c r="CN29" s="594"/>
      <c r="CO29" s="594"/>
      <c r="CP29" s="594"/>
      <c r="CQ29" s="595"/>
      <c r="CR29" s="596">
        <v>719958</v>
      </c>
      <c r="CS29" s="609"/>
      <c r="CT29" s="609"/>
      <c r="CU29" s="609"/>
      <c r="CV29" s="609"/>
      <c r="CW29" s="609"/>
      <c r="CX29" s="609"/>
      <c r="CY29" s="610"/>
      <c r="CZ29" s="599">
        <v>13</v>
      </c>
      <c r="DA29" s="611"/>
      <c r="DB29" s="611"/>
      <c r="DC29" s="612"/>
      <c r="DD29" s="602">
        <v>719531</v>
      </c>
      <c r="DE29" s="609"/>
      <c r="DF29" s="609"/>
      <c r="DG29" s="609"/>
      <c r="DH29" s="609"/>
      <c r="DI29" s="609"/>
      <c r="DJ29" s="609"/>
      <c r="DK29" s="610"/>
      <c r="DL29" s="602">
        <v>719531</v>
      </c>
      <c r="DM29" s="609"/>
      <c r="DN29" s="609"/>
      <c r="DO29" s="609"/>
      <c r="DP29" s="609"/>
      <c r="DQ29" s="609"/>
      <c r="DR29" s="609"/>
      <c r="DS29" s="609"/>
      <c r="DT29" s="609"/>
      <c r="DU29" s="609"/>
      <c r="DV29" s="610"/>
      <c r="DW29" s="599">
        <v>20.399999999999999</v>
      </c>
      <c r="DX29" s="611"/>
      <c r="DY29" s="611"/>
      <c r="DZ29" s="611"/>
      <c r="EA29" s="611"/>
      <c r="EB29" s="611"/>
      <c r="EC29" s="627"/>
    </row>
    <row r="30" spans="2:133" ht="11.25" customHeight="1" x14ac:dyDescent="0.2">
      <c r="B30" s="593" t="s">
        <v>237</v>
      </c>
      <c r="C30" s="594"/>
      <c r="D30" s="594"/>
      <c r="E30" s="594"/>
      <c r="F30" s="594"/>
      <c r="G30" s="594"/>
      <c r="H30" s="594"/>
      <c r="I30" s="594"/>
      <c r="J30" s="594"/>
      <c r="K30" s="594"/>
      <c r="L30" s="594"/>
      <c r="M30" s="594"/>
      <c r="N30" s="594"/>
      <c r="O30" s="594"/>
      <c r="P30" s="594"/>
      <c r="Q30" s="595"/>
      <c r="R30" s="596">
        <v>950244</v>
      </c>
      <c r="S30" s="597"/>
      <c r="T30" s="597"/>
      <c r="U30" s="597"/>
      <c r="V30" s="597"/>
      <c r="W30" s="597"/>
      <c r="X30" s="597"/>
      <c r="Y30" s="598"/>
      <c r="Z30" s="638">
        <v>16.2</v>
      </c>
      <c r="AA30" s="638"/>
      <c r="AB30" s="638"/>
      <c r="AC30" s="638"/>
      <c r="AD30" s="639" t="s">
        <v>63</v>
      </c>
      <c r="AE30" s="639"/>
      <c r="AF30" s="639"/>
      <c r="AG30" s="639"/>
      <c r="AH30" s="639"/>
      <c r="AI30" s="639"/>
      <c r="AJ30" s="639"/>
      <c r="AK30" s="639"/>
      <c r="AL30" s="599" t="s">
        <v>63</v>
      </c>
      <c r="AM30" s="600"/>
      <c r="AN30" s="600"/>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71"/>
      <c r="BI30" s="671"/>
      <c r="BJ30" s="671"/>
      <c r="BK30" s="671"/>
      <c r="BL30" s="671"/>
      <c r="BM30" s="671"/>
      <c r="BN30" s="671"/>
      <c r="BO30" s="671"/>
      <c r="BP30" s="671"/>
      <c r="BQ30" s="672"/>
      <c r="BR30" s="654" t="s">
        <v>239</v>
      </c>
      <c r="BS30" s="671"/>
      <c r="BT30" s="671"/>
      <c r="BU30" s="671"/>
      <c r="BV30" s="671"/>
      <c r="BW30" s="671"/>
      <c r="BX30" s="671"/>
      <c r="BY30" s="671"/>
      <c r="BZ30" s="671"/>
      <c r="CA30" s="671"/>
      <c r="CB30" s="672"/>
      <c r="CD30" s="617"/>
      <c r="CE30" s="618"/>
      <c r="CF30" s="593" t="s">
        <v>240</v>
      </c>
      <c r="CG30" s="594"/>
      <c r="CH30" s="594"/>
      <c r="CI30" s="594"/>
      <c r="CJ30" s="594"/>
      <c r="CK30" s="594"/>
      <c r="CL30" s="594"/>
      <c r="CM30" s="594"/>
      <c r="CN30" s="594"/>
      <c r="CO30" s="594"/>
      <c r="CP30" s="594"/>
      <c r="CQ30" s="595"/>
      <c r="CR30" s="596">
        <v>689906</v>
      </c>
      <c r="CS30" s="597"/>
      <c r="CT30" s="597"/>
      <c r="CU30" s="597"/>
      <c r="CV30" s="597"/>
      <c r="CW30" s="597"/>
      <c r="CX30" s="597"/>
      <c r="CY30" s="598"/>
      <c r="CZ30" s="599">
        <v>12.4</v>
      </c>
      <c r="DA30" s="611"/>
      <c r="DB30" s="611"/>
      <c r="DC30" s="612"/>
      <c r="DD30" s="602">
        <v>689489</v>
      </c>
      <c r="DE30" s="597"/>
      <c r="DF30" s="597"/>
      <c r="DG30" s="597"/>
      <c r="DH30" s="597"/>
      <c r="DI30" s="597"/>
      <c r="DJ30" s="597"/>
      <c r="DK30" s="598"/>
      <c r="DL30" s="602">
        <v>689489</v>
      </c>
      <c r="DM30" s="597"/>
      <c r="DN30" s="597"/>
      <c r="DO30" s="597"/>
      <c r="DP30" s="597"/>
      <c r="DQ30" s="597"/>
      <c r="DR30" s="597"/>
      <c r="DS30" s="597"/>
      <c r="DT30" s="597"/>
      <c r="DU30" s="597"/>
      <c r="DV30" s="598"/>
      <c r="DW30" s="599">
        <v>19.5</v>
      </c>
      <c r="DX30" s="611"/>
      <c r="DY30" s="611"/>
      <c r="DZ30" s="611"/>
      <c r="EA30" s="611"/>
      <c r="EB30" s="611"/>
      <c r="EC30" s="627"/>
    </row>
    <row r="31" spans="2:133" ht="11.25" customHeight="1" x14ac:dyDescent="0.2">
      <c r="B31" s="663" t="s">
        <v>241</v>
      </c>
      <c r="C31" s="664"/>
      <c r="D31" s="664"/>
      <c r="E31" s="664"/>
      <c r="F31" s="664"/>
      <c r="G31" s="664"/>
      <c r="H31" s="664"/>
      <c r="I31" s="664"/>
      <c r="J31" s="664"/>
      <c r="K31" s="664"/>
      <c r="L31" s="664"/>
      <c r="M31" s="664"/>
      <c r="N31" s="664"/>
      <c r="O31" s="664"/>
      <c r="P31" s="664"/>
      <c r="Q31" s="665"/>
      <c r="R31" s="596" t="s">
        <v>63</v>
      </c>
      <c r="S31" s="597"/>
      <c r="T31" s="597"/>
      <c r="U31" s="597"/>
      <c r="V31" s="597"/>
      <c r="W31" s="597"/>
      <c r="X31" s="597"/>
      <c r="Y31" s="598"/>
      <c r="Z31" s="638" t="s">
        <v>63</v>
      </c>
      <c r="AA31" s="638"/>
      <c r="AB31" s="638"/>
      <c r="AC31" s="638"/>
      <c r="AD31" s="639" t="s">
        <v>63</v>
      </c>
      <c r="AE31" s="639"/>
      <c r="AF31" s="639"/>
      <c r="AG31" s="639"/>
      <c r="AH31" s="639"/>
      <c r="AI31" s="639"/>
      <c r="AJ31" s="639"/>
      <c r="AK31" s="639"/>
      <c r="AL31" s="599" t="s">
        <v>63</v>
      </c>
      <c r="AM31" s="600"/>
      <c r="AN31" s="600"/>
      <c r="AO31" s="640"/>
      <c r="AP31" s="666" t="s">
        <v>242</v>
      </c>
      <c r="AQ31" s="667"/>
      <c r="AR31" s="667"/>
      <c r="AS31" s="667"/>
      <c r="AT31" s="668" t="s">
        <v>243</v>
      </c>
      <c r="AU31" s="77"/>
      <c r="AV31" s="77"/>
      <c r="AW31" s="77"/>
      <c r="AX31" s="651" t="s">
        <v>119</v>
      </c>
      <c r="AY31" s="652"/>
      <c r="AZ31" s="652"/>
      <c r="BA31" s="652"/>
      <c r="BB31" s="652"/>
      <c r="BC31" s="652"/>
      <c r="BD31" s="652"/>
      <c r="BE31" s="652"/>
      <c r="BF31" s="653"/>
      <c r="BG31" s="659">
        <v>99.8</v>
      </c>
      <c r="BH31" s="660"/>
      <c r="BI31" s="660"/>
      <c r="BJ31" s="660"/>
      <c r="BK31" s="660"/>
      <c r="BL31" s="660"/>
      <c r="BM31" s="661">
        <v>99.2</v>
      </c>
      <c r="BN31" s="660"/>
      <c r="BO31" s="660"/>
      <c r="BP31" s="660"/>
      <c r="BQ31" s="662"/>
      <c r="BR31" s="659">
        <v>99.8</v>
      </c>
      <c r="BS31" s="660"/>
      <c r="BT31" s="660"/>
      <c r="BU31" s="660"/>
      <c r="BV31" s="660"/>
      <c r="BW31" s="660"/>
      <c r="BX31" s="661">
        <v>99.2</v>
      </c>
      <c r="BY31" s="660"/>
      <c r="BZ31" s="660"/>
      <c r="CA31" s="660"/>
      <c r="CB31" s="662"/>
      <c r="CD31" s="617"/>
      <c r="CE31" s="618"/>
      <c r="CF31" s="593" t="s">
        <v>244</v>
      </c>
      <c r="CG31" s="594"/>
      <c r="CH31" s="594"/>
      <c r="CI31" s="594"/>
      <c r="CJ31" s="594"/>
      <c r="CK31" s="594"/>
      <c r="CL31" s="594"/>
      <c r="CM31" s="594"/>
      <c r="CN31" s="594"/>
      <c r="CO31" s="594"/>
      <c r="CP31" s="594"/>
      <c r="CQ31" s="595"/>
      <c r="CR31" s="596">
        <v>30052</v>
      </c>
      <c r="CS31" s="609"/>
      <c r="CT31" s="609"/>
      <c r="CU31" s="609"/>
      <c r="CV31" s="609"/>
      <c r="CW31" s="609"/>
      <c r="CX31" s="609"/>
      <c r="CY31" s="610"/>
      <c r="CZ31" s="599">
        <v>0.5</v>
      </c>
      <c r="DA31" s="611"/>
      <c r="DB31" s="611"/>
      <c r="DC31" s="612"/>
      <c r="DD31" s="602">
        <v>30042</v>
      </c>
      <c r="DE31" s="609"/>
      <c r="DF31" s="609"/>
      <c r="DG31" s="609"/>
      <c r="DH31" s="609"/>
      <c r="DI31" s="609"/>
      <c r="DJ31" s="609"/>
      <c r="DK31" s="610"/>
      <c r="DL31" s="602">
        <v>30042</v>
      </c>
      <c r="DM31" s="609"/>
      <c r="DN31" s="609"/>
      <c r="DO31" s="609"/>
      <c r="DP31" s="609"/>
      <c r="DQ31" s="609"/>
      <c r="DR31" s="609"/>
      <c r="DS31" s="609"/>
      <c r="DT31" s="609"/>
      <c r="DU31" s="609"/>
      <c r="DV31" s="610"/>
      <c r="DW31" s="599">
        <v>0.9</v>
      </c>
      <c r="DX31" s="611"/>
      <c r="DY31" s="611"/>
      <c r="DZ31" s="611"/>
      <c r="EA31" s="611"/>
      <c r="EB31" s="611"/>
      <c r="EC31" s="627"/>
    </row>
    <row r="32" spans="2:133" ht="11.25" customHeight="1" x14ac:dyDescent="0.2">
      <c r="B32" s="593" t="s">
        <v>245</v>
      </c>
      <c r="C32" s="594"/>
      <c r="D32" s="594"/>
      <c r="E32" s="594"/>
      <c r="F32" s="594"/>
      <c r="G32" s="594"/>
      <c r="H32" s="594"/>
      <c r="I32" s="594"/>
      <c r="J32" s="594"/>
      <c r="K32" s="594"/>
      <c r="L32" s="594"/>
      <c r="M32" s="594"/>
      <c r="N32" s="594"/>
      <c r="O32" s="594"/>
      <c r="P32" s="594"/>
      <c r="Q32" s="595"/>
      <c r="R32" s="596">
        <v>399570</v>
      </c>
      <c r="S32" s="597"/>
      <c r="T32" s="597"/>
      <c r="U32" s="597"/>
      <c r="V32" s="597"/>
      <c r="W32" s="597"/>
      <c r="X32" s="597"/>
      <c r="Y32" s="598"/>
      <c r="Z32" s="638">
        <v>6.8</v>
      </c>
      <c r="AA32" s="638"/>
      <c r="AB32" s="638"/>
      <c r="AC32" s="638"/>
      <c r="AD32" s="639" t="s">
        <v>63</v>
      </c>
      <c r="AE32" s="639"/>
      <c r="AF32" s="639"/>
      <c r="AG32" s="639"/>
      <c r="AH32" s="639"/>
      <c r="AI32" s="639"/>
      <c r="AJ32" s="639"/>
      <c r="AK32" s="639"/>
      <c r="AL32" s="599" t="s">
        <v>63</v>
      </c>
      <c r="AM32" s="600"/>
      <c r="AN32" s="600"/>
      <c r="AO32" s="640"/>
      <c r="AP32" s="641"/>
      <c r="AQ32" s="642"/>
      <c r="AR32" s="642"/>
      <c r="AS32" s="642"/>
      <c r="AT32" s="669"/>
      <c r="AU32" s="73" t="s">
        <v>246</v>
      </c>
      <c r="AX32" s="593" t="s">
        <v>247</v>
      </c>
      <c r="AY32" s="594"/>
      <c r="AZ32" s="594"/>
      <c r="BA32" s="594"/>
      <c r="BB32" s="594"/>
      <c r="BC32" s="594"/>
      <c r="BD32" s="594"/>
      <c r="BE32" s="594"/>
      <c r="BF32" s="595"/>
      <c r="BG32" s="658">
        <v>99.5</v>
      </c>
      <c r="BH32" s="609"/>
      <c r="BI32" s="609"/>
      <c r="BJ32" s="609"/>
      <c r="BK32" s="609"/>
      <c r="BL32" s="609"/>
      <c r="BM32" s="600">
        <v>97.8</v>
      </c>
      <c r="BN32" s="609"/>
      <c r="BO32" s="609"/>
      <c r="BP32" s="609"/>
      <c r="BQ32" s="636"/>
      <c r="BR32" s="658">
        <v>99.5</v>
      </c>
      <c r="BS32" s="609"/>
      <c r="BT32" s="609"/>
      <c r="BU32" s="609"/>
      <c r="BV32" s="609"/>
      <c r="BW32" s="609"/>
      <c r="BX32" s="600">
        <v>98.1</v>
      </c>
      <c r="BY32" s="609"/>
      <c r="BZ32" s="609"/>
      <c r="CA32" s="609"/>
      <c r="CB32" s="636"/>
      <c r="CD32" s="619"/>
      <c r="CE32" s="620"/>
      <c r="CF32" s="593" t="s">
        <v>248</v>
      </c>
      <c r="CG32" s="594"/>
      <c r="CH32" s="594"/>
      <c r="CI32" s="594"/>
      <c r="CJ32" s="594"/>
      <c r="CK32" s="594"/>
      <c r="CL32" s="594"/>
      <c r="CM32" s="594"/>
      <c r="CN32" s="594"/>
      <c r="CO32" s="594"/>
      <c r="CP32" s="594"/>
      <c r="CQ32" s="595"/>
      <c r="CR32" s="596">
        <v>26</v>
      </c>
      <c r="CS32" s="597"/>
      <c r="CT32" s="597"/>
      <c r="CU32" s="597"/>
      <c r="CV32" s="597"/>
      <c r="CW32" s="597"/>
      <c r="CX32" s="597"/>
      <c r="CY32" s="598"/>
      <c r="CZ32" s="599">
        <v>0</v>
      </c>
      <c r="DA32" s="611"/>
      <c r="DB32" s="611"/>
      <c r="DC32" s="612"/>
      <c r="DD32" s="602">
        <v>26</v>
      </c>
      <c r="DE32" s="597"/>
      <c r="DF32" s="597"/>
      <c r="DG32" s="597"/>
      <c r="DH32" s="597"/>
      <c r="DI32" s="597"/>
      <c r="DJ32" s="597"/>
      <c r="DK32" s="598"/>
      <c r="DL32" s="602">
        <v>26</v>
      </c>
      <c r="DM32" s="597"/>
      <c r="DN32" s="597"/>
      <c r="DO32" s="597"/>
      <c r="DP32" s="597"/>
      <c r="DQ32" s="597"/>
      <c r="DR32" s="597"/>
      <c r="DS32" s="597"/>
      <c r="DT32" s="597"/>
      <c r="DU32" s="597"/>
      <c r="DV32" s="598"/>
      <c r="DW32" s="599">
        <v>0</v>
      </c>
      <c r="DX32" s="611"/>
      <c r="DY32" s="611"/>
      <c r="DZ32" s="611"/>
      <c r="EA32" s="611"/>
      <c r="EB32" s="611"/>
      <c r="EC32" s="627"/>
    </row>
    <row r="33" spans="2:133" ht="11.25" customHeight="1" x14ac:dyDescent="0.2">
      <c r="B33" s="593" t="s">
        <v>249</v>
      </c>
      <c r="C33" s="594"/>
      <c r="D33" s="594"/>
      <c r="E33" s="594"/>
      <c r="F33" s="594"/>
      <c r="G33" s="594"/>
      <c r="H33" s="594"/>
      <c r="I33" s="594"/>
      <c r="J33" s="594"/>
      <c r="K33" s="594"/>
      <c r="L33" s="594"/>
      <c r="M33" s="594"/>
      <c r="N33" s="594"/>
      <c r="O33" s="594"/>
      <c r="P33" s="594"/>
      <c r="Q33" s="595"/>
      <c r="R33" s="596">
        <v>52100</v>
      </c>
      <c r="S33" s="597"/>
      <c r="T33" s="597"/>
      <c r="U33" s="597"/>
      <c r="V33" s="597"/>
      <c r="W33" s="597"/>
      <c r="X33" s="597"/>
      <c r="Y33" s="598"/>
      <c r="Z33" s="638">
        <v>0.9</v>
      </c>
      <c r="AA33" s="638"/>
      <c r="AB33" s="638"/>
      <c r="AC33" s="638"/>
      <c r="AD33" s="639">
        <v>600</v>
      </c>
      <c r="AE33" s="639"/>
      <c r="AF33" s="639"/>
      <c r="AG33" s="639"/>
      <c r="AH33" s="639"/>
      <c r="AI33" s="639"/>
      <c r="AJ33" s="639"/>
      <c r="AK33" s="639"/>
      <c r="AL33" s="599">
        <v>0</v>
      </c>
      <c r="AM33" s="600"/>
      <c r="AN33" s="600"/>
      <c r="AO33" s="640"/>
      <c r="AP33" s="643"/>
      <c r="AQ33" s="644"/>
      <c r="AR33" s="644"/>
      <c r="AS33" s="644"/>
      <c r="AT33" s="670"/>
      <c r="AU33" s="78"/>
      <c r="AV33" s="78"/>
      <c r="AW33" s="78"/>
      <c r="AX33" s="577" t="s">
        <v>250</v>
      </c>
      <c r="AY33" s="578"/>
      <c r="AZ33" s="578"/>
      <c r="BA33" s="578"/>
      <c r="BB33" s="578"/>
      <c r="BC33" s="578"/>
      <c r="BD33" s="578"/>
      <c r="BE33" s="578"/>
      <c r="BF33" s="579"/>
      <c r="BG33" s="657">
        <v>99.9</v>
      </c>
      <c r="BH33" s="581"/>
      <c r="BI33" s="581"/>
      <c r="BJ33" s="581"/>
      <c r="BK33" s="581"/>
      <c r="BL33" s="581"/>
      <c r="BM33" s="631">
        <v>99.5</v>
      </c>
      <c r="BN33" s="581"/>
      <c r="BO33" s="581"/>
      <c r="BP33" s="581"/>
      <c r="BQ33" s="625"/>
      <c r="BR33" s="657">
        <v>99.9</v>
      </c>
      <c r="BS33" s="581"/>
      <c r="BT33" s="581"/>
      <c r="BU33" s="581"/>
      <c r="BV33" s="581"/>
      <c r="BW33" s="581"/>
      <c r="BX33" s="631">
        <v>99.5</v>
      </c>
      <c r="BY33" s="581"/>
      <c r="BZ33" s="581"/>
      <c r="CA33" s="581"/>
      <c r="CB33" s="625"/>
      <c r="CD33" s="593" t="s">
        <v>251</v>
      </c>
      <c r="CE33" s="594"/>
      <c r="CF33" s="594"/>
      <c r="CG33" s="594"/>
      <c r="CH33" s="594"/>
      <c r="CI33" s="594"/>
      <c r="CJ33" s="594"/>
      <c r="CK33" s="594"/>
      <c r="CL33" s="594"/>
      <c r="CM33" s="594"/>
      <c r="CN33" s="594"/>
      <c r="CO33" s="594"/>
      <c r="CP33" s="594"/>
      <c r="CQ33" s="595"/>
      <c r="CR33" s="596">
        <v>2666453</v>
      </c>
      <c r="CS33" s="609"/>
      <c r="CT33" s="609"/>
      <c r="CU33" s="609"/>
      <c r="CV33" s="609"/>
      <c r="CW33" s="609"/>
      <c r="CX33" s="609"/>
      <c r="CY33" s="610"/>
      <c r="CZ33" s="599">
        <v>48</v>
      </c>
      <c r="DA33" s="611"/>
      <c r="DB33" s="611"/>
      <c r="DC33" s="612"/>
      <c r="DD33" s="602">
        <v>2047048</v>
      </c>
      <c r="DE33" s="609"/>
      <c r="DF33" s="609"/>
      <c r="DG33" s="609"/>
      <c r="DH33" s="609"/>
      <c r="DI33" s="609"/>
      <c r="DJ33" s="609"/>
      <c r="DK33" s="610"/>
      <c r="DL33" s="602">
        <v>1387659</v>
      </c>
      <c r="DM33" s="609"/>
      <c r="DN33" s="609"/>
      <c r="DO33" s="609"/>
      <c r="DP33" s="609"/>
      <c r="DQ33" s="609"/>
      <c r="DR33" s="609"/>
      <c r="DS33" s="609"/>
      <c r="DT33" s="609"/>
      <c r="DU33" s="609"/>
      <c r="DV33" s="610"/>
      <c r="DW33" s="599">
        <v>39.299999999999997</v>
      </c>
      <c r="DX33" s="611"/>
      <c r="DY33" s="611"/>
      <c r="DZ33" s="611"/>
      <c r="EA33" s="611"/>
      <c r="EB33" s="611"/>
      <c r="EC33" s="627"/>
    </row>
    <row r="34" spans="2:133" ht="11.25" customHeight="1" x14ac:dyDescent="0.2">
      <c r="B34" s="593" t="s">
        <v>252</v>
      </c>
      <c r="C34" s="594"/>
      <c r="D34" s="594"/>
      <c r="E34" s="594"/>
      <c r="F34" s="594"/>
      <c r="G34" s="594"/>
      <c r="H34" s="594"/>
      <c r="I34" s="594"/>
      <c r="J34" s="594"/>
      <c r="K34" s="594"/>
      <c r="L34" s="594"/>
      <c r="M34" s="594"/>
      <c r="N34" s="594"/>
      <c r="O34" s="594"/>
      <c r="P34" s="594"/>
      <c r="Q34" s="595"/>
      <c r="R34" s="596">
        <v>25086</v>
      </c>
      <c r="S34" s="597"/>
      <c r="T34" s="597"/>
      <c r="U34" s="597"/>
      <c r="V34" s="597"/>
      <c r="W34" s="597"/>
      <c r="X34" s="597"/>
      <c r="Y34" s="598"/>
      <c r="Z34" s="638">
        <v>0.4</v>
      </c>
      <c r="AA34" s="638"/>
      <c r="AB34" s="638"/>
      <c r="AC34" s="638"/>
      <c r="AD34" s="639" t="s">
        <v>63</v>
      </c>
      <c r="AE34" s="639"/>
      <c r="AF34" s="639"/>
      <c r="AG34" s="639"/>
      <c r="AH34" s="639"/>
      <c r="AI34" s="639"/>
      <c r="AJ34" s="639"/>
      <c r="AK34" s="639"/>
      <c r="AL34" s="599" t="s">
        <v>63</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253</v>
      </c>
      <c r="CE34" s="594"/>
      <c r="CF34" s="594"/>
      <c r="CG34" s="594"/>
      <c r="CH34" s="594"/>
      <c r="CI34" s="594"/>
      <c r="CJ34" s="594"/>
      <c r="CK34" s="594"/>
      <c r="CL34" s="594"/>
      <c r="CM34" s="594"/>
      <c r="CN34" s="594"/>
      <c r="CO34" s="594"/>
      <c r="CP34" s="594"/>
      <c r="CQ34" s="595"/>
      <c r="CR34" s="596">
        <v>765320</v>
      </c>
      <c r="CS34" s="597"/>
      <c r="CT34" s="597"/>
      <c r="CU34" s="597"/>
      <c r="CV34" s="597"/>
      <c r="CW34" s="597"/>
      <c r="CX34" s="597"/>
      <c r="CY34" s="598"/>
      <c r="CZ34" s="599">
        <v>13.8</v>
      </c>
      <c r="DA34" s="611"/>
      <c r="DB34" s="611"/>
      <c r="DC34" s="612"/>
      <c r="DD34" s="602">
        <v>533742</v>
      </c>
      <c r="DE34" s="597"/>
      <c r="DF34" s="597"/>
      <c r="DG34" s="597"/>
      <c r="DH34" s="597"/>
      <c r="DI34" s="597"/>
      <c r="DJ34" s="597"/>
      <c r="DK34" s="598"/>
      <c r="DL34" s="602">
        <v>388163</v>
      </c>
      <c r="DM34" s="597"/>
      <c r="DN34" s="597"/>
      <c r="DO34" s="597"/>
      <c r="DP34" s="597"/>
      <c r="DQ34" s="597"/>
      <c r="DR34" s="597"/>
      <c r="DS34" s="597"/>
      <c r="DT34" s="597"/>
      <c r="DU34" s="597"/>
      <c r="DV34" s="598"/>
      <c r="DW34" s="599">
        <v>11</v>
      </c>
      <c r="DX34" s="611"/>
      <c r="DY34" s="611"/>
      <c r="DZ34" s="611"/>
      <c r="EA34" s="611"/>
      <c r="EB34" s="611"/>
      <c r="EC34" s="627"/>
    </row>
    <row r="35" spans="2:133" ht="11.25" customHeight="1" x14ac:dyDescent="0.2">
      <c r="B35" s="593" t="s">
        <v>254</v>
      </c>
      <c r="C35" s="594"/>
      <c r="D35" s="594"/>
      <c r="E35" s="594"/>
      <c r="F35" s="594"/>
      <c r="G35" s="594"/>
      <c r="H35" s="594"/>
      <c r="I35" s="594"/>
      <c r="J35" s="594"/>
      <c r="K35" s="594"/>
      <c r="L35" s="594"/>
      <c r="M35" s="594"/>
      <c r="N35" s="594"/>
      <c r="O35" s="594"/>
      <c r="P35" s="594"/>
      <c r="Q35" s="595"/>
      <c r="R35" s="596">
        <v>41464</v>
      </c>
      <c r="S35" s="597"/>
      <c r="T35" s="597"/>
      <c r="U35" s="597"/>
      <c r="V35" s="597"/>
      <c r="W35" s="597"/>
      <c r="X35" s="597"/>
      <c r="Y35" s="598"/>
      <c r="Z35" s="638">
        <v>0.7</v>
      </c>
      <c r="AA35" s="638"/>
      <c r="AB35" s="638"/>
      <c r="AC35" s="638"/>
      <c r="AD35" s="639" t="s">
        <v>63</v>
      </c>
      <c r="AE35" s="639"/>
      <c r="AF35" s="639"/>
      <c r="AG35" s="639"/>
      <c r="AH35" s="639"/>
      <c r="AI35" s="639"/>
      <c r="AJ35" s="639"/>
      <c r="AK35" s="639"/>
      <c r="AL35" s="599" t="s">
        <v>63</v>
      </c>
      <c r="AM35" s="600"/>
      <c r="AN35" s="600"/>
      <c r="AO35" s="640"/>
      <c r="AP35" s="81"/>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257</v>
      </c>
      <c r="CE35" s="594"/>
      <c r="CF35" s="594"/>
      <c r="CG35" s="594"/>
      <c r="CH35" s="594"/>
      <c r="CI35" s="594"/>
      <c r="CJ35" s="594"/>
      <c r="CK35" s="594"/>
      <c r="CL35" s="594"/>
      <c r="CM35" s="594"/>
      <c r="CN35" s="594"/>
      <c r="CO35" s="594"/>
      <c r="CP35" s="594"/>
      <c r="CQ35" s="595"/>
      <c r="CR35" s="596">
        <v>108358</v>
      </c>
      <c r="CS35" s="609"/>
      <c r="CT35" s="609"/>
      <c r="CU35" s="609"/>
      <c r="CV35" s="609"/>
      <c r="CW35" s="609"/>
      <c r="CX35" s="609"/>
      <c r="CY35" s="610"/>
      <c r="CZ35" s="599">
        <v>1.9</v>
      </c>
      <c r="DA35" s="611"/>
      <c r="DB35" s="611"/>
      <c r="DC35" s="612"/>
      <c r="DD35" s="602">
        <v>81164</v>
      </c>
      <c r="DE35" s="609"/>
      <c r="DF35" s="609"/>
      <c r="DG35" s="609"/>
      <c r="DH35" s="609"/>
      <c r="DI35" s="609"/>
      <c r="DJ35" s="609"/>
      <c r="DK35" s="610"/>
      <c r="DL35" s="602">
        <v>55008</v>
      </c>
      <c r="DM35" s="609"/>
      <c r="DN35" s="609"/>
      <c r="DO35" s="609"/>
      <c r="DP35" s="609"/>
      <c r="DQ35" s="609"/>
      <c r="DR35" s="609"/>
      <c r="DS35" s="609"/>
      <c r="DT35" s="609"/>
      <c r="DU35" s="609"/>
      <c r="DV35" s="610"/>
      <c r="DW35" s="599">
        <v>1.6</v>
      </c>
      <c r="DX35" s="611"/>
      <c r="DY35" s="611"/>
      <c r="DZ35" s="611"/>
      <c r="EA35" s="611"/>
      <c r="EB35" s="611"/>
      <c r="EC35" s="627"/>
    </row>
    <row r="36" spans="2:133" ht="11.25" customHeight="1" x14ac:dyDescent="0.2">
      <c r="B36" s="593" t="s">
        <v>258</v>
      </c>
      <c r="C36" s="594"/>
      <c r="D36" s="594"/>
      <c r="E36" s="594"/>
      <c r="F36" s="594"/>
      <c r="G36" s="594"/>
      <c r="H36" s="594"/>
      <c r="I36" s="594"/>
      <c r="J36" s="594"/>
      <c r="K36" s="594"/>
      <c r="L36" s="594"/>
      <c r="M36" s="594"/>
      <c r="N36" s="594"/>
      <c r="O36" s="594"/>
      <c r="P36" s="594"/>
      <c r="Q36" s="595"/>
      <c r="R36" s="596">
        <v>182864</v>
      </c>
      <c r="S36" s="597"/>
      <c r="T36" s="597"/>
      <c r="U36" s="597"/>
      <c r="V36" s="597"/>
      <c r="W36" s="597"/>
      <c r="X36" s="597"/>
      <c r="Y36" s="598"/>
      <c r="Z36" s="638">
        <v>3.1</v>
      </c>
      <c r="AA36" s="638"/>
      <c r="AB36" s="638"/>
      <c r="AC36" s="638"/>
      <c r="AD36" s="639" t="s">
        <v>63</v>
      </c>
      <c r="AE36" s="639"/>
      <c r="AF36" s="639"/>
      <c r="AG36" s="639"/>
      <c r="AH36" s="639"/>
      <c r="AI36" s="639"/>
      <c r="AJ36" s="639"/>
      <c r="AK36" s="639"/>
      <c r="AL36" s="599" t="s">
        <v>63</v>
      </c>
      <c r="AM36" s="600"/>
      <c r="AN36" s="600"/>
      <c r="AO36" s="640"/>
      <c r="AP36" s="81"/>
      <c r="AQ36" s="645" t="s">
        <v>259</v>
      </c>
      <c r="AR36" s="646"/>
      <c r="AS36" s="646"/>
      <c r="AT36" s="646"/>
      <c r="AU36" s="646"/>
      <c r="AV36" s="646"/>
      <c r="AW36" s="646"/>
      <c r="AX36" s="646"/>
      <c r="AY36" s="647"/>
      <c r="AZ36" s="648">
        <v>732870</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35088</v>
      </c>
      <c r="BW36" s="649"/>
      <c r="BX36" s="649"/>
      <c r="BY36" s="649"/>
      <c r="BZ36" s="649"/>
      <c r="CA36" s="649"/>
      <c r="CB36" s="650"/>
      <c r="CD36" s="593" t="s">
        <v>261</v>
      </c>
      <c r="CE36" s="594"/>
      <c r="CF36" s="594"/>
      <c r="CG36" s="594"/>
      <c r="CH36" s="594"/>
      <c r="CI36" s="594"/>
      <c r="CJ36" s="594"/>
      <c r="CK36" s="594"/>
      <c r="CL36" s="594"/>
      <c r="CM36" s="594"/>
      <c r="CN36" s="594"/>
      <c r="CO36" s="594"/>
      <c r="CP36" s="594"/>
      <c r="CQ36" s="595"/>
      <c r="CR36" s="596">
        <v>767860</v>
      </c>
      <c r="CS36" s="597"/>
      <c r="CT36" s="597"/>
      <c r="CU36" s="597"/>
      <c r="CV36" s="597"/>
      <c r="CW36" s="597"/>
      <c r="CX36" s="597"/>
      <c r="CY36" s="598"/>
      <c r="CZ36" s="599">
        <v>13.8</v>
      </c>
      <c r="DA36" s="611"/>
      <c r="DB36" s="611"/>
      <c r="DC36" s="612"/>
      <c r="DD36" s="602">
        <v>518963</v>
      </c>
      <c r="DE36" s="597"/>
      <c r="DF36" s="597"/>
      <c r="DG36" s="597"/>
      <c r="DH36" s="597"/>
      <c r="DI36" s="597"/>
      <c r="DJ36" s="597"/>
      <c r="DK36" s="598"/>
      <c r="DL36" s="602">
        <v>356856</v>
      </c>
      <c r="DM36" s="597"/>
      <c r="DN36" s="597"/>
      <c r="DO36" s="597"/>
      <c r="DP36" s="597"/>
      <c r="DQ36" s="597"/>
      <c r="DR36" s="597"/>
      <c r="DS36" s="597"/>
      <c r="DT36" s="597"/>
      <c r="DU36" s="597"/>
      <c r="DV36" s="598"/>
      <c r="DW36" s="599">
        <v>10.1</v>
      </c>
      <c r="DX36" s="611"/>
      <c r="DY36" s="611"/>
      <c r="DZ36" s="611"/>
      <c r="EA36" s="611"/>
      <c r="EB36" s="611"/>
      <c r="EC36" s="627"/>
    </row>
    <row r="37" spans="2:133" ht="11.25" customHeight="1" x14ac:dyDescent="0.2">
      <c r="B37" s="593" t="s">
        <v>262</v>
      </c>
      <c r="C37" s="594"/>
      <c r="D37" s="594"/>
      <c r="E37" s="594"/>
      <c r="F37" s="594"/>
      <c r="G37" s="594"/>
      <c r="H37" s="594"/>
      <c r="I37" s="594"/>
      <c r="J37" s="594"/>
      <c r="K37" s="594"/>
      <c r="L37" s="594"/>
      <c r="M37" s="594"/>
      <c r="N37" s="594"/>
      <c r="O37" s="594"/>
      <c r="P37" s="594"/>
      <c r="Q37" s="595"/>
      <c r="R37" s="596">
        <v>53569</v>
      </c>
      <c r="S37" s="597"/>
      <c r="T37" s="597"/>
      <c r="U37" s="597"/>
      <c r="V37" s="597"/>
      <c r="W37" s="597"/>
      <c r="X37" s="597"/>
      <c r="Y37" s="598"/>
      <c r="Z37" s="638">
        <v>0.9</v>
      </c>
      <c r="AA37" s="638"/>
      <c r="AB37" s="638"/>
      <c r="AC37" s="638"/>
      <c r="AD37" s="639">
        <v>3546</v>
      </c>
      <c r="AE37" s="639"/>
      <c r="AF37" s="639"/>
      <c r="AG37" s="639"/>
      <c r="AH37" s="639"/>
      <c r="AI37" s="639"/>
      <c r="AJ37" s="639"/>
      <c r="AK37" s="639"/>
      <c r="AL37" s="599">
        <v>0.1</v>
      </c>
      <c r="AM37" s="600"/>
      <c r="AN37" s="600"/>
      <c r="AO37" s="640"/>
      <c r="AQ37" s="633" t="s">
        <v>263</v>
      </c>
      <c r="AR37" s="634"/>
      <c r="AS37" s="634"/>
      <c r="AT37" s="634"/>
      <c r="AU37" s="634"/>
      <c r="AV37" s="634"/>
      <c r="AW37" s="634"/>
      <c r="AX37" s="634"/>
      <c r="AY37" s="635"/>
      <c r="AZ37" s="596">
        <v>262189</v>
      </c>
      <c r="BA37" s="597"/>
      <c r="BB37" s="597"/>
      <c r="BC37" s="597"/>
      <c r="BD37" s="609"/>
      <c r="BE37" s="609"/>
      <c r="BF37" s="636"/>
      <c r="BG37" s="593" t="s">
        <v>264</v>
      </c>
      <c r="BH37" s="594"/>
      <c r="BI37" s="594"/>
      <c r="BJ37" s="594"/>
      <c r="BK37" s="594"/>
      <c r="BL37" s="594"/>
      <c r="BM37" s="594"/>
      <c r="BN37" s="594"/>
      <c r="BO37" s="594"/>
      <c r="BP37" s="594"/>
      <c r="BQ37" s="594"/>
      <c r="BR37" s="594"/>
      <c r="BS37" s="594"/>
      <c r="BT37" s="594"/>
      <c r="BU37" s="595"/>
      <c r="BV37" s="596">
        <v>18988</v>
      </c>
      <c r="BW37" s="597"/>
      <c r="BX37" s="597"/>
      <c r="BY37" s="597"/>
      <c r="BZ37" s="597"/>
      <c r="CA37" s="597"/>
      <c r="CB37" s="637"/>
      <c r="CD37" s="593" t="s">
        <v>265</v>
      </c>
      <c r="CE37" s="594"/>
      <c r="CF37" s="594"/>
      <c r="CG37" s="594"/>
      <c r="CH37" s="594"/>
      <c r="CI37" s="594"/>
      <c r="CJ37" s="594"/>
      <c r="CK37" s="594"/>
      <c r="CL37" s="594"/>
      <c r="CM37" s="594"/>
      <c r="CN37" s="594"/>
      <c r="CO37" s="594"/>
      <c r="CP37" s="594"/>
      <c r="CQ37" s="595"/>
      <c r="CR37" s="596">
        <v>304521</v>
      </c>
      <c r="CS37" s="609"/>
      <c r="CT37" s="609"/>
      <c r="CU37" s="609"/>
      <c r="CV37" s="609"/>
      <c r="CW37" s="609"/>
      <c r="CX37" s="609"/>
      <c r="CY37" s="610"/>
      <c r="CZ37" s="599">
        <v>5.5</v>
      </c>
      <c r="DA37" s="611"/>
      <c r="DB37" s="611"/>
      <c r="DC37" s="612"/>
      <c r="DD37" s="602">
        <v>243821</v>
      </c>
      <c r="DE37" s="609"/>
      <c r="DF37" s="609"/>
      <c r="DG37" s="609"/>
      <c r="DH37" s="609"/>
      <c r="DI37" s="609"/>
      <c r="DJ37" s="609"/>
      <c r="DK37" s="610"/>
      <c r="DL37" s="602">
        <v>211441</v>
      </c>
      <c r="DM37" s="609"/>
      <c r="DN37" s="609"/>
      <c r="DO37" s="609"/>
      <c r="DP37" s="609"/>
      <c r="DQ37" s="609"/>
      <c r="DR37" s="609"/>
      <c r="DS37" s="609"/>
      <c r="DT37" s="609"/>
      <c r="DU37" s="609"/>
      <c r="DV37" s="610"/>
      <c r="DW37" s="599">
        <v>6</v>
      </c>
      <c r="DX37" s="611"/>
      <c r="DY37" s="611"/>
      <c r="DZ37" s="611"/>
      <c r="EA37" s="611"/>
      <c r="EB37" s="611"/>
      <c r="EC37" s="627"/>
    </row>
    <row r="38" spans="2:133" ht="11.25" customHeight="1" x14ac:dyDescent="0.2">
      <c r="B38" s="593" t="s">
        <v>266</v>
      </c>
      <c r="C38" s="594"/>
      <c r="D38" s="594"/>
      <c r="E38" s="594"/>
      <c r="F38" s="594"/>
      <c r="G38" s="594"/>
      <c r="H38" s="594"/>
      <c r="I38" s="594"/>
      <c r="J38" s="594"/>
      <c r="K38" s="594"/>
      <c r="L38" s="594"/>
      <c r="M38" s="594"/>
      <c r="N38" s="594"/>
      <c r="O38" s="594"/>
      <c r="P38" s="594"/>
      <c r="Q38" s="595"/>
      <c r="R38" s="596">
        <v>438000</v>
      </c>
      <c r="S38" s="597"/>
      <c r="T38" s="597"/>
      <c r="U38" s="597"/>
      <c r="V38" s="597"/>
      <c r="W38" s="597"/>
      <c r="X38" s="597"/>
      <c r="Y38" s="598"/>
      <c r="Z38" s="638">
        <v>7.5</v>
      </c>
      <c r="AA38" s="638"/>
      <c r="AB38" s="638"/>
      <c r="AC38" s="638"/>
      <c r="AD38" s="639" t="s">
        <v>63</v>
      </c>
      <c r="AE38" s="639"/>
      <c r="AF38" s="639"/>
      <c r="AG38" s="639"/>
      <c r="AH38" s="639"/>
      <c r="AI38" s="639"/>
      <c r="AJ38" s="639"/>
      <c r="AK38" s="639"/>
      <c r="AL38" s="599" t="s">
        <v>63</v>
      </c>
      <c r="AM38" s="600"/>
      <c r="AN38" s="600"/>
      <c r="AO38" s="640"/>
      <c r="AQ38" s="633" t="s">
        <v>267</v>
      </c>
      <c r="AR38" s="634"/>
      <c r="AS38" s="634"/>
      <c r="AT38" s="634"/>
      <c r="AU38" s="634"/>
      <c r="AV38" s="634"/>
      <c r="AW38" s="634"/>
      <c r="AX38" s="634"/>
      <c r="AY38" s="635"/>
      <c r="AZ38" s="596">
        <v>37166</v>
      </c>
      <c r="BA38" s="597"/>
      <c r="BB38" s="597"/>
      <c r="BC38" s="597"/>
      <c r="BD38" s="609"/>
      <c r="BE38" s="609"/>
      <c r="BF38" s="636"/>
      <c r="BG38" s="593" t="s">
        <v>268</v>
      </c>
      <c r="BH38" s="594"/>
      <c r="BI38" s="594"/>
      <c r="BJ38" s="594"/>
      <c r="BK38" s="594"/>
      <c r="BL38" s="594"/>
      <c r="BM38" s="594"/>
      <c r="BN38" s="594"/>
      <c r="BO38" s="594"/>
      <c r="BP38" s="594"/>
      <c r="BQ38" s="594"/>
      <c r="BR38" s="594"/>
      <c r="BS38" s="594"/>
      <c r="BT38" s="594"/>
      <c r="BU38" s="595"/>
      <c r="BV38" s="596">
        <v>1086</v>
      </c>
      <c r="BW38" s="597"/>
      <c r="BX38" s="597"/>
      <c r="BY38" s="597"/>
      <c r="BZ38" s="597"/>
      <c r="CA38" s="597"/>
      <c r="CB38" s="637"/>
      <c r="CD38" s="593" t="s">
        <v>269</v>
      </c>
      <c r="CE38" s="594"/>
      <c r="CF38" s="594"/>
      <c r="CG38" s="594"/>
      <c r="CH38" s="594"/>
      <c r="CI38" s="594"/>
      <c r="CJ38" s="594"/>
      <c r="CK38" s="594"/>
      <c r="CL38" s="594"/>
      <c r="CM38" s="594"/>
      <c r="CN38" s="594"/>
      <c r="CO38" s="594"/>
      <c r="CP38" s="594"/>
      <c r="CQ38" s="595"/>
      <c r="CR38" s="596">
        <v>732870</v>
      </c>
      <c r="CS38" s="597"/>
      <c r="CT38" s="597"/>
      <c r="CU38" s="597"/>
      <c r="CV38" s="597"/>
      <c r="CW38" s="597"/>
      <c r="CX38" s="597"/>
      <c r="CY38" s="598"/>
      <c r="CZ38" s="599">
        <v>13.2</v>
      </c>
      <c r="DA38" s="611"/>
      <c r="DB38" s="611"/>
      <c r="DC38" s="612"/>
      <c r="DD38" s="602">
        <v>652640</v>
      </c>
      <c r="DE38" s="597"/>
      <c r="DF38" s="597"/>
      <c r="DG38" s="597"/>
      <c r="DH38" s="597"/>
      <c r="DI38" s="597"/>
      <c r="DJ38" s="597"/>
      <c r="DK38" s="598"/>
      <c r="DL38" s="602">
        <v>587632</v>
      </c>
      <c r="DM38" s="597"/>
      <c r="DN38" s="597"/>
      <c r="DO38" s="597"/>
      <c r="DP38" s="597"/>
      <c r="DQ38" s="597"/>
      <c r="DR38" s="597"/>
      <c r="DS38" s="597"/>
      <c r="DT38" s="597"/>
      <c r="DU38" s="597"/>
      <c r="DV38" s="598"/>
      <c r="DW38" s="599">
        <v>16.600000000000001</v>
      </c>
      <c r="DX38" s="611"/>
      <c r="DY38" s="611"/>
      <c r="DZ38" s="611"/>
      <c r="EA38" s="611"/>
      <c r="EB38" s="611"/>
      <c r="EC38" s="627"/>
    </row>
    <row r="39" spans="2:133" ht="11.25" customHeight="1" x14ac:dyDescent="0.2">
      <c r="B39" s="593" t="s">
        <v>270</v>
      </c>
      <c r="C39" s="594"/>
      <c r="D39" s="594"/>
      <c r="E39" s="594"/>
      <c r="F39" s="594"/>
      <c r="G39" s="594"/>
      <c r="H39" s="594"/>
      <c r="I39" s="594"/>
      <c r="J39" s="594"/>
      <c r="K39" s="594"/>
      <c r="L39" s="594"/>
      <c r="M39" s="594"/>
      <c r="N39" s="594"/>
      <c r="O39" s="594"/>
      <c r="P39" s="594"/>
      <c r="Q39" s="595"/>
      <c r="R39" s="596" t="s">
        <v>63</v>
      </c>
      <c r="S39" s="597"/>
      <c r="T39" s="597"/>
      <c r="U39" s="597"/>
      <c r="V39" s="597"/>
      <c r="W39" s="597"/>
      <c r="X39" s="597"/>
      <c r="Y39" s="598"/>
      <c r="Z39" s="638" t="s">
        <v>63</v>
      </c>
      <c r="AA39" s="638"/>
      <c r="AB39" s="638"/>
      <c r="AC39" s="638"/>
      <c r="AD39" s="639" t="s">
        <v>63</v>
      </c>
      <c r="AE39" s="639"/>
      <c r="AF39" s="639"/>
      <c r="AG39" s="639"/>
      <c r="AH39" s="639"/>
      <c r="AI39" s="639"/>
      <c r="AJ39" s="639"/>
      <c r="AK39" s="639"/>
      <c r="AL39" s="599" t="s">
        <v>63</v>
      </c>
      <c r="AM39" s="600"/>
      <c r="AN39" s="600"/>
      <c r="AO39" s="640"/>
      <c r="AQ39" s="633" t="s">
        <v>271</v>
      </c>
      <c r="AR39" s="634"/>
      <c r="AS39" s="634"/>
      <c r="AT39" s="634"/>
      <c r="AU39" s="634"/>
      <c r="AV39" s="634"/>
      <c r="AW39" s="634"/>
      <c r="AX39" s="634"/>
      <c r="AY39" s="635"/>
      <c r="AZ39" s="596">
        <v>63</v>
      </c>
      <c r="BA39" s="597"/>
      <c r="BB39" s="597"/>
      <c r="BC39" s="597"/>
      <c r="BD39" s="609"/>
      <c r="BE39" s="609"/>
      <c r="BF39" s="636"/>
      <c r="BG39" s="593" t="s">
        <v>272</v>
      </c>
      <c r="BH39" s="594"/>
      <c r="BI39" s="594"/>
      <c r="BJ39" s="594"/>
      <c r="BK39" s="594"/>
      <c r="BL39" s="594"/>
      <c r="BM39" s="594"/>
      <c r="BN39" s="594"/>
      <c r="BO39" s="594"/>
      <c r="BP39" s="594"/>
      <c r="BQ39" s="594"/>
      <c r="BR39" s="594"/>
      <c r="BS39" s="594"/>
      <c r="BT39" s="594"/>
      <c r="BU39" s="595"/>
      <c r="BV39" s="596">
        <v>1708</v>
      </c>
      <c r="BW39" s="597"/>
      <c r="BX39" s="597"/>
      <c r="BY39" s="597"/>
      <c r="BZ39" s="597"/>
      <c r="CA39" s="597"/>
      <c r="CB39" s="637"/>
      <c r="CD39" s="593" t="s">
        <v>273</v>
      </c>
      <c r="CE39" s="594"/>
      <c r="CF39" s="594"/>
      <c r="CG39" s="594"/>
      <c r="CH39" s="594"/>
      <c r="CI39" s="594"/>
      <c r="CJ39" s="594"/>
      <c r="CK39" s="594"/>
      <c r="CL39" s="594"/>
      <c r="CM39" s="594"/>
      <c r="CN39" s="594"/>
      <c r="CO39" s="594"/>
      <c r="CP39" s="594"/>
      <c r="CQ39" s="595"/>
      <c r="CR39" s="596">
        <v>290785</v>
      </c>
      <c r="CS39" s="609"/>
      <c r="CT39" s="609"/>
      <c r="CU39" s="609"/>
      <c r="CV39" s="609"/>
      <c r="CW39" s="609"/>
      <c r="CX39" s="609"/>
      <c r="CY39" s="610"/>
      <c r="CZ39" s="599">
        <v>5.2</v>
      </c>
      <c r="DA39" s="611"/>
      <c r="DB39" s="611"/>
      <c r="DC39" s="612"/>
      <c r="DD39" s="602">
        <v>260539</v>
      </c>
      <c r="DE39" s="609"/>
      <c r="DF39" s="609"/>
      <c r="DG39" s="609"/>
      <c r="DH39" s="609"/>
      <c r="DI39" s="609"/>
      <c r="DJ39" s="609"/>
      <c r="DK39" s="610"/>
      <c r="DL39" s="602" t="s">
        <v>63</v>
      </c>
      <c r="DM39" s="609"/>
      <c r="DN39" s="609"/>
      <c r="DO39" s="609"/>
      <c r="DP39" s="609"/>
      <c r="DQ39" s="609"/>
      <c r="DR39" s="609"/>
      <c r="DS39" s="609"/>
      <c r="DT39" s="609"/>
      <c r="DU39" s="609"/>
      <c r="DV39" s="610"/>
      <c r="DW39" s="599" t="s">
        <v>63</v>
      </c>
      <c r="DX39" s="611"/>
      <c r="DY39" s="611"/>
      <c r="DZ39" s="611"/>
      <c r="EA39" s="611"/>
      <c r="EB39" s="611"/>
      <c r="EC39" s="627"/>
    </row>
    <row r="40" spans="2:133" ht="11.25" customHeight="1" x14ac:dyDescent="0.2">
      <c r="B40" s="593" t="s">
        <v>274</v>
      </c>
      <c r="C40" s="594"/>
      <c r="D40" s="594"/>
      <c r="E40" s="594"/>
      <c r="F40" s="594"/>
      <c r="G40" s="594"/>
      <c r="H40" s="594"/>
      <c r="I40" s="594"/>
      <c r="J40" s="594"/>
      <c r="K40" s="594"/>
      <c r="L40" s="594"/>
      <c r="M40" s="594"/>
      <c r="N40" s="594"/>
      <c r="O40" s="594"/>
      <c r="P40" s="594"/>
      <c r="Q40" s="595"/>
      <c r="R40" s="596" t="s">
        <v>63</v>
      </c>
      <c r="S40" s="597"/>
      <c r="T40" s="597"/>
      <c r="U40" s="597"/>
      <c r="V40" s="597"/>
      <c r="W40" s="597"/>
      <c r="X40" s="597"/>
      <c r="Y40" s="598"/>
      <c r="Z40" s="638" t="s">
        <v>63</v>
      </c>
      <c r="AA40" s="638"/>
      <c r="AB40" s="638"/>
      <c r="AC40" s="638"/>
      <c r="AD40" s="639" t="s">
        <v>63</v>
      </c>
      <c r="AE40" s="639"/>
      <c r="AF40" s="639"/>
      <c r="AG40" s="639"/>
      <c r="AH40" s="639"/>
      <c r="AI40" s="639"/>
      <c r="AJ40" s="639"/>
      <c r="AK40" s="639"/>
      <c r="AL40" s="599" t="s">
        <v>63</v>
      </c>
      <c r="AM40" s="600"/>
      <c r="AN40" s="600"/>
      <c r="AO40" s="640"/>
      <c r="AQ40" s="633" t="s">
        <v>275</v>
      </c>
      <c r="AR40" s="634"/>
      <c r="AS40" s="634"/>
      <c r="AT40" s="634"/>
      <c r="AU40" s="634"/>
      <c r="AV40" s="634"/>
      <c r="AW40" s="634"/>
      <c r="AX40" s="634"/>
      <c r="AY40" s="635"/>
      <c r="AZ40" s="596" t="s">
        <v>63</v>
      </c>
      <c r="BA40" s="597"/>
      <c r="BB40" s="597"/>
      <c r="BC40" s="597"/>
      <c r="BD40" s="609"/>
      <c r="BE40" s="609"/>
      <c r="BF40" s="636"/>
      <c r="BG40" s="641" t="s">
        <v>276</v>
      </c>
      <c r="BH40" s="642"/>
      <c r="BI40" s="642"/>
      <c r="BJ40" s="642"/>
      <c r="BK40" s="642"/>
      <c r="BL40" s="82"/>
      <c r="BM40" s="594" t="s">
        <v>277</v>
      </c>
      <c r="BN40" s="594"/>
      <c r="BO40" s="594"/>
      <c r="BP40" s="594"/>
      <c r="BQ40" s="594"/>
      <c r="BR40" s="594"/>
      <c r="BS40" s="594"/>
      <c r="BT40" s="594"/>
      <c r="BU40" s="595"/>
      <c r="BV40" s="596">
        <v>82</v>
      </c>
      <c r="BW40" s="597"/>
      <c r="BX40" s="597"/>
      <c r="BY40" s="597"/>
      <c r="BZ40" s="597"/>
      <c r="CA40" s="597"/>
      <c r="CB40" s="637"/>
      <c r="CD40" s="593" t="s">
        <v>278</v>
      </c>
      <c r="CE40" s="594"/>
      <c r="CF40" s="594"/>
      <c r="CG40" s="594"/>
      <c r="CH40" s="594"/>
      <c r="CI40" s="594"/>
      <c r="CJ40" s="594"/>
      <c r="CK40" s="594"/>
      <c r="CL40" s="594"/>
      <c r="CM40" s="594"/>
      <c r="CN40" s="594"/>
      <c r="CO40" s="594"/>
      <c r="CP40" s="594"/>
      <c r="CQ40" s="595"/>
      <c r="CR40" s="596">
        <v>1260</v>
      </c>
      <c r="CS40" s="597"/>
      <c r="CT40" s="597"/>
      <c r="CU40" s="597"/>
      <c r="CV40" s="597"/>
      <c r="CW40" s="597"/>
      <c r="CX40" s="597"/>
      <c r="CY40" s="598"/>
      <c r="CZ40" s="599">
        <v>0</v>
      </c>
      <c r="DA40" s="611"/>
      <c r="DB40" s="611"/>
      <c r="DC40" s="612"/>
      <c r="DD40" s="602" t="s">
        <v>63</v>
      </c>
      <c r="DE40" s="597"/>
      <c r="DF40" s="597"/>
      <c r="DG40" s="597"/>
      <c r="DH40" s="597"/>
      <c r="DI40" s="597"/>
      <c r="DJ40" s="597"/>
      <c r="DK40" s="598"/>
      <c r="DL40" s="602" t="s">
        <v>63</v>
      </c>
      <c r="DM40" s="597"/>
      <c r="DN40" s="597"/>
      <c r="DO40" s="597"/>
      <c r="DP40" s="597"/>
      <c r="DQ40" s="597"/>
      <c r="DR40" s="597"/>
      <c r="DS40" s="597"/>
      <c r="DT40" s="597"/>
      <c r="DU40" s="597"/>
      <c r="DV40" s="598"/>
      <c r="DW40" s="599" t="s">
        <v>63</v>
      </c>
      <c r="DX40" s="611"/>
      <c r="DY40" s="611"/>
      <c r="DZ40" s="611"/>
      <c r="EA40" s="611"/>
      <c r="EB40" s="611"/>
      <c r="EC40" s="627"/>
    </row>
    <row r="41" spans="2:133" ht="11.25" customHeight="1" x14ac:dyDescent="0.2">
      <c r="B41" s="577" t="s">
        <v>279</v>
      </c>
      <c r="C41" s="578"/>
      <c r="D41" s="578"/>
      <c r="E41" s="578"/>
      <c r="F41" s="578"/>
      <c r="G41" s="578"/>
      <c r="H41" s="578"/>
      <c r="I41" s="578"/>
      <c r="J41" s="578"/>
      <c r="K41" s="578"/>
      <c r="L41" s="578"/>
      <c r="M41" s="578"/>
      <c r="N41" s="578"/>
      <c r="O41" s="578"/>
      <c r="P41" s="578"/>
      <c r="Q41" s="579"/>
      <c r="R41" s="580">
        <v>5874180</v>
      </c>
      <c r="S41" s="624"/>
      <c r="T41" s="624"/>
      <c r="U41" s="624"/>
      <c r="V41" s="624"/>
      <c r="W41" s="624"/>
      <c r="X41" s="624"/>
      <c r="Y41" s="628"/>
      <c r="Z41" s="629">
        <v>100</v>
      </c>
      <c r="AA41" s="629"/>
      <c r="AB41" s="629"/>
      <c r="AC41" s="629"/>
      <c r="AD41" s="630">
        <v>3531984</v>
      </c>
      <c r="AE41" s="630"/>
      <c r="AF41" s="630"/>
      <c r="AG41" s="630"/>
      <c r="AH41" s="630"/>
      <c r="AI41" s="630"/>
      <c r="AJ41" s="630"/>
      <c r="AK41" s="630"/>
      <c r="AL41" s="583">
        <v>100</v>
      </c>
      <c r="AM41" s="631"/>
      <c r="AN41" s="631"/>
      <c r="AO41" s="632"/>
      <c r="AQ41" s="633" t="s">
        <v>280</v>
      </c>
      <c r="AR41" s="634"/>
      <c r="AS41" s="634"/>
      <c r="AT41" s="634"/>
      <c r="AU41" s="634"/>
      <c r="AV41" s="634"/>
      <c r="AW41" s="634"/>
      <c r="AX41" s="634"/>
      <c r="AY41" s="635"/>
      <c r="AZ41" s="596">
        <v>85057</v>
      </c>
      <c r="BA41" s="597"/>
      <c r="BB41" s="597"/>
      <c r="BC41" s="597"/>
      <c r="BD41" s="609"/>
      <c r="BE41" s="609"/>
      <c r="BF41" s="636"/>
      <c r="BG41" s="641"/>
      <c r="BH41" s="642"/>
      <c r="BI41" s="642"/>
      <c r="BJ41" s="642"/>
      <c r="BK41" s="642"/>
      <c r="BL41" s="82"/>
      <c r="BM41" s="594" t="s">
        <v>281</v>
      </c>
      <c r="BN41" s="594"/>
      <c r="BO41" s="594"/>
      <c r="BP41" s="594"/>
      <c r="BQ41" s="594"/>
      <c r="BR41" s="594"/>
      <c r="BS41" s="594"/>
      <c r="BT41" s="594"/>
      <c r="BU41" s="595"/>
      <c r="BV41" s="596" t="s">
        <v>63</v>
      </c>
      <c r="BW41" s="597"/>
      <c r="BX41" s="597"/>
      <c r="BY41" s="597"/>
      <c r="BZ41" s="597"/>
      <c r="CA41" s="597"/>
      <c r="CB41" s="637"/>
      <c r="CD41" s="593" t="s">
        <v>282</v>
      </c>
      <c r="CE41" s="594"/>
      <c r="CF41" s="594"/>
      <c r="CG41" s="594"/>
      <c r="CH41" s="594"/>
      <c r="CI41" s="594"/>
      <c r="CJ41" s="594"/>
      <c r="CK41" s="594"/>
      <c r="CL41" s="594"/>
      <c r="CM41" s="594"/>
      <c r="CN41" s="594"/>
      <c r="CO41" s="594"/>
      <c r="CP41" s="594"/>
      <c r="CQ41" s="595"/>
      <c r="CR41" s="596" t="s">
        <v>63</v>
      </c>
      <c r="CS41" s="609"/>
      <c r="CT41" s="609"/>
      <c r="CU41" s="609"/>
      <c r="CV41" s="609"/>
      <c r="CW41" s="609"/>
      <c r="CX41" s="609"/>
      <c r="CY41" s="610"/>
      <c r="CZ41" s="599" t="s">
        <v>63</v>
      </c>
      <c r="DA41" s="611"/>
      <c r="DB41" s="611"/>
      <c r="DC41" s="612"/>
      <c r="DD41" s="602" t="s">
        <v>63</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283</v>
      </c>
      <c r="AR42" s="622"/>
      <c r="AS42" s="622"/>
      <c r="AT42" s="622"/>
      <c r="AU42" s="622"/>
      <c r="AV42" s="622"/>
      <c r="AW42" s="622"/>
      <c r="AX42" s="622"/>
      <c r="AY42" s="623"/>
      <c r="AZ42" s="580">
        <v>348395</v>
      </c>
      <c r="BA42" s="624"/>
      <c r="BB42" s="624"/>
      <c r="BC42" s="624"/>
      <c r="BD42" s="581"/>
      <c r="BE42" s="581"/>
      <c r="BF42" s="625"/>
      <c r="BG42" s="643"/>
      <c r="BH42" s="644"/>
      <c r="BI42" s="644"/>
      <c r="BJ42" s="644"/>
      <c r="BK42" s="644"/>
      <c r="BL42" s="83"/>
      <c r="BM42" s="578" t="s">
        <v>284</v>
      </c>
      <c r="BN42" s="578"/>
      <c r="BO42" s="578"/>
      <c r="BP42" s="578"/>
      <c r="BQ42" s="578"/>
      <c r="BR42" s="578"/>
      <c r="BS42" s="578"/>
      <c r="BT42" s="578"/>
      <c r="BU42" s="579"/>
      <c r="BV42" s="580">
        <v>432</v>
      </c>
      <c r="BW42" s="624"/>
      <c r="BX42" s="624"/>
      <c r="BY42" s="624"/>
      <c r="BZ42" s="624"/>
      <c r="CA42" s="624"/>
      <c r="CB42" s="626"/>
      <c r="CD42" s="593" t="s">
        <v>285</v>
      </c>
      <c r="CE42" s="594"/>
      <c r="CF42" s="594"/>
      <c r="CG42" s="594"/>
      <c r="CH42" s="594"/>
      <c r="CI42" s="594"/>
      <c r="CJ42" s="594"/>
      <c r="CK42" s="594"/>
      <c r="CL42" s="594"/>
      <c r="CM42" s="594"/>
      <c r="CN42" s="594"/>
      <c r="CO42" s="594"/>
      <c r="CP42" s="594"/>
      <c r="CQ42" s="595"/>
      <c r="CR42" s="596">
        <v>571722</v>
      </c>
      <c r="CS42" s="609"/>
      <c r="CT42" s="609"/>
      <c r="CU42" s="609"/>
      <c r="CV42" s="609"/>
      <c r="CW42" s="609"/>
      <c r="CX42" s="609"/>
      <c r="CY42" s="610"/>
      <c r="CZ42" s="599">
        <v>10.3</v>
      </c>
      <c r="DA42" s="611"/>
      <c r="DB42" s="611"/>
      <c r="DC42" s="612"/>
      <c r="DD42" s="602">
        <v>93433</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286</v>
      </c>
      <c r="CD43" s="593" t="s">
        <v>287</v>
      </c>
      <c r="CE43" s="594"/>
      <c r="CF43" s="594"/>
      <c r="CG43" s="594"/>
      <c r="CH43" s="594"/>
      <c r="CI43" s="594"/>
      <c r="CJ43" s="594"/>
      <c r="CK43" s="594"/>
      <c r="CL43" s="594"/>
      <c r="CM43" s="594"/>
      <c r="CN43" s="594"/>
      <c r="CO43" s="594"/>
      <c r="CP43" s="594"/>
      <c r="CQ43" s="595"/>
      <c r="CR43" s="596">
        <v>27117</v>
      </c>
      <c r="CS43" s="609"/>
      <c r="CT43" s="609"/>
      <c r="CU43" s="609"/>
      <c r="CV43" s="609"/>
      <c r="CW43" s="609"/>
      <c r="CX43" s="609"/>
      <c r="CY43" s="610"/>
      <c r="CZ43" s="599">
        <v>0.5</v>
      </c>
      <c r="DA43" s="611"/>
      <c r="DB43" s="611"/>
      <c r="DC43" s="612"/>
      <c r="DD43" s="602">
        <v>27117</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235</v>
      </c>
      <c r="CE44" s="616"/>
      <c r="CF44" s="593" t="s">
        <v>289</v>
      </c>
      <c r="CG44" s="594"/>
      <c r="CH44" s="594"/>
      <c r="CI44" s="594"/>
      <c r="CJ44" s="594"/>
      <c r="CK44" s="594"/>
      <c r="CL44" s="594"/>
      <c r="CM44" s="594"/>
      <c r="CN44" s="594"/>
      <c r="CO44" s="594"/>
      <c r="CP44" s="594"/>
      <c r="CQ44" s="595"/>
      <c r="CR44" s="596">
        <v>420822</v>
      </c>
      <c r="CS44" s="597"/>
      <c r="CT44" s="597"/>
      <c r="CU44" s="597"/>
      <c r="CV44" s="597"/>
      <c r="CW44" s="597"/>
      <c r="CX44" s="597"/>
      <c r="CY44" s="598"/>
      <c r="CZ44" s="599">
        <v>7.6</v>
      </c>
      <c r="DA44" s="600"/>
      <c r="DB44" s="600"/>
      <c r="DC44" s="601"/>
      <c r="DD44" s="602">
        <v>57546</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291</v>
      </c>
      <c r="CG45" s="594"/>
      <c r="CH45" s="594"/>
      <c r="CI45" s="594"/>
      <c r="CJ45" s="594"/>
      <c r="CK45" s="594"/>
      <c r="CL45" s="594"/>
      <c r="CM45" s="594"/>
      <c r="CN45" s="594"/>
      <c r="CO45" s="594"/>
      <c r="CP45" s="594"/>
      <c r="CQ45" s="595"/>
      <c r="CR45" s="596">
        <v>139349</v>
      </c>
      <c r="CS45" s="609"/>
      <c r="CT45" s="609"/>
      <c r="CU45" s="609"/>
      <c r="CV45" s="609"/>
      <c r="CW45" s="609"/>
      <c r="CX45" s="609"/>
      <c r="CY45" s="610"/>
      <c r="CZ45" s="599">
        <v>2.5</v>
      </c>
      <c r="DA45" s="611"/>
      <c r="DB45" s="611"/>
      <c r="DC45" s="612"/>
      <c r="DD45" s="602">
        <v>37673</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292</v>
      </c>
      <c r="CG46" s="594"/>
      <c r="CH46" s="594"/>
      <c r="CI46" s="594"/>
      <c r="CJ46" s="594"/>
      <c r="CK46" s="594"/>
      <c r="CL46" s="594"/>
      <c r="CM46" s="594"/>
      <c r="CN46" s="594"/>
      <c r="CO46" s="594"/>
      <c r="CP46" s="594"/>
      <c r="CQ46" s="595"/>
      <c r="CR46" s="596">
        <v>267705</v>
      </c>
      <c r="CS46" s="597"/>
      <c r="CT46" s="597"/>
      <c r="CU46" s="597"/>
      <c r="CV46" s="597"/>
      <c r="CW46" s="597"/>
      <c r="CX46" s="597"/>
      <c r="CY46" s="598"/>
      <c r="CZ46" s="599">
        <v>4.8</v>
      </c>
      <c r="DA46" s="600"/>
      <c r="DB46" s="600"/>
      <c r="DC46" s="601"/>
      <c r="DD46" s="602">
        <v>15105</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293</v>
      </c>
      <c r="CG47" s="594"/>
      <c r="CH47" s="594"/>
      <c r="CI47" s="594"/>
      <c r="CJ47" s="594"/>
      <c r="CK47" s="594"/>
      <c r="CL47" s="594"/>
      <c r="CM47" s="594"/>
      <c r="CN47" s="594"/>
      <c r="CO47" s="594"/>
      <c r="CP47" s="594"/>
      <c r="CQ47" s="595"/>
      <c r="CR47" s="596">
        <v>150900</v>
      </c>
      <c r="CS47" s="609"/>
      <c r="CT47" s="609"/>
      <c r="CU47" s="609"/>
      <c r="CV47" s="609"/>
      <c r="CW47" s="609"/>
      <c r="CX47" s="609"/>
      <c r="CY47" s="610"/>
      <c r="CZ47" s="599">
        <v>2.7</v>
      </c>
      <c r="DA47" s="611"/>
      <c r="DB47" s="611"/>
      <c r="DC47" s="612"/>
      <c r="DD47" s="602">
        <v>35887</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294</v>
      </c>
      <c r="CG48" s="594"/>
      <c r="CH48" s="594"/>
      <c r="CI48" s="594"/>
      <c r="CJ48" s="594"/>
      <c r="CK48" s="594"/>
      <c r="CL48" s="594"/>
      <c r="CM48" s="594"/>
      <c r="CN48" s="594"/>
      <c r="CO48" s="594"/>
      <c r="CP48" s="594"/>
      <c r="CQ48" s="595"/>
      <c r="CR48" s="596" t="s">
        <v>63</v>
      </c>
      <c r="CS48" s="597"/>
      <c r="CT48" s="597"/>
      <c r="CU48" s="597"/>
      <c r="CV48" s="597"/>
      <c r="CW48" s="597"/>
      <c r="CX48" s="597"/>
      <c r="CY48" s="598"/>
      <c r="CZ48" s="599" t="s">
        <v>63</v>
      </c>
      <c r="DA48" s="600"/>
      <c r="DB48" s="600"/>
      <c r="DC48" s="601"/>
      <c r="DD48" s="602" t="s">
        <v>63</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295</v>
      </c>
      <c r="CE49" s="578"/>
      <c r="CF49" s="578"/>
      <c r="CG49" s="578"/>
      <c r="CH49" s="578"/>
      <c r="CI49" s="578"/>
      <c r="CJ49" s="578"/>
      <c r="CK49" s="578"/>
      <c r="CL49" s="578"/>
      <c r="CM49" s="578"/>
      <c r="CN49" s="578"/>
      <c r="CO49" s="578"/>
      <c r="CP49" s="578"/>
      <c r="CQ49" s="579"/>
      <c r="CR49" s="580">
        <v>5556929</v>
      </c>
      <c r="CS49" s="581"/>
      <c r="CT49" s="581"/>
      <c r="CU49" s="581"/>
      <c r="CV49" s="581"/>
      <c r="CW49" s="581"/>
      <c r="CX49" s="581"/>
      <c r="CY49" s="582"/>
      <c r="CZ49" s="583">
        <v>100</v>
      </c>
      <c r="DA49" s="584"/>
      <c r="DB49" s="584"/>
      <c r="DC49" s="585"/>
      <c r="DD49" s="586">
        <v>3839492</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e0eXWDELAwYgywJ9pY8lZup5/WkLDDRVPzn+h86SdBNSG0jo5qIIT/QLTQyEA2meDp9biUPV+g5+8PVhZzb8xg==" saltValue="M/KLtjwwUQ82Rr0PBN3R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004E2-8499-42CD-BFFB-128156286938}">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296</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297</v>
      </c>
      <c r="DK2" s="1084"/>
      <c r="DL2" s="1084"/>
      <c r="DM2" s="1084"/>
      <c r="DN2" s="1084"/>
      <c r="DO2" s="1085"/>
      <c r="DP2" s="87"/>
      <c r="DQ2" s="1083" t="s">
        <v>298</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8" t="s">
        <v>301</v>
      </c>
      <c r="B5" s="979"/>
      <c r="C5" s="979"/>
      <c r="D5" s="979"/>
      <c r="E5" s="979"/>
      <c r="F5" s="979"/>
      <c r="G5" s="979"/>
      <c r="H5" s="979"/>
      <c r="I5" s="979"/>
      <c r="J5" s="979"/>
      <c r="K5" s="979"/>
      <c r="L5" s="979"/>
      <c r="M5" s="979"/>
      <c r="N5" s="979"/>
      <c r="O5" s="979"/>
      <c r="P5" s="980"/>
      <c r="Q5" s="964" t="s">
        <v>302</v>
      </c>
      <c r="R5" s="965"/>
      <c r="S5" s="965"/>
      <c r="T5" s="965"/>
      <c r="U5" s="966"/>
      <c r="V5" s="964" t="s">
        <v>303</v>
      </c>
      <c r="W5" s="965"/>
      <c r="X5" s="965"/>
      <c r="Y5" s="965"/>
      <c r="Z5" s="966"/>
      <c r="AA5" s="964" t="s">
        <v>304</v>
      </c>
      <c r="AB5" s="965"/>
      <c r="AC5" s="965"/>
      <c r="AD5" s="965"/>
      <c r="AE5" s="965"/>
      <c r="AF5" s="1086" t="s">
        <v>305</v>
      </c>
      <c r="AG5" s="965"/>
      <c r="AH5" s="965"/>
      <c r="AI5" s="965"/>
      <c r="AJ5" s="970"/>
      <c r="AK5" s="965" t="s">
        <v>306</v>
      </c>
      <c r="AL5" s="965"/>
      <c r="AM5" s="965"/>
      <c r="AN5" s="965"/>
      <c r="AO5" s="966"/>
      <c r="AP5" s="964" t="s">
        <v>307</v>
      </c>
      <c r="AQ5" s="965"/>
      <c r="AR5" s="965"/>
      <c r="AS5" s="965"/>
      <c r="AT5" s="966"/>
      <c r="AU5" s="964" t="s">
        <v>308</v>
      </c>
      <c r="AV5" s="965"/>
      <c r="AW5" s="965"/>
      <c r="AX5" s="965"/>
      <c r="AY5" s="970"/>
      <c r="AZ5" s="91"/>
      <c r="BA5" s="91"/>
      <c r="BB5" s="91"/>
      <c r="BC5" s="91"/>
      <c r="BD5" s="91"/>
      <c r="BE5" s="92"/>
      <c r="BF5" s="92"/>
      <c r="BG5" s="92"/>
      <c r="BH5" s="92"/>
      <c r="BI5" s="92"/>
      <c r="BJ5" s="92"/>
      <c r="BK5" s="92"/>
      <c r="BL5" s="92"/>
      <c r="BM5" s="92"/>
      <c r="BN5" s="92"/>
      <c r="BO5" s="92"/>
      <c r="BP5" s="92"/>
      <c r="BQ5" s="978" t="s">
        <v>309</v>
      </c>
      <c r="BR5" s="979"/>
      <c r="BS5" s="979"/>
      <c r="BT5" s="979"/>
      <c r="BU5" s="979"/>
      <c r="BV5" s="979"/>
      <c r="BW5" s="979"/>
      <c r="BX5" s="979"/>
      <c r="BY5" s="979"/>
      <c r="BZ5" s="979"/>
      <c r="CA5" s="979"/>
      <c r="CB5" s="979"/>
      <c r="CC5" s="979"/>
      <c r="CD5" s="979"/>
      <c r="CE5" s="979"/>
      <c r="CF5" s="979"/>
      <c r="CG5" s="980"/>
      <c r="CH5" s="964" t="s">
        <v>310</v>
      </c>
      <c r="CI5" s="965"/>
      <c r="CJ5" s="965"/>
      <c r="CK5" s="965"/>
      <c r="CL5" s="966"/>
      <c r="CM5" s="964" t="s">
        <v>311</v>
      </c>
      <c r="CN5" s="965"/>
      <c r="CO5" s="965"/>
      <c r="CP5" s="965"/>
      <c r="CQ5" s="966"/>
      <c r="CR5" s="964" t="s">
        <v>312</v>
      </c>
      <c r="CS5" s="965"/>
      <c r="CT5" s="965"/>
      <c r="CU5" s="965"/>
      <c r="CV5" s="966"/>
      <c r="CW5" s="964" t="s">
        <v>313</v>
      </c>
      <c r="CX5" s="965"/>
      <c r="CY5" s="965"/>
      <c r="CZ5" s="965"/>
      <c r="DA5" s="966"/>
      <c r="DB5" s="964" t="s">
        <v>314</v>
      </c>
      <c r="DC5" s="965"/>
      <c r="DD5" s="965"/>
      <c r="DE5" s="965"/>
      <c r="DF5" s="966"/>
      <c r="DG5" s="1076" t="s">
        <v>315</v>
      </c>
      <c r="DH5" s="1077"/>
      <c r="DI5" s="1077"/>
      <c r="DJ5" s="1077"/>
      <c r="DK5" s="1078"/>
      <c r="DL5" s="1076" t="s">
        <v>316</v>
      </c>
      <c r="DM5" s="1077"/>
      <c r="DN5" s="1077"/>
      <c r="DO5" s="1077"/>
      <c r="DP5" s="1078"/>
      <c r="DQ5" s="964" t="s">
        <v>317</v>
      </c>
      <c r="DR5" s="965"/>
      <c r="DS5" s="965"/>
      <c r="DT5" s="965"/>
      <c r="DU5" s="966"/>
      <c r="DV5" s="964" t="s">
        <v>308</v>
      </c>
      <c r="DW5" s="965"/>
      <c r="DX5" s="965"/>
      <c r="DY5" s="965"/>
      <c r="DZ5" s="970"/>
      <c r="EA5" s="93"/>
    </row>
    <row r="6" spans="1:131" s="94"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2">
      <c r="A7" s="95">
        <v>1</v>
      </c>
      <c r="B7" s="1019" t="s">
        <v>318</v>
      </c>
      <c r="C7" s="1020"/>
      <c r="D7" s="1020"/>
      <c r="E7" s="1020"/>
      <c r="F7" s="1020"/>
      <c r="G7" s="1020"/>
      <c r="H7" s="1020"/>
      <c r="I7" s="1020"/>
      <c r="J7" s="1020"/>
      <c r="K7" s="1020"/>
      <c r="L7" s="1020"/>
      <c r="M7" s="1020"/>
      <c r="N7" s="1020"/>
      <c r="O7" s="1020"/>
      <c r="P7" s="1021"/>
      <c r="Q7" s="1065">
        <v>5874</v>
      </c>
      <c r="R7" s="1066"/>
      <c r="S7" s="1066"/>
      <c r="T7" s="1066"/>
      <c r="U7" s="1066"/>
      <c r="V7" s="1066">
        <v>5557</v>
      </c>
      <c r="W7" s="1066"/>
      <c r="X7" s="1066"/>
      <c r="Y7" s="1066"/>
      <c r="Z7" s="1066"/>
      <c r="AA7" s="1066">
        <v>317</v>
      </c>
      <c r="AB7" s="1066"/>
      <c r="AC7" s="1066"/>
      <c r="AD7" s="1066"/>
      <c r="AE7" s="1067"/>
      <c r="AF7" s="1068">
        <v>277</v>
      </c>
      <c r="AG7" s="1069"/>
      <c r="AH7" s="1069"/>
      <c r="AI7" s="1069"/>
      <c r="AJ7" s="1070"/>
      <c r="AK7" s="1071">
        <v>29</v>
      </c>
      <c r="AL7" s="1072"/>
      <c r="AM7" s="1072"/>
      <c r="AN7" s="1072"/>
      <c r="AO7" s="1072"/>
      <c r="AP7" s="1072">
        <v>6283</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c r="BT7" s="1063"/>
      <c r="BU7" s="1063"/>
      <c r="BV7" s="1063"/>
      <c r="BW7" s="1063"/>
      <c r="BX7" s="1063"/>
      <c r="BY7" s="1063"/>
      <c r="BZ7" s="1063"/>
      <c r="CA7" s="1063"/>
      <c r="CB7" s="1063"/>
      <c r="CC7" s="1063"/>
      <c r="CD7" s="1063"/>
      <c r="CE7" s="1063"/>
      <c r="CF7" s="1063"/>
      <c r="CG7" s="1075"/>
      <c r="CH7" s="1059"/>
      <c r="CI7" s="1060"/>
      <c r="CJ7" s="1060"/>
      <c r="CK7" s="1060"/>
      <c r="CL7" s="1061"/>
      <c r="CM7" s="1059"/>
      <c r="CN7" s="1060"/>
      <c r="CO7" s="1060"/>
      <c r="CP7" s="1060"/>
      <c r="CQ7" s="1061"/>
      <c r="CR7" s="1059"/>
      <c r="CS7" s="1060"/>
      <c r="CT7" s="1060"/>
      <c r="CU7" s="1060"/>
      <c r="CV7" s="1061"/>
      <c r="CW7" s="1059"/>
      <c r="CX7" s="1060"/>
      <c r="CY7" s="1060"/>
      <c r="CZ7" s="1060"/>
      <c r="DA7" s="1061"/>
      <c r="DB7" s="1059"/>
      <c r="DC7" s="1060"/>
      <c r="DD7" s="1060"/>
      <c r="DE7" s="1060"/>
      <c r="DF7" s="1061"/>
      <c r="DG7" s="1059"/>
      <c r="DH7" s="1060"/>
      <c r="DI7" s="1060"/>
      <c r="DJ7" s="1060"/>
      <c r="DK7" s="1061"/>
      <c r="DL7" s="1059"/>
      <c r="DM7" s="1060"/>
      <c r="DN7" s="1060"/>
      <c r="DO7" s="1060"/>
      <c r="DP7" s="1061"/>
      <c r="DQ7" s="1059"/>
      <c r="DR7" s="1060"/>
      <c r="DS7" s="1060"/>
      <c r="DT7" s="1060"/>
      <c r="DU7" s="1061"/>
      <c r="DV7" s="1062"/>
      <c r="DW7" s="1063"/>
      <c r="DX7" s="1063"/>
      <c r="DY7" s="1063"/>
      <c r="DZ7" s="1064"/>
      <c r="EA7" s="93"/>
    </row>
    <row r="8" spans="1:131" s="94" customFormat="1" ht="26.25" customHeight="1" x14ac:dyDescent="0.2">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c r="BT8" s="976"/>
      <c r="BU8" s="976"/>
      <c r="BV8" s="976"/>
      <c r="BW8" s="976"/>
      <c r="BX8" s="976"/>
      <c r="BY8" s="976"/>
      <c r="BZ8" s="976"/>
      <c r="CA8" s="976"/>
      <c r="CB8" s="976"/>
      <c r="CC8" s="976"/>
      <c r="CD8" s="976"/>
      <c r="CE8" s="976"/>
      <c r="CF8" s="976"/>
      <c r="CG8" s="991"/>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319</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5">
      <c r="A23" s="99" t="s">
        <v>320</v>
      </c>
      <c r="B23" s="912" t="s">
        <v>321</v>
      </c>
      <c r="C23" s="913"/>
      <c r="D23" s="913"/>
      <c r="E23" s="913"/>
      <c r="F23" s="913"/>
      <c r="G23" s="913"/>
      <c r="H23" s="913"/>
      <c r="I23" s="913"/>
      <c r="J23" s="913"/>
      <c r="K23" s="913"/>
      <c r="L23" s="913"/>
      <c r="M23" s="913"/>
      <c r="N23" s="913"/>
      <c r="O23" s="913"/>
      <c r="P23" s="923"/>
      <c r="Q23" s="1042"/>
      <c r="R23" s="1036"/>
      <c r="S23" s="1036"/>
      <c r="T23" s="1036"/>
      <c r="U23" s="1036"/>
      <c r="V23" s="1036"/>
      <c r="W23" s="1036"/>
      <c r="X23" s="1036"/>
      <c r="Y23" s="1036"/>
      <c r="Z23" s="1036"/>
      <c r="AA23" s="1036"/>
      <c r="AB23" s="1036"/>
      <c r="AC23" s="1036"/>
      <c r="AD23" s="1036"/>
      <c r="AE23" s="1043"/>
      <c r="AF23" s="1044">
        <v>277</v>
      </c>
      <c r="AG23" s="1036"/>
      <c r="AH23" s="1036"/>
      <c r="AI23" s="1036"/>
      <c r="AJ23" s="1045"/>
      <c r="AK23" s="1046"/>
      <c r="AL23" s="1047"/>
      <c r="AM23" s="1047"/>
      <c r="AN23" s="1047"/>
      <c r="AO23" s="1047"/>
      <c r="AP23" s="1036"/>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2">
      <c r="A24" s="1035" t="s">
        <v>322</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5">
      <c r="A25" s="1034" t="s">
        <v>323</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301</v>
      </c>
      <c r="B26" s="979"/>
      <c r="C26" s="979"/>
      <c r="D26" s="979"/>
      <c r="E26" s="979"/>
      <c r="F26" s="979"/>
      <c r="G26" s="979"/>
      <c r="H26" s="979"/>
      <c r="I26" s="979"/>
      <c r="J26" s="979"/>
      <c r="K26" s="979"/>
      <c r="L26" s="979"/>
      <c r="M26" s="979"/>
      <c r="N26" s="979"/>
      <c r="O26" s="979"/>
      <c r="P26" s="980"/>
      <c r="Q26" s="964" t="s">
        <v>324</v>
      </c>
      <c r="R26" s="965"/>
      <c r="S26" s="965"/>
      <c r="T26" s="965"/>
      <c r="U26" s="966"/>
      <c r="V26" s="964" t="s">
        <v>325</v>
      </c>
      <c r="W26" s="965"/>
      <c r="X26" s="965"/>
      <c r="Y26" s="965"/>
      <c r="Z26" s="966"/>
      <c r="AA26" s="964" t="s">
        <v>326</v>
      </c>
      <c r="AB26" s="965"/>
      <c r="AC26" s="965"/>
      <c r="AD26" s="965"/>
      <c r="AE26" s="965"/>
      <c r="AF26" s="1030" t="s">
        <v>327</v>
      </c>
      <c r="AG26" s="985"/>
      <c r="AH26" s="985"/>
      <c r="AI26" s="985"/>
      <c r="AJ26" s="1031"/>
      <c r="AK26" s="965" t="s">
        <v>328</v>
      </c>
      <c r="AL26" s="965"/>
      <c r="AM26" s="965"/>
      <c r="AN26" s="965"/>
      <c r="AO26" s="966"/>
      <c r="AP26" s="964" t="s">
        <v>329</v>
      </c>
      <c r="AQ26" s="965"/>
      <c r="AR26" s="965"/>
      <c r="AS26" s="965"/>
      <c r="AT26" s="966"/>
      <c r="AU26" s="964" t="s">
        <v>330</v>
      </c>
      <c r="AV26" s="965"/>
      <c r="AW26" s="965"/>
      <c r="AX26" s="965"/>
      <c r="AY26" s="966"/>
      <c r="AZ26" s="964" t="s">
        <v>331</v>
      </c>
      <c r="BA26" s="965"/>
      <c r="BB26" s="965"/>
      <c r="BC26" s="965"/>
      <c r="BD26" s="966"/>
      <c r="BE26" s="964" t="s">
        <v>308</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1">
        <v>1</v>
      </c>
      <c r="B28" s="1019" t="s">
        <v>332</v>
      </c>
      <c r="C28" s="1020"/>
      <c r="D28" s="1020"/>
      <c r="E28" s="1020"/>
      <c r="F28" s="1020"/>
      <c r="G28" s="1020"/>
      <c r="H28" s="1020"/>
      <c r="I28" s="1020"/>
      <c r="J28" s="1020"/>
      <c r="K28" s="1020"/>
      <c r="L28" s="1020"/>
      <c r="M28" s="1020"/>
      <c r="N28" s="1020"/>
      <c r="O28" s="1020"/>
      <c r="P28" s="1021"/>
      <c r="Q28" s="1022">
        <v>1003</v>
      </c>
      <c r="R28" s="1023"/>
      <c r="S28" s="1023"/>
      <c r="T28" s="1023"/>
      <c r="U28" s="1023"/>
      <c r="V28" s="1023">
        <v>984</v>
      </c>
      <c r="W28" s="1023"/>
      <c r="X28" s="1023"/>
      <c r="Y28" s="1023"/>
      <c r="Z28" s="1023"/>
      <c r="AA28" s="1023">
        <v>20</v>
      </c>
      <c r="AB28" s="1023"/>
      <c r="AC28" s="1023"/>
      <c r="AD28" s="1023"/>
      <c r="AE28" s="1024"/>
      <c r="AF28" s="1025">
        <v>20</v>
      </c>
      <c r="AG28" s="1023"/>
      <c r="AH28" s="1023"/>
      <c r="AI28" s="1023"/>
      <c r="AJ28" s="1026"/>
      <c r="AK28" s="1027">
        <v>70</v>
      </c>
      <c r="AL28" s="1028"/>
      <c r="AM28" s="1028"/>
      <c r="AN28" s="1028"/>
      <c r="AO28" s="1028"/>
      <c r="AP28" s="1028" t="s">
        <v>333</v>
      </c>
      <c r="AQ28" s="1028"/>
      <c r="AR28" s="1028"/>
      <c r="AS28" s="1028"/>
      <c r="AT28" s="1028"/>
      <c r="AU28" s="1028" t="s">
        <v>333</v>
      </c>
      <c r="AV28" s="1028"/>
      <c r="AW28" s="1028"/>
      <c r="AX28" s="1028"/>
      <c r="AY28" s="1028"/>
      <c r="AZ28" s="1029" t="s">
        <v>333</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1">
        <v>2</v>
      </c>
      <c r="B29" s="1005" t="s">
        <v>334</v>
      </c>
      <c r="C29" s="1006"/>
      <c r="D29" s="1006"/>
      <c r="E29" s="1006"/>
      <c r="F29" s="1006"/>
      <c r="G29" s="1006"/>
      <c r="H29" s="1006"/>
      <c r="I29" s="1006"/>
      <c r="J29" s="1006"/>
      <c r="K29" s="1006"/>
      <c r="L29" s="1006"/>
      <c r="M29" s="1006"/>
      <c r="N29" s="1006"/>
      <c r="O29" s="1006"/>
      <c r="P29" s="1007"/>
      <c r="Q29" s="1013">
        <v>1080</v>
      </c>
      <c r="R29" s="1014"/>
      <c r="S29" s="1014"/>
      <c r="T29" s="1014"/>
      <c r="U29" s="1014"/>
      <c r="V29" s="1014">
        <v>1048</v>
      </c>
      <c r="W29" s="1014"/>
      <c r="X29" s="1014"/>
      <c r="Y29" s="1014"/>
      <c r="Z29" s="1014"/>
      <c r="AA29" s="1014">
        <v>32</v>
      </c>
      <c r="AB29" s="1014"/>
      <c r="AC29" s="1014"/>
      <c r="AD29" s="1014"/>
      <c r="AE29" s="1015"/>
      <c r="AF29" s="1010">
        <v>32</v>
      </c>
      <c r="AG29" s="1011"/>
      <c r="AH29" s="1011"/>
      <c r="AI29" s="1011"/>
      <c r="AJ29" s="1012"/>
      <c r="AK29" s="955">
        <v>168</v>
      </c>
      <c r="AL29" s="946"/>
      <c r="AM29" s="946"/>
      <c r="AN29" s="946"/>
      <c r="AO29" s="946"/>
      <c r="AP29" s="946" t="s">
        <v>333</v>
      </c>
      <c r="AQ29" s="946"/>
      <c r="AR29" s="946"/>
      <c r="AS29" s="946"/>
      <c r="AT29" s="946"/>
      <c r="AU29" s="946" t="s">
        <v>333</v>
      </c>
      <c r="AV29" s="946"/>
      <c r="AW29" s="946"/>
      <c r="AX29" s="946"/>
      <c r="AY29" s="946"/>
      <c r="AZ29" s="1016" t="s">
        <v>333</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1">
        <v>3</v>
      </c>
      <c r="B30" s="1005" t="s">
        <v>335</v>
      </c>
      <c r="C30" s="1006"/>
      <c r="D30" s="1006"/>
      <c r="E30" s="1006"/>
      <c r="F30" s="1006"/>
      <c r="G30" s="1006"/>
      <c r="H30" s="1006"/>
      <c r="I30" s="1006"/>
      <c r="J30" s="1006"/>
      <c r="K30" s="1006"/>
      <c r="L30" s="1006"/>
      <c r="M30" s="1006"/>
      <c r="N30" s="1006"/>
      <c r="O30" s="1006"/>
      <c r="P30" s="1007"/>
      <c r="Q30" s="1013">
        <v>127</v>
      </c>
      <c r="R30" s="1014"/>
      <c r="S30" s="1014"/>
      <c r="T30" s="1014"/>
      <c r="U30" s="1014"/>
      <c r="V30" s="1014">
        <v>125</v>
      </c>
      <c r="W30" s="1014"/>
      <c r="X30" s="1014"/>
      <c r="Y30" s="1014"/>
      <c r="Z30" s="1014"/>
      <c r="AA30" s="1014">
        <v>1</v>
      </c>
      <c r="AB30" s="1014"/>
      <c r="AC30" s="1014"/>
      <c r="AD30" s="1014"/>
      <c r="AE30" s="1015"/>
      <c r="AF30" s="1010">
        <v>1</v>
      </c>
      <c r="AG30" s="1011"/>
      <c r="AH30" s="1011"/>
      <c r="AI30" s="1011"/>
      <c r="AJ30" s="1012"/>
      <c r="AK30" s="955">
        <v>43</v>
      </c>
      <c r="AL30" s="946"/>
      <c r="AM30" s="946"/>
      <c r="AN30" s="946"/>
      <c r="AO30" s="946"/>
      <c r="AP30" s="946" t="s">
        <v>333</v>
      </c>
      <c r="AQ30" s="946"/>
      <c r="AR30" s="946"/>
      <c r="AS30" s="946"/>
      <c r="AT30" s="946"/>
      <c r="AU30" s="946" t="s">
        <v>333</v>
      </c>
      <c r="AV30" s="946"/>
      <c r="AW30" s="946"/>
      <c r="AX30" s="946"/>
      <c r="AY30" s="946"/>
      <c r="AZ30" s="1016" t="s">
        <v>333</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1">
        <v>4</v>
      </c>
      <c r="B31" s="1005" t="s">
        <v>336</v>
      </c>
      <c r="C31" s="1006"/>
      <c r="D31" s="1006"/>
      <c r="E31" s="1006"/>
      <c r="F31" s="1006"/>
      <c r="G31" s="1006"/>
      <c r="H31" s="1006"/>
      <c r="I31" s="1006"/>
      <c r="J31" s="1006"/>
      <c r="K31" s="1006"/>
      <c r="L31" s="1006"/>
      <c r="M31" s="1006"/>
      <c r="N31" s="1006"/>
      <c r="O31" s="1006"/>
      <c r="P31" s="1007"/>
      <c r="Q31" s="1013">
        <v>213</v>
      </c>
      <c r="R31" s="1014"/>
      <c r="S31" s="1014"/>
      <c r="T31" s="1014"/>
      <c r="U31" s="1014"/>
      <c r="V31" s="1014">
        <v>202</v>
      </c>
      <c r="W31" s="1014"/>
      <c r="X31" s="1014"/>
      <c r="Y31" s="1014"/>
      <c r="Z31" s="1014"/>
      <c r="AA31" s="1014">
        <v>11</v>
      </c>
      <c r="AB31" s="1014"/>
      <c r="AC31" s="1014"/>
      <c r="AD31" s="1014"/>
      <c r="AE31" s="1015"/>
      <c r="AF31" s="1010">
        <v>11</v>
      </c>
      <c r="AG31" s="1011"/>
      <c r="AH31" s="1011"/>
      <c r="AI31" s="1011"/>
      <c r="AJ31" s="1012"/>
      <c r="AK31" s="955">
        <v>37</v>
      </c>
      <c r="AL31" s="946"/>
      <c r="AM31" s="946"/>
      <c r="AN31" s="946"/>
      <c r="AO31" s="946"/>
      <c r="AP31" s="946">
        <v>329</v>
      </c>
      <c r="AQ31" s="946"/>
      <c r="AR31" s="946"/>
      <c r="AS31" s="946"/>
      <c r="AT31" s="946"/>
      <c r="AU31" s="946">
        <v>168</v>
      </c>
      <c r="AV31" s="946"/>
      <c r="AW31" s="946"/>
      <c r="AX31" s="946"/>
      <c r="AY31" s="946"/>
      <c r="AZ31" s="1016" t="s">
        <v>333</v>
      </c>
      <c r="BA31" s="1016"/>
      <c r="BB31" s="1016"/>
      <c r="BC31" s="1016"/>
      <c r="BD31" s="1016"/>
      <c r="BE31" s="947" t="s">
        <v>337</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1">
        <v>5</v>
      </c>
      <c r="B32" s="1005" t="s">
        <v>338</v>
      </c>
      <c r="C32" s="1006"/>
      <c r="D32" s="1006"/>
      <c r="E32" s="1006"/>
      <c r="F32" s="1006"/>
      <c r="G32" s="1006"/>
      <c r="H32" s="1006"/>
      <c r="I32" s="1006"/>
      <c r="J32" s="1006"/>
      <c r="K32" s="1006"/>
      <c r="L32" s="1006"/>
      <c r="M32" s="1006"/>
      <c r="N32" s="1006"/>
      <c r="O32" s="1006"/>
      <c r="P32" s="1007"/>
      <c r="Q32" s="1013">
        <v>353</v>
      </c>
      <c r="R32" s="1014"/>
      <c r="S32" s="1014"/>
      <c r="T32" s="1014"/>
      <c r="U32" s="1014"/>
      <c r="V32" s="1014">
        <v>346</v>
      </c>
      <c r="W32" s="1014"/>
      <c r="X32" s="1014"/>
      <c r="Y32" s="1014"/>
      <c r="Z32" s="1014"/>
      <c r="AA32" s="1014">
        <v>7</v>
      </c>
      <c r="AB32" s="1014"/>
      <c r="AC32" s="1014"/>
      <c r="AD32" s="1014"/>
      <c r="AE32" s="1015"/>
      <c r="AF32" s="1010">
        <v>6</v>
      </c>
      <c r="AG32" s="1011"/>
      <c r="AH32" s="1011"/>
      <c r="AI32" s="1011"/>
      <c r="AJ32" s="1012"/>
      <c r="AK32" s="955">
        <v>220</v>
      </c>
      <c r="AL32" s="946"/>
      <c r="AM32" s="946"/>
      <c r="AN32" s="946"/>
      <c r="AO32" s="946"/>
      <c r="AP32" s="946">
        <v>1531</v>
      </c>
      <c r="AQ32" s="946"/>
      <c r="AR32" s="946"/>
      <c r="AS32" s="946"/>
      <c r="AT32" s="946"/>
      <c r="AU32" s="946">
        <v>1526</v>
      </c>
      <c r="AV32" s="946"/>
      <c r="AW32" s="946"/>
      <c r="AX32" s="946"/>
      <c r="AY32" s="946"/>
      <c r="AZ32" s="1016" t="s">
        <v>333</v>
      </c>
      <c r="BA32" s="1016"/>
      <c r="BB32" s="1016"/>
      <c r="BC32" s="1016"/>
      <c r="BD32" s="1016"/>
      <c r="BE32" s="947" t="s">
        <v>337</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1">
        <v>6</v>
      </c>
      <c r="B33" s="1005" t="s">
        <v>339</v>
      </c>
      <c r="C33" s="1006"/>
      <c r="D33" s="1006"/>
      <c r="E33" s="1006"/>
      <c r="F33" s="1006"/>
      <c r="G33" s="1006"/>
      <c r="H33" s="1006"/>
      <c r="I33" s="1006"/>
      <c r="J33" s="1006"/>
      <c r="K33" s="1006"/>
      <c r="L33" s="1006"/>
      <c r="M33" s="1006"/>
      <c r="N33" s="1006"/>
      <c r="O33" s="1006"/>
      <c r="P33" s="1007"/>
      <c r="Q33" s="1013">
        <v>21</v>
      </c>
      <c r="R33" s="1014"/>
      <c r="S33" s="1014"/>
      <c r="T33" s="1014"/>
      <c r="U33" s="1014"/>
      <c r="V33" s="1014">
        <v>21</v>
      </c>
      <c r="W33" s="1014"/>
      <c r="X33" s="1014"/>
      <c r="Y33" s="1014"/>
      <c r="Z33" s="1014"/>
      <c r="AA33" s="1014">
        <v>0</v>
      </c>
      <c r="AB33" s="1014"/>
      <c r="AC33" s="1014"/>
      <c r="AD33" s="1014"/>
      <c r="AE33" s="1015"/>
      <c r="AF33" s="1010">
        <v>0</v>
      </c>
      <c r="AG33" s="1011"/>
      <c r="AH33" s="1011"/>
      <c r="AI33" s="1011"/>
      <c r="AJ33" s="1012"/>
      <c r="AK33" s="955">
        <v>14</v>
      </c>
      <c r="AL33" s="946"/>
      <c r="AM33" s="946"/>
      <c r="AN33" s="946"/>
      <c r="AO33" s="946"/>
      <c r="AP33" s="946">
        <v>76</v>
      </c>
      <c r="AQ33" s="946"/>
      <c r="AR33" s="946"/>
      <c r="AS33" s="946"/>
      <c r="AT33" s="946"/>
      <c r="AU33" s="946">
        <v>76</v>
      </c>
      <c r="AV33" s="946"/>
      <c r="AW33" s="946"/>
      <c r="AX33" s="946"/>
      <c r="AY33" s="946"/>
      <c r="AZ33" s="1016" t="s">
        <v>333</v>
      </c>
      <c r="BA33" s="1016"/>
      <c r="BB33" s="1016"/>
      <c r="BC33" s="1016"/>
      <c r="BD33" s="1016"/>
      <c r="BE33" s="947" t="s">
        <v>337</v>
      </c>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1">
        <v>7</v>
      </c>
      <c r="B34" s="1005" t="s">
        <v>340</v>
      </c>
      <c r="C34" s="1006"/>
      <c r="D34" s="1006"/>
      <c r="E34" s="1006"/>
      <c r="F34" s="1006"/>
      <c r="G34" s="1006"/>
      <c r="H34" s="1006"/>
      <c r="I34" s="1006"/>
      <c r="J34" s="1006"/>
      <c r="K34" s="1006"/>
      <c r="L34" s="1006"/>
      <c r="M34" s="1006"/>
      <c r="N34" s="1006"/>
      <c r="O34" s="1006"/>
      <c r="P34" s="1007"/>
      <c r="Q34" s="1013">
        <v>44</v>
      </c>
      <c r="R34" s="1014"/>
      <c r="S34" s="1014"/>
      <c r="T34" s="1014"/>
      <c r="U34" s="1014"/>
      <c r="V34" s="1014">
        <v>44</v>
      </c>
      <c r="W34" s="1014"/>
      <c r="X34" s="1014"/>
      <c r="Y34" s="1014"/>
      <c r="Z34" s="1014"/>
      <c r="AA34" s="1014">
        <v>0</v>
      </c>
      <c r="AB34" s="1014"/>
      <c r="AC34" s="1014"/>
      <c r="AD34" s="1014"/>
      <c r="AE34" s="1015"/>
      <c r="AF34" s="1010">
        <v>0</v>
      </c>
      <c r="AG34" s="1011"/>
      <c r="AH34" s="1011"/>
      <c r="AI34" s="1011"/>
      <c r="AJ34" s="1012"/>
      <c r="AK34" s="955">
        <v>28</v>
      </c>
      <c r="AL34" s="946"/>
      <c r="AM34" s="946"/>
      <c r="AN34" s="946"/>
      <c r="AO34" s="946"/>
      <c r="AP34" s="946">
        <v>133</v>
      </c>
      <c r="AQ34" s="946"/>
      <c r="AR34" s="946"/>
      <c r="AS34" s="946"/>
      <c r="AT34" s="946"/>
      <c r="AU34" s="946">
        <v>132</v>
      </c>
      <c r="AV34" s="946"/>
      <c r="AW34" s="946"/>
      <c r="AX34" s="946"/>
      <c r="AY34" s="946"/>
      <c r="AZ34" s="1016" t="s">
        <v>333</v>
      </c>
      <c r="BA34" s="1016"/>
      <c r="BB34" s="1016"/>
      <c r="BC34" s="1016"/>
      <c r="BD34" s="1016"/>
      <c r="BE34" s="947" t="s">
        <v>337</v>
      </c>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1">
        <v>8</v>
      </c>
      <c r="B35" s="1005" t="s">
        <v>341</v>
      </c>
      <c r="C35" s="1006"/>
      <c r="D35" s="1006"/>
      <c r="E35" s="1006"/>
      <c r="F35" s="1006"/>
      <c r="G35" s="1006"/>
      <c r="H35" s="1006"/>
      <c r="I35" s="1006"/>
      <c r="J35" s="1006"/>
      <c r="K35" s="1006"/>
      <c r="L35" s="1006"/>
      <c r="M35" s="1006"/>
      <c r="N35" s="1006"/>
      <c r="O35" s="1006"/>
      <c r="P35" s="1007"/>
      <c r="Q35" s="1013">
        <v>0</v>
      </c>
      <c r="R35" s="1014"/>
      <c r="S35" s="1014"/>
      <c r="T35" s="1014"/>
      <c r="U35" s="1014"/>
      <c r="V35" s="1014">
        <v>0</v>
      </c>
      <c r="W35" s="1014"/>
      <c r="X35" s="1014"/>
      <c r="Y35" s="1014"/>
      <c r="Z35" s="1014"/>
      <c r="AA35" s="1014">
        <v>0</v>
      </c>
      <c r="AB35" s="1014"/>
      <c r="AC35" s="1014"/>
      <c r="AD35" s="1014"/>
      <c r="AE35" s="1015"/>
      <c r="AF35" s="1010">
        <v>18</v>
      </c>
      <c r="AG35" s="1011"/>
      <c r="AH35" s="1011"/>
      <c r="AI35" s="1011"/>
      <c r="AJ35" s="1012"/>
      <c r="AK35" s="955">
        <v>0</v>
      </c>
      <c r="AL35" s="946"/>
      <c r="AM35" s="946"/>
      <c r="AN35" s="946"/>
      <c r="AO35" s="946"/>
      <c r="AP35" s="946" t="s">
        <v>333</v>
      </c>
      <c r="AQ35" s="946"/>
      <c r="AR35" s="946"/>
      <c r="AS35" s="946"/>
      <c r="AT35" s="946"/>
      <c r="AU35" s="946" t="s">
        <v>333</v>
      </c>
      <c r="AV35" s="946"/>
      <c r="AW35" s="946"/>
      <c r="AX35" s="946"/>
      <c r="AY35" s="946"/>
      <c r="AZ35" s="1016" t="s">
        <v>333</v>
      </c>
      <c r="BA35" s="1016"/>
      <c r="BB35" s="1016"/>
      <c r="BC35" s="1016"/>
      <c r="BD35" s="1016"/>
      <c r="BE35" s="947" t="s">
        <v>337</v>
      </c>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99" t="s">
        <v>320</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88</v>
      </c>
      <c r="AG63" s="934"/>
      <c r="AH63" s="934"/>
      <c r="AI63" s="934"/>
      <c r="AJ63" s="997"/>
      <c r="AK63" s="998"/>
      <c r="AL63" s="938"/>
      <c r="AM63" s="938"/>
      <c r="AN63" s="938"/>
      <c r="AO63" s="938"/>
      <c r="AP63" s="934"/>
      <c r="AQ63" s="934"/>
      <c r="AR63" s="934"/>
      <c r="AS63" s="934"/>
      <c r="AT63" s="934"/>
      <c r="AU63" s="934"/>
      <c r="AV63" s="934"/>
      <c r="AW63" s="934"/>
      <c r="AX63" s="934"/>
      <c r="AY63" s="934"/>
      <c r="AZ63" s="992"/>
      <c r="BA63" s="992"/>
      <c r="BB63" s="992"/>
      <c r="BC63" s="992"/>
      <c r="BD63" s="992"/>
      <c r="BE63" s="935"/>
      <c r="BF63" s="935"/>
      <c r="BG63" s="935"/>
      <c r="BH63" s="935"/>
      <c r="BI63" s="936"/>
      <c r="BJ63" s="993" t="s">
        <v>63</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345</v>
      </c>
      <c r="B66" s="979"/>
      <c r="C66" s="979"/>
      <c r="D66" s="979"/>
      <c r="E66" s="979"/>
      <c r="F66" s="979"/>
      <c r="G66" s="979"/>
      <c r="H66" s="979"/>
      <c r="I66" s="979"/>
      <c r="J66" s="979"/>
      <c r="K66" s="979"/>
      <c r="L66" s="979"/>
      <c r="M66" s="979"/>
      <c r="N66" s="979"/>
      <c r="O66" s="979"/>
      <c r="P66" s="980"/>
      <c r="Q66" s="964" t="s">
        <v>324</v>
      </c>
      <c r="R66" s="965"/>
      <c r="S66" s="965"/>
      <c r="T66" s="965"/>
      <c r="U66" s="966"/>
      <c r="V66" s="964" t="s">
        <v>325</v>
      </c>
      <c r="W66" s="965"/>
      <c r="X66" s="965"/>
      <c r="Y66" s="965"/>
      <c r="Z66" s="966"/>
      <c r="AA66" s="964" t="s">
        <v>326</v>
      </c>
      <c r="AB66" s="965"/>
      <c r="AC66" s="965"/>
      <c r="AD66" s="965"/>
      <c r="AE66" s="966"/>
      <c r="AF66" s="984" t="s">
        <v>327</v>
      </c>
      <c r="AG66" s="985"/>
      <c r="AH66" s="985"/>
      <c r="AI66" s="985"/>
      <c r="AJ66" s="986"/>
      <c r="AK66" s="964" t="s">
        <v>328</v>
      </c>
      <c r="AL66" s="979"/>
      <c r="AM66" s="979"/>
      <c r="AN66" s="979"/>
      <c r="AO66" s="980"/>
      <c r="AP66" s="964" t="s">
        <v>329</v>
      </c>
      <c r="AQ66" s="965"/>
      <c r="AR66" s="965"/>
      <c r="AS66" s="965"/>
      <c r="AT66" s="966"/>
      <c r="AU66" s="964" t="s">
        <v>346</v>
      </c>
      <c r="AV66" s="965"/>
      <c r="AW66" s="965"/>
      <c r="AX66" s="965"/>
      <c r="AY66" s="966"/>
      <c r="AZ66" s="964" t="s">
        <v>308</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347</v>
      </c>
      <c r="C68" s="961"/>
      <c r="D68" s="961"/>
      <c r="E68" s="961"/>
      <c r="F68" s="961"/>
      <c r="G68" s="961"/>
      <c r="H68" s="961"/>
      <c r="I68" s="961"/>
      <c r="J68" s="961"/>
      <c r="K68" s="961"/>
      <c r="L68" s="961"/>
      <c r="M68" s="961"/>
      <c r="N68" s="961"/>
      <c r="O68" s="961"/>
      <c r="P68" s="962"/>
      <c r="Q68" s="963">
        <v>7036</v>
      </c>
      <c r="R68" s="957"/>
      <c r="S68" s="957"/>
      <c r="T68" s="957"/>
      <c r="U68" s="957"/>
      <c r="V68" s="957">
        <v>6106</v>
      </c>
      <c r="W68" s="957"/>
      <c r="X68" s="957"/>
      <c r="Y68" s="957"/>
      <c r="Z68" s="957"/>
      <c r="AA68" s="957">
        <v>930</v>
      </c>
      <c r="AB68" s="957"/>
      <c r="AC68" s="957"/>
      <c r="AD68" s="957"/>
      <c r="AE68" s="957"/>
      <c r="AF68" s="957">
        <v>930</v>
      </c>
      <c r="AG68" s="957"/>
      <c r="AH68" s="957"/>
      <c r="AI68" s="957"/>
      <c r="AJ68" s="957"/>
      <c r="AK68" s="957">
        <v>11</v>
      </c>
      <c r="AL68" s="957"/>
      <c r="AM68" s="957"/>
      <c r="AN68" s="957"/>
      <c r="AO68" s="957"/>
      <c r="AP68" s="957">
        <v>0</v>
      </c>
      <c r="AQ68" s="957"/>
      <c r="AR68" s="957"/>
      <c r="AS68" s="957"/>
      <c r="AT68" s="957"/>
      <c r="AU68" s="957" t="s">
        <v>348</v>
      </c>
      <c r="AV68" s="957"/>
      <c r="AW68" s="957"/>
      <c r="AX68" s="957"/>
      <c r="AY68" s="957"/>
      <c r="AZ68" s="958" t="s">
        <v>349</v>
      </c>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350</v>
      </c>
      <c r="C69" s="950"/>
      <c r="D69" s="950"/>
      <c r="E69" s="950"/>
      <c r="F69" s="950"/>
      <c r="G69" s="950"/>
      <c r="H69" s="950"/>
      <c r="I69" s="950"/>
      <c r="J69" s="950"/>
      <c r="K69" s="950"/>
      <c r="L69" s="950"/>
      <c r="M69" s="950"/>
      <c r="N69" s="950"/>
      <c r="O69" s="950"/>
      <c r="P69" s="951"/>
      <c r="Q69" s="952">
        <v>3927</v>
      </c>
      <c r="R69" s="946"/>
      <c r="S69" s="946"/>
      <c r="T69" s="946"/>
      <c r="U69" s="946"/>
      <c r="V69" s="946">
        <v>3506</v>
      </c>
      <c r="W69" s="946"/>
      <c r="X69" s="946"/>
      <c r="Y69" s="946"/>
      <c r="Z69" s="946"/>
      <c r="AA69" s="946">
        <v>421</v>
      </c>
      <c r="AB69" s="946"/>
      <c r="AC69" s="946"/>
      <c r="AD69" s="946"/>
      <c r="AE69" s="946"/>
      <c r="AF69" s="946">
        <v>208</v>
      </c>
      <c r="AG69" s="946"/>
      <c r="AH69" s="946"/>
      <c r="AI69" s="946"/>
      <c r="AJ69" s="946"/>
      <c r="AK69" s="946" t="s">
        <v>348</v>
      </c>
      <c r="AL69" s="946"/>
      <c r="AM69" s="946"/>
      <c r="AN69" s="946"/>
      <c r="AO69" s="946"/>
      <c r="AP69" s="946" t="s">
        <v>348</v>
      </c>
      <c r="AQ69" s="946"/>
      <c r="AR69" s="946"/>
      <c r="AS69" s="946"/>
      <c r="AT69" s="946"/>
      <c r="AU69" s="946" t="s">
        <v>348</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351</v>
      </c>
      <c r="C70" s="950"/>
      <c r="D70" s="950"/>
      <c r="E70" s="950"/>
      <c r="F70" s="950"/>
      <c r="G70" s="950"/>
      <c r="H70" s="950"/>
      <c r="I70" s="950"/>
      <c r="J70" s="950"/>
      <c r="K70" s="950"/>
      <c r="L70" s="950"/>
      <c r="M70" s="950"/>
      <c r="N70" s="950"/>
      <c r="O70" s="950"/>
      <c r="P70" s="951"/>
      <c r="Q70" s="952">
        <v>254</v>
      </c>
      <c r="R70" s="946"/>
      <c r="S70" s="946"/>
      <c r="T70" s="946"/>
      <c r="U70" s="946"/>
      <c r="V70" s="946">
        <v>245</v>
      </c>
      <c r="W70" s="946"/>
      <c r="X70" s="946"/>
      <c r="Y70" s="946"/>
      <c r="Z70" s="946"/>
      <c r="AA70" s="946">
        <v>9</v>
      </c>
      <c r="AB70" s="946"/>
      <c r="AC70" s="946"/>
      <c r="AD70" s="946"/>
      <c r="AE70" s="946"/>
      <c r="AF70" s="946">
        <v>9</v>
      </c>
      <c r="AG70" s="946"/>
      <c r="AH70" s="946"/>
      <c r="AI70" s="946"/>
      <c r="AJ70" s="946"/>
      <c r="AK70" s="946" t="s">
        <v>348</v>
      </c>
      <c r="AL70" s="946"/>
      <c r="AM70" s="946"/>
      <c r="AN70" s="946"/>
      <c r="AO70" s="946"/>
      <c r="AP70" s="946" t="s">
        <v>348</v>
      </c>
      <c r="AQ70" s="946"/>
      <c r="AR70" s="946"/>
      <c r="AS70" s="946"/>
      <c r="AT70" s="946"/>
      <c r="AU70" s="946" t="s">
        <v>348</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352</v>
      </c>
      <c r="C71" s="950"/>
      <c r="D71" s="950"/>
      <c r="E71" s="950"/>
      <c r="F71" s="950"/>
      <c r="G71" s="950"/>
      <c r="H71" s="950"/>
      <c r="I71" s="950"/>
      <c r="J71" s="950"/>
      <c r="K71" s="950"/>
      <c r="L71" s="950"/>
      <c r="M71" s="950"/>
      <c r="N71" s="950"/>
      <c r="O71" s="950"/>
      <c r="P71" s="951"/>
      <c r="Q71" s="952">
        <v>305293</v>
      </c>
      <c r="R71" s="946"/>
      <c r="S71" s="946"/>
      <c r="T71" s="946"/>
      <c r="U71" s="946"/>
      <c r="V71" s="946">
        <v>294817</v>
      </c>
      <c r="W71" s="946"/>
      <c r="X71" s="946"/>
      <c r="Y71" s="946"/>
      <c r="Z71" s="946"/>
      <c r="AA71" s="946">
        <v>10476</v>
      </c>
      <c r="AB71" s="946"/>
      <c r="AC71" s="946"/>
      <c r="AD71" s="946"/>
      <c r="AE71" s="946"/>
      <c r="AF71" s="946">
        <v>6371</v>
      </c>
      <c r="AG71" s="946"/>
      <c r="AH71" s="946"/>
      <c r="AI71" s="946"/>
      <c r="AJ71" s="946"/>
      <c r="AK71" s="946" t="s">
        <v>348</v>
      </c>
      <c r="AL71" s="946"/>
      <c r="AM71" s="946"/>
      <c r="AN71" s="946"/>
      <c r="AO71" s="946"/>
      <c r="AP71" s="946" t="s">
        <v>348</v>
      </c>
      <c r="AQ71" s="946"/>
      <c r="AR71" s="946"/>
      <c r="AS71" s="946"/>
      <c r="AT71" s="946"/>
      <c r="AU71" s="946" t="s">
        <v>348</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c r="C72" s="950"/>
      <c r="D72" s="950"/>
      <c r="E72" s="950"/>
      <c r="F72" s="950"/>
      <c r="G72" s="950"/>
      <c r="H72" s="950"/>
      <c r="I72" s="950"/>
      <c r="J72" s="950"/>
      <c r="K72" s="950"/>
      <c r="L72" s="950"/>
      <c r="M72" s="950"/>
      <c r="N72" s="950"/>
      <c r="O72" s="950"/>
      <c r="P72" s="951"/>
      <c r="Q72" s="952"/>
      <c r="R72" s="946"/>
      <c r="S72" s="946"/>
      <c r="T72" s="946"/>
      <c r="U72" s="946"/>
      <c r="V72" s="946"/>
      <c r="W72" s="946"/>
      <c r="X72" s="946"/>
      <c r="Y72" s="946"/>
      <c r="Z72" s="946"/>
      <c r="AA72" s="946"/>
      <c r="AB72" s="946"/>
      <c r="AC72" s="946"/>
      <c r="AD72" s="946"/>
      <c r="AE72" s="946"/>
      <c r="AF72" s="946"/>
      <c r="AG72" s="946"/>
      <c r="AH72" s="946"/>
      <c r="AI72" s="946"/>
      <c r="AJ72" s="946"/>
      <c r="AK72" s="946"/>
      <c r="AL72" s="946"/>
      <c r="AM72" s="946"/>
      <c r="AN72" s="946"/>
      <c r="AO72" s="946"/>
      <c r="AP72" s="946"/>
      <c r="AQ72" s="946"/>
      <c r="AR72" s="946"/>
      <c r="AS72" s="946"/>
      <c r="AT72" s="946"/>
      <c r="AU72" s="946"/>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320</v>
      </c>
      <c r="B88" s="912" t="s">
        <v>353</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320</v>
      </c>
      <c r="BR102" s="912" t="s">
        <v>354</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357</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358</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359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361</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362</v>
      </c>
      <c r="AB109" s="871"/>
      <c r="AC109" s="871"/>
      <c r="AD109" s="871"/>
      <c r="AE109" s="872"/>
      <c r="AF109" s="873" t="s">
        <v>363</v>
      </c>
      <c r="AG109" s="871"/>
      <c r="AH109" s="871"/>
      <c r="AI109" s="871"/>
      <c r="AJ109" s="872"/>
      <c r="AK109" s="873" t="s">
        <v>238</v>
      </c>
      <c r="AL109" s="871"/>
      <c r="AM109" s="871"/>
      <c r="AN109" s="871"/>
      <c r="AO109" s="872"/>
      <c r="AP109" s="873" t="s">
        <v>364</v>
      </c>
      <c r="AQ109" s="871"/>
      <c r="AR109" s="871"/>
      <c r="AS109" s="871"/>
      <c r="AT109" s="904"/>
      <c r="AU109" s="870" t="s">
        <v>361</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362</v>
      </c>
      <c r="BR109" s="871"/>
      <c r="BS109" s="871"/>
      <c r="BT109" s="871"/>
      <c r="BU109" s="872"/>
      <c r="BV109" s="873" t="s">
        <v>363</v>
      </c>
      <c r="BW109" s="871"/>
      <c r="BX109" s="871"/>
      <c r="BY109" s="871"/>
      <c r="BZ109" s="872"/>
      <c r="CA109" s="873" t="s">
        <v>238</v>
      </c>
      <c r="CB109" s="871"/>
      <c r="CC109" s="871"/>
      <c r="CD109" s="871"/>
      <c r="CE109" s="872"/>
      <c r="CF109" s="911" t="s">
        <v>364</v>
      </c>
      <c r="CG109" s="911"/>
      <c r="CH109" s="911"/>
      <c r="CI109" s="911"/>
      <c r="CJ109" s="911"/>
      <c r="CK109" s="873" t="s">
        <v>365</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362</v>
      </c>
      <c r="DH109" s="871"/>
      <c r="DI109" s="871"/>
      <c r="DJ109" s="871"/>
      <c r="DK109" s="872"/>
      <c r="DL109" s="873" t="s">
        <v>363</v>
      </c>
      <c r="DM109" s="871"/>
      <c r="DN109" s="871"/>
      <c r="DO109" s="871"/>
      <c r="DP109" s="872"/>
      <c r="DQ109" s="873" t="s">
        <v>238</v>
      </c>
      <c r="DR109" s="871"/>
      <c r="DS109" s="871"/>
      <c r="DT109" s="871"/>
      <c r="DU109" s="872"/>
      <c r="DV109" s="873" t="s">
        <v>364</v>
      </c>
      <c r="DW109" s="871"/>
      <c r="DX109" s="871"/>
      <c r="DY109" s="871"/>
      <c r="DZ109" s="904"/>
    </row>
    <row r="110" spans="1:131" s="89" customFormat="1" ht="26.25" customHeight="1" x14ac:dyDescent="0.2">
      <c r="A110" s="782" t="s">
        <v>366</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759843</v>
      </c>
      <c r="AB110" s="864"/>
      <c r="AC110" s="864"/>
      <c r="AD110" s="864"/>
      <c r="AE110" s="865"/>
      <c r="AF110" s="866">
        <v>729615</v>
      </c>
      <c r="AG110" s="864"/>
      <c r="AH110" s="864"/>
      <c r="AI110" s="864"/>
      <c r="AJ110" s="865"/>
      <c r="AK110" s="866">
        <v>719958</v>
      </c>
      <c r="AL110" s="864"/>
      <c r="AM110" s="864"/>
      <c r="AN110" s="864"/>
      <c r="AO110" s="865"/>
      <c r="AP110" s="867">
        <v>24.2</v>
      </c>
      <c r="AQ110" s="868"/>
      <c r="AR110" s="868"/>
      <c r="AS110" s="868"/>
      <c r="AT110" s="869"/>
      <c r="AU110" s="905" t="s">
        <v>367</v>
      </c>
      <c r="AV110" s="906"/>
      <c r="AW110" s="906"/>
      <c r="AX110" s="906"/>
      <c r="AY110" s="906"/>
      <c r="AZ110" s="815" t="s">
        <v>368</v>
      </c>
      <c r="BA110" s="783"/>
      <c r="BB110" s="783"/>
      <c r="BC110" s="783"/>
      <c r="BD110" s="783"/>
      <c r="BE110" s="783"/>
      <c r="BF110" s="783"/>
      <c r="BG110" s="783"/>
      <c r="BH110" s="783"/>
      <c r="BI110" s="783"/>
      <c r="BJ110" s="783"/>
      <c r="BK110" s="783"/>
      <c r="BL110" s="783"/>
      <c r="BM110" s="783"/>
      <c r="BN110" s="783"/>
      <c r="BO110" s="783"/>
      <c r="BP110" s="784"/>
      <c r="BQ110" s="816">
        <v>6881266</v>
      </c>
      <c r="BR110" s="800"/>
      <c r="BS110" s="800"/>
      <c r="BT110" s="800"/>
      <c r="BU110" s="800"/>
      <c r="BV110" s="800">
        <v>6535368</v>
      </c>
      <c r="BW110" s="800"/>
      <c r="BX110" s="800"/>
      <c r="BY110" s="800"/>
      <c r="BZ110" s="800"/>
      <c r="CA110" s="800">
        <v>6283462</v>
      </c>
      <c r="CB110" s="800"/>
      <c r="CC110" s="800"/>
      <c r="CD110" s="800"/>
      <c r="CE110" s="800"/>
      <c r="CF110" s="838">
        <v>211.6</v>
      </c>
      <c r="CG110" s="839"/>
      <c r="CH110" s="839"/>
      <c r="CI110" s="839"/>
      <c r="CJ110" s="839"/>
      <c r="CK110" s="901" t="s">
        <v>369</v>
      </c>
      <c r="CL110" s="858"/>
      <c r="CM110" s="815" t="s">
        <v>370</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63</v>
      </c>
      <c r="DH110" s="800"/>
      <c r="DI110" s="800"/>
      <c r="DJ110" s="800"/>
      <c r="DK110" s="800"/>
      <c r="DL110" s="800" t="s">
        <v>63</v>
      </c>
      <c r="DM110" s="800"/>
      <c r="DN110" s="800"/>
      <c r="DO110" s="800"/>
      <c r="DP110" s="800"/>
      <c r="DQ110" s="800" t="s">
        <v>63</v>
      </c>
      <c r="DR110" s="800"/>
      <c r="DS110" s="800"/>
      <c r="DT110" s="800"/>
      <c r="DU110" s="800"/>
      <c r="DV110" s="801" t="s">
        <v>63</v>
      </c>
      <c r="DW110" s="801"/>
      <c r="DX110" s="801"/>
      <c r="DY110" s="801"/>
      <c r="DZ110" s="802"/>
    </row>
    <row r="111" spans="1:131" s="89" customFormat="1" ht="26.25" customHeight="1" x14ac:dyDescent="0.2">
      <c r="A111" s="749" t="s">
        <v>371</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63</v>
      </c>
      <c r="AB111" s="888"/>
      <c r="AC111" s="888"/>
      <c r="AD111" s="888"/>
      <c r="AE111" s="889"/>
      <c r="AF111" s="890" t="s">
        <v>63</v>
      </c>
      <c r="AG111" s="888"/>
      <c r="AH111" s="888"/>
      <c r="AI111" s="888"/>
      <c r="AJ111" s="889"/>
      <c r="AK111" s="890" t="s">
        <v>63</v>
      </c>
      <c r="AL111" s="888"/>
      <c r="AM111" s="888"/>
      <c r="AN111" s="888"/>
      <c r="AO111" s="889"/>
      <c r="AP111" s="891" t="s">
        <v>63</v>
      </c>
      <c r="AQ111" s="892"/>
      <c r="AR111" s="892"/>
      <c r="AS111" s="892"/>
      <c r="AT111" s="893"/>
      <c r="AU111" s="907"/>
      <c r="AV111" s="908"/>
      <c r="AW111" s="908"/>
      <c r="AX111" s="908"/>
      <c r="AY111" s="908"/>
      <c r="AZ111" s="790" t="s">
        <v>372</v>
      </c>
      <c r="BA111" s="727"/>
      <c r="BB111" s="727"/>
      <c r="BC111" s="727"/>
      <c r="BD111" s="727"/>
      <c r="BE111" s="727"/>
      <c r="BF111" s="727"/>
      <c r="BG111" s="727"/>
      <c r="BH111" s="727"/>
      <c r="BI111" s="727"/>
      <c r="BJ111" s="727"/>
      <c r="BK111" s="727"/>
      <c r="BL111" s="727"/>
      <c r="BM111" s="727"/>
      <c r="BN111" s="727"/>
      <c r="BO111" s="727"/>
      <c r="BP111" s="728"/>
      <c r="BQ111" s="791" t="s">
        <v>63</v>
      </c>
      <c r="BR111" s="792"/>
      <c r="BS111" s="792"/>
      <c r="BT111" s="792"/>
      <c r="BU111" s="792"/>
      <c r="BV111" s="792" t="s">
        <v>63</v>
      </c>
      <c r="BW111" s="792"/>
      <c r="BX111" s="792"/>
      <c r="BY111" s="792"/>
      <c r="BZ111" s="792"/>
      <c r="CA111" s="792" t="s">
        <v>63</v>
      </c>
      <c r="CB111" s="792"/>
      <c r="CC111" s="792"/>
      <c r="CD111" s="792"/>
      <c r="CE111" s="792"/>
      <c r="CF111" s="847" t="s">
        <v>63</v>
      </c>
      <c r="CG111" s="848"/>
      <c r="CH111" s="848"/>
      <c r="CI111" s="848"/>
      <c r="CJ111" s="848"/>
      <c r="CK111" s="902"/>
      <c r="CL111" s="860"/>
      <c r="CM111" s="790" t="s">
        <v>373</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63</v>
      </c>
      <c r="DH111" s="792"/>
      <c r="DI111" s="792"/>
      <c r="DJ111" s="792"/>
      <c r="DK111" s="792"/>
      <c r="DL111" s="792" t="s">
        <v>63</v>
      </c>
      <c r="DM111" s="792"/>
      <c r="DN111" s="792"/>
      <c r="DO111" s="792"/>
      <c r="DP111" s="792"/>
      <c r="DQ111" s="792" t="s">
        <v>63</v>
      </c>
      <c r="DR111" s="792"/>
      <c r="DS111" s="792"/>
      <c r="DT111" s="792"/>
      <c r="DU111" s="792"/>
      <c r="DV111" s="769" t="s">
        <v>63</v>
      </c>
      <c r="DW111" s="769"/>
      <c r="DX111" s="769"/>
      <c r="DY111" s="769"/>
      <c r="DZ111" s="770"/>
    </row>
    <row r="112" spans="1:131" s="89" customFormat="1" ht="26.25" customHeight="1" x14ac:dyDescent="0.2">
      <c r="A112" s="894" t="s">
        <v>374</v>
      </c>
      <c r="B112" s="895"/>
      <c r="C112" s="727" t="s">
        <v>375</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6" t="s">
        <v>63</v>
      </c>
      <c r="AQ112" s="797"/>
      <c r="AR112" s="797"/>
      <c r="AS112" s="797"/>
      <c r="AT112" s="798"/>
      <c r="AU112" s="907"/>
      <c r="AV112" s="908"/>
      <c r="AW112" s="908"/>
      <c r="AX112" s="908"/>
      <c r="AY112" s="908"/>
      <c r="AZ112" s="790" t="s">
        <v>376</v>
      </c>
      <c r="BA112" s="727"/>
      <c r="BB112" s="727"/>
      <c r="BC112" s="727"/>
      <c r="BD112" s="727"/>
      <c r="BE112" s="727"/>
      <c r="BF112" s="727"/>
      <c r="BG112" s="727"/>
      <c r="BH112" s="727"/>
      <c r="BI112" s="727"/>
      <c r="BJ112" s="727"/>
      <c r="BK112" s="727"/>
      <c r="BL112" s="727"/>
      <c r="BM112" s="727"/>
      <c r="BN112" s="727"/>
      <c r="BO112" s="727"/>
      <c r="BP112" s="728"/>
      <c r="BQ112" s="791">
        <v>2182598</v>
      </c>
      <c r="BR112" s="792"/>
      <c r="BS112" s="792"/>
      <c r="BT112" s="792"/>
      <c r="BU112" s="792"/>
      <c r="BV112" s="792">
        <v>1996236</v>
      </c>
      <c r="BW112" s="792"/>
      <c r="BX112" s="792"/>
      <c r="BY112" s="792"/>
      <c r="BZ112" s="792"/>
      <c r="CA112" s="792">
        <v>1823872</v>
      </c>
      <c r="CB112" s="792"/>
      <c r="CC112" s="792"/>
      <c r="CD112" s="792"/>
      <c r="CE112" s="792"/>
      <c r="CF112" s="847">
        <v>61.4</v>
      </c>
      <c r="CG112" s="848"/>
      <c r="CH112" s="848"/>
      <c r="CI112" s="848"/>
      <c r="CJ112" s="848"/>
      <c r="CK112" s="902"/>
      <c r="CL112" s="860"/>
      <c r="CM112" s="790" t="s">
        <v>377</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63</v>
      </c>
      <c r="DH112" s="792"/>
      <c r="DI112" s="792"/>
      <c r="DJ112" s="792"/>
      <c r="DK112" s="792"/>
      <c r="DL112" s="792" t="s">
        <v>63</v>
      </c>
      <c r="DM112" s="792"/>
      <c r="DN112" s="792"/>
      <c r="DO112" s="792"/>
      <c r="DP112" s="792"/>
      <c r="DQ112" s="792" t="s">
        <v>63</v>
      </c>
      <c r="DR112" s="792"/>
      <c r="DS112" s="792"/>
      <c r="DT112" s="792"/>
      <c r="DU112" s="792"/>
      <c r="DV112" s="769" t="s">
        <v>63</v>
      </c>
      <c r="DW112" s="769"/>
      <c r="DX112" s="769"/>
      <c r="DY112" s="769"/>
      <c r="DZ112" s="770"/>
    </row>
    <row r="113" spans="1:130" s="89" customFormat="1" ht="26.25" customHeight="1" x14ac:dyDescent="0.2">
      <c r="A113" s="896"/>
      <c r="B113" s="897"/>
      <c r="C113" s="727" t="s">
        <v>378</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233783</v>
      </c>
      <c r="AB113" s="888"/>
      <c r="AC113" s="888"/>
      <c r="AD113" s="888"/>
      <c r="AE113" s="889"/>
      <c r="AF113" s="890">
        <v>247040</v>
      </c>
      <c r="AG113" s="888"/>
      <c r="AH113" s="888"/>
      <c r="AI113" s="888"/>
      <c r="AJ113" s="889"/>
      <c r="AK113" s="890">
        <v>254585</v>
      </c>
      <c r="AL113" s="888"/>
      <c r="AM113" s="888"/>
      <c r="AN113" s="888"/>
      <c r="AO113" s="889"/>
      <c r="AP113" s="891">
        <v>8.6</v>
      </c>
      <c r="AQ113" s="892"/>
      <c r="AR113" s="892"/>
      <c r="AS113" s="892"/>
      <c r="AT113" s="893"/>
      <c r="AU113" s="907"/>
      <c r="AV113" s="908"/>
      <c r="AW113" s="908"/>
      <c r="AX113" s="908"/>
      <c r="AY113" s="908"/>
      <c r="AZ113" s="790" t="s">
        <v>379</v>
      </c>
      <c r="BA113" s="727"/>
      <c r="BB113" s="727"/>
      <c r="BC113" s="727"/>
      <c r="BD113" s="727"/>
      <c r="BE113" s="727"/>
      <c r="BF113" s="727"/>
      <c r="BG113" s="727"/>
      <c r="BH113" s="727"/>
      <c r="BI113" s="727"/>
      <c r="BJ113" s="727"/>
      <c r="BK113" s="727"/>
      <c r="BL113" s="727"/>
      <c r="BM113" s="727"/>
      <c r="BN113" s="727"/>
      <c r="BO113" s="727"/>
      <c r="BP113" s="728"/>
      <c r="BQ113" s="791" t="s">
        <v>63</v>
      </c>
      <c r="BR113" s="792"/>
      <c r="BS113" s="792"/>
      <c r="BT113" s="792"/>
      <c r="BU113" s="792"/>
      <c r="BV113" s="792" t="s">
        <v>63</v>
      </c>
      <c r="BW113" s="792"/>
      <c r="BX113" s="792"/>
      <c r="BY113" s="792"/>
      <c r="BZ113" s="792"/>
      <c r="CA113" s="792" t="s">
        <v>63</v>
      </c>
      <c r="CB113" s="792"/>
      <c r="CC113" s="792"/>
      <c r="CD113" s="792"/>
      <c r="CE113" s="792"/>
      <c r="CF113" s="847" t="s">
        <v>63</v>
      </c>
      <c r="CG113" s="848"/>
      <c r="CH113" s="848"/>
      <c r="CI113" s="848"/>
      <c r="CJ113" s="848"/>
      <c r="CK113" s="902"/>
      <c r="CL113" s="860"/>
      <c r="CM113" s="790" t="s">
        <v>380</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6" t="s">
        <v>63</v>
      </c>
      <c r="DW113" s="797"/>
      <c r="DX113" s="797"/>
      <c r="DY113" s="797"/>
      <c r="DZ113" s="798"/>
    </row>
    <row r="114" spans="1:130" s="89" customFormat="1" ht="26.25" customHeight="1" x14ac:dyDescent="0.2">
      <c r="A114" s="896"/>
      <c r="B114" s="897"/>
      <c r="C114" s="727" t="s">
        <v>381</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63</v>
      </c>
      <c r="AB114" s="755"/>
      <c r="AC114" s="755"/>
      <c r="AD114" s="755"/>
      <c r="AE114" s="756"/>
      <c r="AF114" s="757" t="s">
        <v>63</v>
      </c>
      <c r="AG114" s="755"/>
      <c r="AH114" s="755"/>
      <c r="AI114" s="755"/>
      <c r="AJ114" s="756"/>
      <c r="AK114" s="757" t="s">
        <v>63</v>
      </c>
      <c r="AL114" s="755"/>
      <c r="AM114" s="755"/>
      <c r="AN114" s="755"/>
      <c r="AO114" s="756"/>
      <c r="AP114" s="796" t="s">
        <v>63</v>
      </c>
      <c r="AQ114" s="797"/>
      <c r="AR114" s="797"/>
      <c r="AS114" s="797"/>
      <c r="AT114" s="798"/>
      <c r="AU114" s="907"/>
      <c r="AV114" s="908"/>
      <c r="AW114" s="908"/>
      <c r="AX114" s="908"/>
      <c r="AY114" s="908"/>
      <c r="AZ114" s="790" t="s">
        <v>382</v>
      </c>
      <c r="BA114" s="727"/>
      <c r="BB114" s="727"/>
      <c r="BC114" s="727"/>
      <c r="BD114" s="727"/>
      <c r="BE114" s="727"/>
      <c r="BF114" s="727"/>
      <c r="BG114" s="727"/>
      <c r="BH114" s="727"/>
      <c r="BI114" s="727"/>
      <c r="BJ114" s="727"/>
      <c r="BK114" s="727"/>
      <c r="BL114" s="727"/>
      <c r="BM114" s="727"/>
      <c r="BN114" s="727"/>
      <c r="BO114" s="727"/>
      <c r="BP114" s="728"/>
      <c r="BQ114" s="791">
        <v>690142</v>
      </c>
      <c r="BR114" s="792"/>
      <c r="BS114" s="792"/>
      <c r="BT114" s="792"/>
      <c r="BU114" s="792"/>
      <c r="BV114" s="792">
        <v>573546</v>
      </c>
      <c r="BW114" s="792"/>
      <c r="BX114" s="792"/>
      <c r="BY114" s="792"/>
      <c r="BZ114" s="792"/>
      <c r="CA114" s="792">
        <v>561959</v>
      </c>
      <c r="CB114" s="792"/>
      <c r="CC114" s="792"/>
      <c r="CD114" s="792"/>
      <c r="CE114" s="792"/>
      <c r="CF114" s="847">
        <v>18.899999999999999</v>
      </c>
      <c r="CG114" s="848"/>
      <c r="CH114" s="848"/>
      <c r="CI114" s="848"/>
      <c r="CJ114" s="848"/>
      <c r="CK114" s="902"/>
      <c r="CL114" s="860"/>
      <c r="CM114" s="790" t="s">
        <v>383</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6" t="s">
        <v>63</v>
      </c>
      <c r="DW114" s="797"/>
      <c r="DX114" s="797"/>
      <c r="DY114" s="797"/>
      <c r="DZ114" s="798"/>
    </row>
    <row r="115" spans="1:130" s="89" customFormat="1" ht="26.25" customHeight="1" x14ac:dyDescent="0.2">
      <c r="A115" s="896"/>
      <c r="B115" s="897"/>
      <c r="C115" s="727" t="s">
        <v>384</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63</v>
      </c>
      <c r="AB115" s="888"/>
      <c r="AC115" s="888"/>
      <c r="AD115" s="888"/>
      <c r="AE115" s="889"/>
      <c r="AF115" s="890" t="s">
        <v>63</v>
      </c>
      <c r="AG115" s="888"/>
      <c r="AH115" s="888"/>
      <c r="AI115" s="888"/>
      <c r="AJ115" s="889"/>
      <c r="AK115" s="890" t="s">
        <v>63</v>
      </c>
      <c r="AL115" s="888"/>
      <c r="AM115" s="888"/>
      <c r="AN115" s="888"/>
      <c r="AO115" s="889"/>
      <c r="AP115" s="891" t="s">
        <v>63</v>
      </c>
      <c r="AQ115" s="892"/>
      <c r="AR115" s="892"/>
      <c r="AS115" s="892"/>
      <c r="AT115" s="893"/>
      <c r="AU115" s="907"/>
      <c r="AV115" s="908"/>
      <c r="AW115" s="908"/>
      <c r="AX115" s="908"/>
      <c r="AY115" s="908"/>
      <c r="AZ115" s="790" t="s">
        <v>385</v>
      </c>
      <c r="BA115" s="727"/>
      <c r="BB115" s="727"/>
      <c r="BC115" s="727"/>
      <c r="BD115" s="727"/>
      <c r="BE115" s="727"/>
      <c r="BF115" s="727"/>
      <c r="BG115" s="727"/>
      <c r="BH115" s="727"/>
      <c r="BI115" s="727"/>
      <c r="BJ115" s="727"/>
      <c r="BK115" s="727"/>
      <c r="BL115" s="727"/>
      <c r="BM115" s="727"/>
      <c r="BN115" s="727"/>
      <c r="BO115" s="727"/>
      <c r="BP115" s="728"/>
      <c r="BQ115" s="791" t="s">
        <v>63</v>
      </c>
      <c r="BR115" s="792"/>
      <c r="BS115" s="792"/>
      <c r="BT115" s="792"/>
      <c r="BU115" s="792"/>
      <c r="BV115" s="792" t="s">
        <v>63</v>
      </c>
      <c r="BW115" s="792"/>
      <c r="BX115" s="792"/>
      <c r="BY115" s="792"/>
      <c r="BZ115" s="792"/>
      <c r="CA115" s="792" t="s">
        <v>63</v>
      </c>
      <c r="CB115" s="792"/>
      <c r="CC115" s="792"/>
      <c r="CD115" s="792"/>
      <c r="CE115" s="792"/>
      <c r="CF115" s="847" t="s">
        <v>63</v>
      </c>
      <c r="CG115" s="848"/>
      <c r="CH115" s="848"/>
      <c r="CI115" s="848"/>
      <c r="CJ115" s="848"/>
      <c r="CK115" s="902"/>
      <c r="CL115" s="860"/>
      <c r="CM115" s="790" t="s">
        <v>386</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63</v>
      </c>
      <c r="DH115" s="755"/>
      <c r="DI115" s="755"/>
      <c r="DJ115" s="755"/>
      <c r="DK115" s="756"/>
      <c r="DL115" s="757" t="s">
        <v>63</v>
      </c>
      <c r="DM115" s="755"/>
      <c r="DN115" s="755"/>
      <c r="DO115" s="755"/>
      <c r="DP115" s="756"/>
      <c r="DQ115" s="757" t="s">
        <v>63</v>
      </c>
      <c r="DR115" s="755"/>
      <c r="DS115" s="755"/>
      <c r="DT115" s="755"/>
      <c r="DU115" s="756"/>
      <c r="DV115" s="796" t="s">
        <v>63</v>
      </c>
      <c r="DW115" s="797"/>
      <c r="DX115" s="797"/>
      <c r="DY115" s="797"/>
      <c r="DZ115" s="798"/>
    </row>
    <row r="116" spans="1:130" s="89" customFormat="1" ht="26.25" customHeight="1" x14ac:dyDescent="0.2">
      <c r="A116" s="898"/>
      <c r="B116" s="899"/>
      <c r="C116" s="794" t="s">
        <v>387</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v>46</v>
      </c>
      <c r="AB116" s="755"/>
      <c r="AC116" s="755"/>
      <c r="AD116" s="755"/>
      <c r="AE116" s="756"/>
      <c r="AF116" s="757">
        <v>201</v>
      </c>
      <c r="AG116" s="755"/>
      <c r="AH116" s="755"/>
      <c r="AI116" s="755"/>
      <c r="AJ116" s="756"/>
      <c r="AK116" s="757">
        <v>26</v>
      </c>
      <c r="AL116" s="755"/>
      <c r="AM116" s="755"/>
      <c r="AN116" s="755"/>
      <c r="AO116" s="756"/>
      <c r="AP116" s="796">
        <v>0</v>
      </c>
      <c r="AQ116" s="797"/>
      <c r="AR116" s="797"/>
      <c r="AS116" s="797"/>
      <c r="AT116" s="798"/>
      <c r="AU116" s="907"/>
      <c r="AV116" s="908"/>
      <c r="AW116" s="908"/>
      <c r="AX116" s="908"/>
      <c r="AY116" s="908"/>
      <c r="AZ116" s="884" t="s">
        <v>388</v>
      </c>
      <c r="BA116" s="885"/>
      <c r="BB116" s="885"/>
      <c r="BC116" s="885"/>
      <c r="BD116" s="885"/>
      <c r="BE116" s="885"/>
      <c r="BF116" s="885"/>
      <c r="BG116" s="885"/>
      <c r="BH116" s="885"/>
      <c r="BI116" s="885"/>
      <c r="BJ116" s="885"/>
      <c r="BK116" s="885"/>
      <c r="BL116" s="885"/>
      <c r="BM116" s="885"/>
      <c r="BN116" s="885"/>
      <c r="BO116" s="885"/>
      <c r="BP116" s="886"/>
      <c r="BQ116" s="791" t="s">
        <v>63</v>
      </c>
      <c r="BR116" s="792"/>
      <c r="BS116" s="792"/>
      <c r="BT116" s="792"/>
      <c r="BU116" s="792"/>
      <c r="BV116" s="792" t="s">
        <v>63</v>
      </c>
      <c r="BW116" s="792"/>
      <c r="BX116" s="792"/>
      <c r="BY116" s="792"/>
      <c r="BZ116" s="792"/>
      <c r="CA116" s="792" t="s">
        <v>63</v>
      </c>
      <c r="CB116" s="792"/>
      <c r="CC116" s="792"/>
      <c r="CD116" s="792"/>
      <c r="CE116" s="792"/>
      <c r="CF116" s="847" t="s">
        <v>63</v>
      </c>
      <c r="CG116" s="848"/>
      <c r="CH116" s="848"/>
      <c r="CI116" s="848"/>
      <c r="CJ116" s="848"/>
      <c r="CK116" s="902"/>
      <c r="CL116" s="860"/>
      <c r="CM116" s="790" t="s">
        <v>389</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63</v>
      </c>
      <c r="DH116" s="755"/>
      <c r="DI116" s="755"/>
      <c r="DJ116" s="755"/>
      <c r="DK116" s="756"/>
      <c r="DL116" s="757" t="s">
        <v>63</v>
      </c>
      <c r="DM116" s="755"/>
      <c r="DN116" s="755"/>
      <c r="DO116" s="755"/>
      <c r="DP116" s="756"/>
      <c r="DQ116" s="757" t="s">
        <v>63</v>
      </c>
      <c r="DR116" s="755"/>
      <c r="DS116" s="755"/>
      <c r="DT116" s="755"/>
      <c r="DU116" s="756"/>
      <c r="DV116" s="796" t="s">
        <v>63</v>
      </c>
      <c r="DW116" s="797"/>
      <c r="DX116" s="797"/>
      <c r="DY116" s="797"/>
      <c r="DZ116" s="798"/>
    </row>
    <row r="117" spans="1:130" s="89" customFormat="1" ht="26.25" customHeight="1" x14ac:dyDescent="0.2">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390</v>
      </c>
      <c r="Z117" s="872"/>
      <c r="AA117" s="877">
        <v>993672</v>
      </c>
      <c r="AB117" s="878"/>
      <c r="AC117" s="878"/>
      <c r="AD117" s="878"/>
      <c r="AE117" s="879"/>
      <c r="AF117" s="880">
        <v>976856</v>
      </c>
      <c r="AG117" s="878"/>
      <c r="AH117" s="878"/>
      <c r="AI117" s="878"/>
      <c r="AJ117" s="879"/>
      <c r="AK117" s="880">
        <v>974569</v>
      </c>
      <c r="AL117" s="878"/>
      <c r="AM117" s="878"/>
      <c r="AN117" s="878"/>
      <c r="AO117" s="879"/>
      <c r="AP117" s="881"/>
      <c r="AQ117" s="882"/>
      <c r="AR117" s="882"/>
      <c r="AS117" s="882"/>
      <c r="AT117" s="883"/>
      <c r="AU117" s="907"/>
      <c r="AV117" s="908"/>
      <c r="AW117" s="908"/>
      <c r="AX117" s="908"/>
      <c r="AY117" s="908"/>
      <c r="AZ117" s="835" t="s">
        <v>391</v>
      </c>
      <c r="BA117" s="836"/>
      <c r="BB117" s="836"/>
      <c r="BC117" s="836"/>
      <c r="BD117" s="836"/>
      <c r="BE117" s="836"/>
      <c r="BF117" s="836"/>
      <c r="BG117" s="836"/>
      <c r="BH117" s="836"/>
      <c r="BI117" s="836"/>
      <c r="BJ117" s="836"/>
      <c r="BK117" s="836"/>
      <c r="BL117" s="836"/>
      <c r="BM117" s="836"/>
      <c r="BN117" s="836"/>
      <c r="BO117" s="836"/>
      <c r="BP117" s="837"/>
      <c r="BQ117" s="791" t="s">
        <v>63</v>
      </c>
      <c r="BR117" s="792"/>
      <c r="BS117" s="792"/>
      <c r="BT117" s="792"/>
      <c r="BU117" s="792"/>
      <c r="BV117" s="792" t="s">
        <v>63</v>
      </c>
      <c r="BW117" s="792"/>
      <c r="BX117" s="792"/>
      <c r="BY117" s="792"/>
      <c r="BZ117" s="792"/>
      <c r="CA117" s="792" t="s">
        <v>63</v>
      </c>
      <c r="CB117" s="792"/>
      <c r="CC117" s="792"/>
      <c r="CD117" s="792"/>
      <c r="CE117" s="792"/>
      <c r="CF117" s="847" t="s">
        <v>63</v>
      </c>
      <c r="CG117" s="848"/>
      <c r="CH117" s="848"/>
      <c r="CI117" s="848"/>
      <c r="CJ117" s="848"/>
      <c r="CK117" s="902"/>
      <c r="CL117" s="860"/>
      <c r="CM117" s="790" t="s">
        <v>392</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63</v>
      </c>
      <c r="DH117" s="755"/>
      <c r="DI117" s="755"/>
      <c r="DJ117" s="755"/>
      <c r="DK117" s="756"/>
      <c r="DL117" s="757" t="s">
        <v>63</v>
      </c>
      <c r="DM117" s="755"/>
      <c r="DN117" s="755"/>
      <c r="DO117" s="755"/>
      <c r="DP117" s="756"/>
      <c r="DQ117" s="757" t="s">
        <v>63</v>
      </c>
      <c r="DR117" s="755"/>
      <c r="DS117" s="755"/>
      <c r="DT117" s="755"/>
      <c r="DU117" s="756"/>
      <c r="DV117" s="796" t="s">
        <v>63</v>
      </c>
      <c r="DW117" s="797"/>
      <c r="DX117" s="797"/>
      <c r="DY117" s="797"/>
      <c r="DZ117" s="798"/>
    </row>
    <row r="118" spans="1:130" s="89" customFormat="1" ht="26.25" customHeight="1" x14ac:dyDescent="0.2">
      <c r="A118" s="870" t="s">
        <v>365</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362</v>
      </c>
      <c r="AB118" s="871"/>
      <c r="AC118" s="871"/>
      <c r="AD118" s="871"/>
      <c r="AE118" s="872"/>
      <c r="AF118" s="873" t="s">
        <v>363</v>
      </c>
      <c r="AG118" s="871"/>
      <c r="AH118" s="871"/>
      <c r="AI118" s="871"/>
      <c r="AJ118" s="872"/>
      <c r="AK118" s="873" t="s">
        <v>238</v>
      </c>
      <c r="AL118" s="871"/>
      <c r="AM118" s="871"/>
      <c r="AN118" s="871"/>
      <c r="AO118" s="872"/>
      <c r="AP118" s="874" t="s">
        <v>364</v>
      </c>
      <c r="AQ118" s="875"/>
      <c r="AR118" s="875"/>
      <c r="AS118" s="875"/>
      <c r="AT118" s="876"/>
      <c r="AU118" s="907"/>
      <c r="AV118" s="908"/>
      <c r="AW118" s="908"/>
      <c r="AX118" s="908"/>
      <c r="AY118" s="908"/>
      <c r="AZ118" s="793" t="s">
        <v>393</v>
      </c>
      <c r="BA118" s="794"/>
      <c r="BB118" s="794"/>
      <c r="BC118" s="794"/>
      <c r="BD118" s="794"/>
      <c r="BE118" s="794"/>
      <c r="BF118" s="794"/>
      <c r="BG118" s="794"/>
      <c r="BH118" s="794"/>
      <c r="BI118" s="794"/>
      <c r="BJ118" s="794"/>
      <c r="BK118" s="794"/>
      <c r="BL118" s="794"/>
      <c r="BM118" s="794"/>
      <c r="BN118" s="794"/>
      <c r="BO118" s="794"/>
      <c r="BP118" s="795"/>
      <c r="BQ118" s="831" t="s">
        <v>63</v>
      </c>
      <c r="BR118" s="832"/>
      <c r="BS118" s="832"/>
      <c r="BT118" s="832"/>
      <c r="BU118" s="832"/>
      <c r="BV118" s="832" t="s">
        <v>63</v>
      </c>
      <c r="BW118" s="832"/>
      <c r="BX118" s="832"/>
      <c r="BY118" s="832"/>
      <c r="BZ118" s="832"/>
      <c r="CA118" s="832" t="s">
        <v>63</v>
      </c>
      <c r="CB118" s="832"/>
      <c r="CC118" s="832"/>
      <c r="CD118" s="832"/>
      <c r="CE118" s="832"/>
      <c r="CF118" s="847" t="s">
        <v>63</v>
      </c>
      <c r="CG118" s="848"/>
      <c r="CH118" s="848"/>
      <c r="CI118" s="848"/>
      <c r="CJ118" s="848"/>
      <c r="CK118" s="902"/>
      <c r="CL118" s="860"/>
      <c r="CM118" s="790" t="s">
        <v>394</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6" t="s">
        <v>63</v>
      </c>
      <c r="DW118" s="797"/>
      <c r="DX118" s="797"/>
      <c r="DY118" s="797"/>
      <c r="DZ118" s="798"/>
    </row>
    <row r="119" spans="1:130" s="89" customFormat="1" ht="26.25" customHeight="1" x14ac:dyDescent="0.2">
      <c r="A119" s="857" t="s">
        <v>369</v>
      </c>
      <c r="B119" s="858"/>
      <c r="C119" s="815" t="s">
        <v>370</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63</v>
      </c>
      <c r="AB119" s="864"/>
      <c r="AC119" s="864"/>
      <c r="AD119" s="864"/>
      <c r="AE119" s="865"/>
      <c r="AF119" s="866" t="s">
        <v>63</v>
      </c>
      <c r="AG119" s="864"/>
      <c r="AH119" s="864"/>
      <c r="AI119" s="864"/>
      <c r="AJ119" s="865"/>
      <c r="AK119" s="866" t="s">
        <v>63</v>
      </c>
      <c r="AL119" s="864"/>
      <c r="AM119" s="864"/>
      <c r="AN119" s="864"/>
      <c r="AO119" s="865"/>
      <c r="AP119" s="867" t="s">
        <v>63</v>
      </c>
      <c r="AQ119" s="868"/>
      <c r="AR119" s="868"/>
      <c r="AS119" s="868"/>
      <c r="AT119" s="869"/>
      <c r="AU119" s="909"/>
      <c r="AV119" s="910"/>
      <c r="AW119" s="910"/>
      <c r="AX119" s="910"/>
      <c r="AY119" s="910"/>
      <c r="AZ119" s="110" t="s">
        <v>119</v>
      </c>
      <c r="BA119" s="110"/>
      <c r="BB119" s="110"/>
      <c r="BC119" s="110"/>
      <c r="BD119" s="110"/>
      <c r="BE119" s="110"/>
      <c r="BF119" s="110"/>
      <c r="BG119" s="110"/>
      <c r="BH119" s="110"/>
      <c r="BI119" s="110"/>
      <c r="BJ119" s="110"/>
      <c r="BK119" s="110"/>
      <c r="BL119" s="110"/>
      <c r="BM119" s="110"/>
      <c r="BN119" s="110"/>
      <c r="BO119" s="829" t="s">
        <v>395</v>
      </c>
      <c r="BP119" s="830"/>
      <c r="BQ119" s="831">
        <v>9754006</v>
      </c>
      <c r="BR119" s="832"/>
      <c r="BS119" s="832"/>
      <c r="BT119" s="832"/>
      <c r="BU119" s="832"/>
      <c r="BV119" s="832">
        <v>9105150</v>
      </c>
      <c r="BW119" s="832"/>
      <c r="BX119" s="832"/>
      <c r="BY119" s="832"/>
      <c r="BZ119" s="832"/>
      <c r="CA119" s="832">
        <v>8669293</v>
      </c>
      <c r="CB119" s="832"/>
      <c r="CC119" s="832"/>
      <c r="CD119" s="832"/>
      <c r="CE119" s="832"/>
      <c r="CF119" s="723"/>
      <c r="CG119" s="724"/>
      <c r="CH119" s="724"/>
      <c r="CI119" s="724"/>
      <c r="CJ119" s="828"/>
      <c r="CK119" s="903"/>
      <c r="CL119" s="862"/>
      <c r="CM119" s="793" t="s">
        <v>396</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63</v>
      </c>
      <c r="DH119" s="739"/>
      <c r="DI119" s="739"/>
      <c r="DJ119" s="739"/>
      <c r="DK119" s="740"/>
      <c r="DL119" s="741" t="s">
        <v>63</v>
      </c>
      <c r="DM119" s="739"/>
      <c r="DN119" s="739"/>
      <c r="DO119" s="739"/>
      <c r="DP119" s="740"/>
      <c r="DQ119" s="741" t="s">
        <v>63</v>
      </c>
      <c r="DR119" s="739"/>
      <c r="DS119" s="739"/>
      <c r="DT119" s="739"/>
      <c r="DU119" s="740"/>
      <c r="DV119" s="803" t="s">
        <v>63</v>
      </c>
      <c r="DW119" s="804"/>
      <c r="DX119" s="804"/>
      <c r="DY119" s="804"/>
      <c r="DZ119" s="805"/>
    </row>
    <row r="120" spans="1:130" s="89" customFormat="1" ht="26.25" customHeight="1" x14ac:dyDescent="0.2">
      <c r="A120" s="859"/>
      <c r="B120" s="860"/>
      <c r="C120" s="790" t="s">
        <v>373</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6" t="s">
        <v>63</v>
      </c>
      <c r="AQ120" s="797"/>
      <c r="AR120" s="797"/>
      <c r="AS120" s="797"/>
      <c r="AT120" s="798"/>
      <c r="AU120" s="849" t="s">
        <v>397</v>
      </c>
      <c r="AV120" s="850"/>
      <c r="AW120" s="850"/>
      <c r="AX120" s="850"/>
      <c r="AY120" s="851"/>
      <c r="AZ120" s="815" t="s">
        <v>398</v>
      </c>
      <c r="BA120" s="783"/>
      <c r="BB120" s="783"/>
      <c r="BC120" s="783"/>
      <c r="BD120" s="783"/>
      <c r="BE120" s="783"/>
      <c r="BF120" s="783"/>
      <c r="BG120" s="783"/>
      <c r="BH120" s="783"/>
      <c r="BI120" s="783"/>
      <c r="BJ120" s="783"/>
      <c r="BK120" s="783"/>
      <c r="BL120" s="783"/>
      <c r="BM120" s="783"/>
      <c r="BN120" s="783"/>
      <c r="BO120" s="783"/>
      <c r="BP120" s="784"/>
      <c r="BQ120" s="816">
        <v>1348105</v>
      </c>
      <c r="BR120" s="800"/>
      <c r="BS120" s="800"/>
      <c r="BT120" s="800"/>
      <c r="BU120" s="800"/>
      <c r="BV120" s="800">
        <v>1828711</v>
      </c>
      <c r="BW120" s="800"/>
      <c r="BX120" s="800"/>
      <c r="BY120" s="800"/>
      <c r="BZ120" s="800"/>
      <c r="CA120" s="800">
        <v>2103435</v>
      </c>
      <c r="CB120" s="800"/>
      <c r="CC120" s="800"/>
      <c r="CD120" s="800"/>
      <c r="CE120" s="800"/>
      <c r="CF120" s="838">
        <v>70.8</v>
      </c>
      <c r="CG120" s="839"/>
      <c r="CH120" s="839"/>
      <c r="CI120" s="839"/>
      <c r="CJ120" s="839"/>
      <c r="CK120" s="840" t="s">
        <v>399</v>
      </c>
      <c r="CL120" s="807"/>
      <c r="CM120" s="807"/>
      <c r="CN120" s="807"/>
      <c r="CO120" s="808"/>
      <c r="CP120" s="844" t="s">
        <v>338</v>
      </c>
      <c r="CQ120" s="845"/>
      <c r="CR120" s="845"/>
      <c r="CS120" s="845"/>
      <c r="CT120" s="845"/>
      <c r="CU120" s="845"/>
      <c r="CV120" s="845"/>
      <c r="CW120" s="845"/>
      <c r="CX120" s="845"/>
      <c r="CY120" s="845"/>
      <c r="CZ120" s="845"/>
      <c r="DA120" s="845"/>
      <c r="DB120" s="845"/>
      <c r="DC120" s="845"/>
      <c r="DD120" s="845"/>
      <c r="DE120" s="845"/>
      <c r="DF120" s="846"/>
      <c r="DG120" s="816">
        <v>1852927</v>
      </c>
      <c r="DH120" s="800"/>
      <c r="DI120" s="800"/>
      <c r="DJ120" s="800"/>
      <c r="DK120" s="800"/>
      <c r="DL120" s="800">
        <v>1680221</v>
      </c>
      <c r="DM120" s="800"/>
      <c r="DN120" s="800"/>
      <c r="DO120" s="800"/>
      <c r="DP120" s="800"/>
      <c r="DQ120" s="800">
        <v>1520031</v>
      </c>
      <c r="DR120" s="800"/>
      <c r="DS120" s="800"/>
      <c r="DT120" s="800"/>
      <c r="DU120" s="800"/>
      <c r="DV120" s="801">
        <v>51.2</v>
      </c>
      <c r="DW120" s="801"/>
      <c r="DX120" s="801"/>
      <c r="DY120" s="801"/>
      <c r="DZ120" s="802"/>
    </row>
    <row r="121" spans="1:130" s="89" customFormat="1" ht="26.25" customHeight="1" x14ac:dyDescent="0.2">
      <c r="A121" s="859"/>
      <c r="B121" s="860"/>
      <c r="C121" s="835" t="s">
        <v>400</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63</v>
      </c>
      <c r="AB121" s="755"/>
      <c r="AC121" s="755"/>
      <c r="AD121" s="755"/>
      <c r="AE121" s="756"/>
      <c r="AF121" s="757" t="s">
        <v>63</v>
      </c>
      <c r="AG121" s="755"/>
      <c r="AH121" s="755"/>
      <c r="AI121" s="755"/>
      <c r="AJ121" s="756"/>
      <c r="AK121" s="757" t="s">
        <v>63</v>
      </c>
      <c r="AL121" s="755"/>
      <c r="AM121" s="755"/>
      <c r="AN121" s="755"/>
      <c r="AO121" s="756"/>
      <c r="AP121" s="796" t="s">
        <v>63</v>
      </c>
      <c r="AQ121" s="797"/>
      <c r="AR121" s="797"/>
      <c r="AS121" s="797"/>
      <c r="AT121" s="798"/>
      <c r="AU121" s="852"/>
      <c r="AV121" s="853"/>
      <c r="AW121" s="853"/>
      <c r="AX121" s="853"/>
      <c r="AY121" s="854"/>
      <c r="AZ121" s="790" t="s">
        <v>401</v>
      </c>
      <c r="BA121" s="727"/>
      <c r="BB121" s="727"/>
      <c r="BC121" s="727"/>
      <c r="BD121" s="727"/>
      <c r="BE121" s="727"/>
      <c r="BF121" s="727"/>
      <c r="BG121" s="727"/>
      <c r="BH121" s="727"/>
      <c r="BI121" s="727"/>
      <c r="BJ121" s="727"/>
      <c r="BK121" s="727"/>
      <c r="BL121" s="727"/>
      <c r="BM121" s="727"/>
      <c r="BN121" s="727"/>
      <c r="BO121" s="727"/>
      <c r="BP121" s="728"/>
      <c r="BQ121" s="791" t="s">
        <v>63</v>
      </c>
      <c r="BR121" s="792"/>
      <c r="BS121" s="792"/>
      <c r="BT121" s="792"/>
      <c r="BU121" s="792"/>
      <c r="BV121" s="792" t="s">
        <v>63</v>
      </c>
      <c r="BW121" s="792"/>
      <c r="BX121" s="792"/>
      <c r="BY121" s="792"/>
      <c r="BZ121" s="792"/>
      <c r="CA121" s="792" t="s">
        <v>63</v>
      </c>
      <c r="CB121" s="792"/>
      <c r="CC121" s="792"/>
      <c r="CD121" s="792"/>
      <c r="CE121" s="792"/>
      <c r="CF121" s="847" t="s">
        <v>63</v>
      </c>
      <c r="CG121" s="848"/>
      <c r="CH121" s="848"/>
      <c r="CI121" s="848"/>
      <c r="CJ121" s="848"/>
      <c r="CK121" s="841"/>
      <c r="CL121" s="810"/>
      <c r="CM121" s="810"/>
      <c r="CN121" s="810"/>
      <c r="CO121" s="811"/>
      <c r="CP121" s="819" t="s">
        <v>340</v>
      </c>
      <c r="CQ121" s="820"/>
      <c r="CR121" s="820"/>
      <c r="CS121" s="820"/>
      <c r="CT121" s="820"/>
      <c r="CU121" s="820"/>
      <c r="CV121" s="820"/>
      <c r="CW121" s="820"/>
      <c r="CX121" s="820"/>
      <c r="CY121" s="820"/>
      <c r="CZ121" s="820"/>
      <c r="DA121" s="820"/>
      <c r="DB121" s="820"/>
      <c r="DC121" s="820"/>
      <c r="DD121" s="820"/>
      <c r="DE121" s="820"/>
      <c r="DF121" s="821"/>
      <c r="DG121" s="791">
        <v>144578</v>
      </c>
      <c r="DH121" s="792"/>
      <c r="DI121" s="792"/>
      <c r="DJ121" s="792"/>
      <c r="DK121" s="792"/>
      <c r="DL121" s="792">
        <v>136526</v>
      </c>
      <c r="DM121" s="792"/>
      <c r="DN121" s="792"/>
      <c r="DO121" s="792"/>
      <c r="DP121" s="792"/>
      <c r="DQ121" s="792">
        <v>132149</v>
      </c>
      <c r="DR121" s="792"/>
      <c r="DS121" s="792"/>
      <c r="DT121" s="792"/>
      <c r="DU121" s="792"/>
      <c r="DV121" s="769">
        <v>4.4000000000000004</v>
      </c>
      <c r="DW121" s="769"/>
      <c r="DX121" s="769"/>
      <c r="DY121" s="769"/>
      <c r="DZ121" s="770"/>
    </row>
    <row r="122" spans="1:130" s="89" customFormat="1" ht="26.25" customHeight="1" x14ac:dyDescent="0.2">
      <c r="A122" s="859"/>
      <c r="B122" s="860"/>
      <c r="C122" s="790" t="s">
        <v>383</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6" t="s">
        <v>63</v>
      </c>
      <c r="AQ122" s="797"/>
      <c r="AR122" s="797"/>
      <c r="AS122" s="797"/>
      <c r="AT122" s="798"/>
      <c r="AU122" s="852"/>
      <c r="AV122" s="853"/>
      <c r="AW122" s="853"/>
      <c r="AX122" s="853"/>
      <c r="AY122" s="854"/>
      <c r="AZ122" s="793" t="s">
        <v>402</v>
      </c>
      <c r="BA122" s="794"/>
      <c r="BB122" s="794"/>
      <c r="BC122" s="794"/>
      <c r="BD122" s="794"/>
      <c r="BE122" s="794"/>
      <c r="BF122" s="794"/>
      <c r="BG122" s="794"/>
      <c r="BH122" s="794"/>
      <c r="BI122" s="794"/>
      <c r="BJ122" s="794"/>
      <c r="BK122" s="794"/>
      <c r="BL122" s="794"/>
      <c r="BM122" s="794"/>
      <c r="BN122" s="794"/>
      <c r="BO122" s="794"/>
      <c r="BP122" s="795"/>
      <c r="BQ122" s="831">
        <v>6032038</v>
      </c>
      <c r="BR122" s="832"/>
      <c r="BS122" s="832"/>
      <c r="BT122" s="832"/>
      <c r="BU122" s="832"/>
      <c r="BV122" s="832">
        <v>5752913</v>
      </c>
      <c r="BW122" s="832"/>
      <c r="BX122" s="832"/>
      <c r="BY122" s="832"/>
      <c r="BZ122" s="832"/>
      <c r="CA122" s="832">
        <v>5607453</v>
      </c>
      <c r="CB122" s="832"/>
      <c r="CC122" s="832"/>
      <c r="CD122" s="832"/>
      <c r="CE122" s="832"/>
      <c r="CF122" s="833">
        <v>188.8</v>
      </c>
      <c r="CG122" s="834"/>
      <c r="CH122" s="834"/>
      <c r="CI122" s="834"/>
      <c r="CJ122" s="834"/>
      <c r="CK122" s="841"/>
      <c r="CL122" s="810"/>
      <c r="CM122" s="810"/>
      <c r="CN122" s="810"/>
      <c r="CO122" s="811"/>
      <c r="CP122" s="819" t="s">
        <v>336</v>
      </c>
      <c r="CQ122" s="820"/>
      <c r="CR122" s="820"/>
      <c r="CS122" s="820"/>
      <c r="CT122" s="820"/>
      <c r="CU122" s="820"/>
      <c r="CV122" s="820"/>
      <c r="CW122" s="820"/>
      <c r="CX122" s="820"/>
      <c r="CY122" s="820"/>
      <c r="CZ122" s="820"/>
      <c r="DA122" s="820"/>
      <c r="DB122" s="820"/>
      <c r="DC122" s="820"/>
      <c r="DD122" s="820"/>
      <c r="DE122" s="820"/>
      <c r="DF122" s="821"/>
      <c r="DG122" s="791">
        <v>90639</v>
      </c>
      <c r="DH122" s="792"/>
      <c r="DI122" s="792"/>
      <c r="DJ122" s="792"/>
      <c r="DK122" s="792"/>
      <c r="DL122" s="792">
        <v>95865</v>
      </c>
      <c r="DM122" s="792"/>
      <c r="DN122" s="792"/>
      <c r="DO122" s="792"/>
      <c r="DP122" s="792"/>
      <c r="DQ122" s="792">
        <v>95210</v>
      </c>
      <c r="DR122" s="792"/>
      <c r="DS122" s="792"/>
      <c r="DT122" s="792"/>
      <c r="DU122" s="792"/>
      <c r="DV122" s="769">
        <v>3.2</v>
      </c>
      <c r="DW122" s="769"/>
      <c r="DX122" s="769"/>
      <c r="DY122" s="769"/>
      <c r="DZ122" s="770"/>
    </row>
    <row r="123" spans="1:130" s="89" customFormat="1" ht="26.25" customHeight="1" x14ac:dyDescent="0.2">
      <c r="A123" s="859"/>
      <c r="B123" s="860"/>
      <c r="C123" s="790" t="s">
        <v>389</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6" t="s">
        <v>63</v>
      </c>
      <c r="AQ123" s="797"/>
      <c r="AR123" s="797"/>
      <c r="AS123" s="797"/>
      <c r="AT123" s="798"/>
      <c r="AU123" s="855"/>
      <c r="AV123" s="856"/>
      <c r="AW123" s="856"/>
      <c r="AX123" s="856"/>
      <c r="AY123" s="856"/>
      <c r="AZ123" s="110" t="s">
        <v>119</v>
      </c>
      <c r="BA123" s="110"/>
      <c r="BB123" s="110"/>
      <c r="BC123" s="110"/>
      <c r="BD123" s="110"/>
      <c r="BE123" s="110"/>
      <c r="BF123" s="110"/>
      <c r="BG123" s="110"/>
      <c r="BH123" s="110"/>
      <c r="BI123" s="110"/>
      <c r="BJ123" s="110"/>
      <c r="BK123" s="110"/>
      <c r="BL123" s="110"/>
      <c r="BM123" s="110"/>
      <c r="BN123" s="110"/>
      <c r="BO123" s="829" t="s">
        <v>403</v>
      </c>
      <c r="BP123" s="830"/>
      <c r="BQ123" s="826">
        <v>7380143</v>
      </c>
      <c r="BR123" s="827"/>
      <c r="BS123" s="827"/>
      <c r="BT123" s="827"/>
      <c r="BU123" s="827"/>
      <c r="BV123" s="827">
        <v>7581624</v>
      </c>
      <c r="BW123" s="827"/>
      <c r="BX123" s="827"/>
      <c r="BY123" s="827"/>
      <c r="BZ123" s="827"/>
      <c r="CA123" s="827">
        <v>7710888</v>
      </c>
      <c r="CB123" s="827"/>
      <c r="CC123" s="827"/>
      <c r="CD123" s="827"/>
      <c r="CE123" s="827"/>
      <c r="CF123" s="723"/>
      <c r="CG123" s="724"/>
      <c r="CH123" s="724"/>
      <c r="CI123" s="724"/>
      <c r="CJ123" s="828"/>
      <c r="CK123" s="841"/>
      <c r="CL123" s="810"/>
      <c r="CM123" s="810"/>
      <c r="CN123" s="810"/>
      <c r="CO123" s="811"/>
      <c r="CP123" s="819" t="s">
        <v>339</v>
      </c>
      <c r="CQ123" s="820"/>
      <c r="CR123" s="820"/>
      <c r="CS123" s="820"/>
      <c r="CT123" s="820"/>
      <c r="CU123" s="820"/>
      <c r="CV123" s="820"/>
      <c r="CW123" s="820"/>
      <c r="CX123" s="820"/>
      <c r="CY123" s="820"/>
      <c r="CZ123" s="820"/>
      <c r="DA123" s="820"/>
      <c r="DB123" s="820"/>
      <c r="DC123" s="820"/>
      <c r="DD123" s="820"/>
      <c r="DE123" s="820"/>
      <c r="DF123" s="821"/>
      <c r="DG123" s="754">
        <v>94454</v>
      </c>
      <c r="DH123" s="755"/>
      <c r="DI123" s="755"/>
      <c r="DJ123" s="755"/>
      <c r="DK123" s="756"/>
      <c r="DL123" s="757">
        <v>83624</v>
      </c>
      <c r="DM123" s="755"/>
      <c r="DN123" s="755"/>
      <c r="DO123" s="755"/>
      <c r="DP123" s="756"/>
      <c r="DQ123" s="757">
        <v>76482</v>
      </c>
      <c r="DR123" s="755"/>
      <c r="DS123" s="755"/>
      <c r="DT123" s="755"/>
      <c r="DU123" s="756"/>
      <c r="DV123" s="796">
        <v>2.6</v>
      </c>
      <c r="DW123" s="797"/>
      <c r="DX123" s="797"/>
      <c r="DY123" s="797"/>
      <c r="DZ123" s="798"/>
    </row>
    <row r="124" spans="1:130" s="89" customFormat="1" ht="26.25" customHeight="1" thickBot="1" x14ac:dyDescent="0.25">
      <c r="A124" s="859"/>
      <c r="B124" s="860"/>
      <c r="C124" s="790" t="s">
        <v>392</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6" t="s">
        <v>63</v>
      </c>
      <c r="AQ124" s="797"/>
      <c r="AR124" s="797"/>
      <c r="AS124" s="797"/>
      <c r="AT124" s="798"/>
      <c r="AU124" s="822" t="s">
        <v>404</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83.6</v>
      </c>
      <c r="BR124" s="817"/>
      <c r="BS124" s="817"/>
      <c r="BT124" s="817"/>
      <c r="BU124" s="817"/>
      <c r="BV124" s="817">
        <v>49.3</v>
      </c>
      <c r="BW124" s="817"/>
      <c r="BX124" s="817"/>
      <c r="BY124" s="817"/>
      <c r="BZ124" s="817"/>
      <c r="CA124" s="817">
        <v>32.200000000000003</v>
      </c>
      <c r="CB124" s="817"/>
      <c r="CC124" s="817"/>
      <c r="CD124" s="817"/>
      <c r="CE124" s="817"/>
      <c r="CF124" s="701"/>
      <c r="CG124" s="702"/>
      <c r="CH124" s="702"/>
      <c r="CI124" s="702"/>
      <c r="CJ124" s="818"/>
      <c r="CK124" s="842"/>
      <c r="CL124" s="842"/>
      <c r="CM124" s="842"/>
      <c r="CN124" s="842"/>
      <c r="CO124" s="843"/>
      <c r="CP124" s="819" t="s">
        <v>405</v>
      </c>
      <c r="CQ124" s="820"/>
      <c r="CR124" s="820"/>
      <c r="CS124" s="820"/>
      <c r="CT124" s="820"/>
      <c r="CU124" s="820"/>
      <c r="CV124" s="820"/>
      <c r="CW124" s="820"/>
      <c r="CX124" s="820"/>
      <c r="CY124" s="820"/>
      <c r="CZ124" s="820"/>
      <c r="DA124" s="820"/>
      <c r="DB124" s="820"/>
      <c r="DC124" s="820"/>
      <c r="DD124" s="820"/>
      <c r="DE124" s="820"/>
      <c r="DF124" s="821"/>
      <c r="DG124" s="738" t="s">
        <v>63</v>
      </c>
      <c r="DH124" s="739"/>
      <c r="DI124" s="739"/>
      <c r="DJ124" s="739"/>
      <c r="DK124" s="740"/>
      <c r="DL124" s="741" t="s">
        <v>63</v>
      </c>
      <c r="DM124" s="739"/>
      <c r="DN124" s="739"/>
      <c r="DO124" s="739"/>
      <c r="DP124" s="740"/>
      <c r="DQ124" s="741" t="s">
        <v>63</v>
      </c>
      <c r="DR124" s="739"/>
      <c r="DS124" s="739"/>
      <c r="DT124" s="739"/>
      <c r="DU124" s="740"/>
      <c r="DV124" s="803" t="s">
        <v>63</v>
      </c>
      <c r="DW124" s="804"/>
      <c r="DX124" s="804"/>
      <c r="DY124" s="804"/>
      <c r="DZ124" s="805"/>
    </row>
    <row r="125" spans="1:130" s="89" customFormat="1" ht="26.25" customHeight="1" x14ac:dyDescent="0.2">
      <c r="A125" s="859"/>
      <c r="B125" s="860"/>
      <c r="C125" s="790" t="s">
        <v>394</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6" t="s">
        <v>63</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406</v>
      </c>
      <c r="CL125" s="807"/>
      <c r="CM125" s="807"/>
      <c r="CN125" s="807"/>
      <c r="CO125" s="808"/>
      <c r="CP125" s="815" t="s">
        <v>407</v>
      </c>
      <c r="CQ125" s="783"/>
      <c r="CR125" s="783"/>
      <c r="CS125" s="783"/>
      <c r="CT125" s="783"/>
      <c r="CU125" s="783"/>
      <c r="CV125" s="783"/>
      <c r="CW125" s="783"/>
      <c r="CX125" s="783"/>
      <c r="CY125" s="783"/>
      <c r="CZ125" s="783"/>
      <c r="DA125" s="783"/>
      <c r="DB125" s="783"/>
      <c r="DC125" s="783"/>
      <c r="DD125" s="783"/>
      <c r="DE125" s="783"/>
      <c r="DF125" s="784"/>
      <c r="DG125" s="816" t="s">
        <v>63</v>
      </c>
      <c r="DH125" s="800"/>
      <c r="DI125" s="800"/>
      <c r="DJ125" s="800"/>
      <c r="DK125" s="800"/>
      <c r="DL125" s="800" t="s">
        <v>63</v>
      </c>
      <c r="DM125" s="800"/>
      <c r="DN125" s="800"/>
      <c r="DO125" s="800"/>
      <c r="DP125" s="800"/>
      <c r="DQ125" s="800" t="s">
        <v>63</v>
      </c>
      <c r="DR125" s="800"/>
      <c r="DS125" s="800"/>
      <c r="DT125" s="800"/>
      <c r="DU125" s="800"/>
      <c r="DV125" s="801" t="s">
        <v>63</v>
      </c>
      <c r="DW125" s="801"/>
      <c r="DX125" s="801"/>
      <c r="DY125" s="801"/>
      <c r="DZ125" s="802"/>
    </row>
    <row r="126" spans="1:130" s="89" customFormat="1" ht="26.25" customHeight="1" thickBot="1" x14ac:dyDescent="0.25">
      <c r="A126" s="859"/>
      <c r="B126" s="860"/>
      <c r="C126" s="790" t="s">
        <v>396</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63</v>
      </c>
      <c r="AB126" s="755"/>
      <c r="AC126" s="755"/>
      <c r="AD126" s="755"/>
      <c r="AE126" s="756"/>
      <c r="AF126" s="757" t="s">
        <v>63</v>
      </c>
      <c r="AG126" s="755"/>
      <c r="AH126" s="755"/>
      <c r="AI126" s="755"/>
      <c r="AJ126" s="756"/>
      <c r="AK126" s="757" t="s">
        <v>63</v>
      </c>
      <c r="AL126" s="755"/>
      <c r="AM126" s="755"/>
      <c r="AN126" s="755"/>
      <c r="AO126" s="756"/>
      <c r="AP126" s="796" t="s">
        <v>63</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408</v>
      </c>
      <c r="CQ126" s="727"/>
      <c r="CR126" s="727"/>
      <c r="CS126" s="727"/>
      <c r="CT126" s="727"/>
      <c r="CU126" s="727"/>
      <c r="CV126" s="727"/>
      <c r="CW126" s="727"/>
      <c r="CX126" s="727"/>
      <c r="CY126" s="727"/>
      <c r="CZ126" s="727"/>
      <c r="DA126" s="727"/>
      <c r="DB126" s="727"/>
      <c r="DC126" s="727"/>
      <c r="DD126" s="727"/>
      <c r="DE126" s="727"/>
      <c r="DF126" s="728"/>
      <c r="DG126" s="791" t="s">
        <v>63</v>
      </c>
      <c r="DH126" s="792"/>
      <c r="DI126" s="792"/>
      <c r="DJ126" s="792"/>
      <c r="DK126" s="792"/>
      <c r="DL126" s="792" t="s">
        <v>63</v>
      </c>
      <c r="DM126" s="792"/>
      <c r="DN126" s="792"/>
      <c r="DO126" s="792"/>
      <c r="DP126" s="792"/>
      <c r="DQ126" s="792" t="s">
        <v>63</v>
      </c>
      <c r="DR126" s="792"/>
      <c r="DS126" s="792"/>
      <c r="DT126" s="792"/>
      <c r="DU126" s="792"/>
      <c r="DV126" s="769" t="s">
        <v>63</v>
      </c>
      <c r="DW126" s="769"/>
      <c r="DX126" s="769"/>
      <c r="DY126" s="769"/>
      <c r="DZ126" s="770"/>
    </row>
    <row r="127" spans="1:130" s="89" customFormat="1" ht="26.25" customHeight="1" x14ac:dyDescent="0.2">
      <c r="A127" s="861"/>
      <c r="B127" s="862"/>
      <c r="C127" s="793" t="s">
        <v>409</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63</v>
      </c>
      <c r="AB127" s="755"/>
      <c r="AC127" s="755"/>
      <c r="AD127" s="755"/>
      <c r="AE127" s="756"/>
      <c r="AF127" s="757" t="s">
        <v>63</v>
      </c>
      <c r="AG127" s="755"/>
      <c r="AH127" s="755"/>
      <c r="AI127" s="755"/>
      <c r="AJ127" s="756"/>
      <c r="AK127" s="757" t="s">
        <v>63</v>
      </c>
      <c r="AL127" s="755"/>
      <c r="AM127" s="755"/>
      <c r="AN127" s="755"/>
      <c r="AO127" s="756"/>
      <c r="AP127" s="796" t="s">
        <v>63</v>
      </c>
      <c r="AQ127" s="797"/>
      <c r="AR127" s="797"/>
      <c r="AS127" s="797"/>
      <c r="AT127" s="798"/>
      <c r="AU127" s="91"/>
      <c r="AV127" s="91"/>
      <c r="AW127" s="91"/>
      <c r="AX127" s="799" t="s">
        <v>410</v>
      </c>
      <c r="AY127" s="787"/>
      <c r="AZ127" s="787"/>
      <c r="BA127" s="787"/>
      <c r="BB127" s="787"/>
      <c r="BC127" s="787"/>
      <c r="BD127" s="787"/>
      <c r="BE127" s="788"/>
      <c r="BF127" s="786" t="s">
        <v>411</v>
      </c>
      <c r="BG127" s="787"/>
      <c r="BH127" s="787"/>
      <c r="BI127" s="787"/>
      <c r="BJ127" s="787"/>
      <c r="BK127" s="787"/>
      <c r="BL127" s="788"/>
      <c r="BM127" s="786" t="s">
        <v>412</v>
      </c>
      <c r="BN127" s="787"/>
      <c r="BO127" s="787"/>
      <c r="BP127" s="787"/>
      <c r="BQ127" s="787"/>
      <c r="BR127" s="787"/>
      <c r="BS127" s="788"/>
      <c r="BT127" s="786" t="s">
        <v>413</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414</v>
      </c>
      <c r="CQ127" s="727"/>
      <c r="CR127" s="727"/>
      <c r="CS127" s="727"/>
      <c r="CT127" s="727"/>
      <c r="CU127" s="727"/>
      <c r="CV127" s="727"/>
      <c r="CW127" s="727"/>
      <c r="CX127" s="727"/>
      <c r="CY127" s="727"/>
      <c r="CZ127" s="727"/>
      <c r="DA127" s="727"/>
      <c r="DB127" s="727"/>
      <c r="DC127" s="727"/>
      <c r="DD127" s="727"/>
      <c r="DE127" s="727"/>
      <c r="DF127" s="728"/>
      <c r="DG127" s="791" t="s">
        <v>63</v>
      </c>
      <c r="DH127" s="792"/>
      <c r="DI127" s="792"/>
      <c r="DJ127" s="792"/>
      <c r="DK127" s="792"/>
      <c r="DL127" s="792" t="s">
        <v>63</v>
      </c>
      <c r="DM127" s="792"/>
      <c r="DN127" s="792"/>
      <c r="DO127" s="792"/>
      <c r="DP127" s="792"/>
      <c r="DQ127" s="792" t="s">
        <v>63</v>
      </c>
      <c r="DR127" s="792"/>
      <c r="DS127" s="792"/>
      <c r="DT127" s="792"/>
      <c r="DU127" s="792"/>
      <c r="DV127" s="769" t="s">
        <v>63</v>
      </c>
      <c r="DW127" s="769"/>
      <c r="DX127" s="769"/>
      <c r="DY127" s="769"/>
      <c r="DZ127" s="770"/>
    </row>
    <row r="128" spans="1:130" s="89" customFormat="1" ht="26.25" customHeight="1" thickBot="1" x14ac:dyDescent="0.25">
      <c r="A128" s="771" t="s">
        <v>415</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416</v>
      </c>
      <c r="X128" s="773"/>
      <c r="Y128" s="773"/>
      <c r="Z128" s="774"/>
      <c r="AA128" s="775" t="s">
        <v>63</v>
      </c>
      <c r="AB128" s="776"/>
      <c r="AC128" s="776"/>
      <c r="AD128" s="776"/>
      <c r="AE128" s="777"/>
      <c r="AF128" s="778" t="s">
        <v>63</v>
      </c>
      <c r="AG128" s="776"/>
      <c r="AH128" s="776"/>
      <c r="AI128" s="776"/>
      <c r="AJ128" s="777"/>
      <c r="AK128" s="778" t="s">
        <v>63</v>
      </c>
      <c r="AL128" s="776"/>
      <c r="AM128" s="776"/>
      <c r="AN128" s="776"/>
      <c r="AO128" s="777"/>
      <c r="AP128" s="779"/>
      <c r="AQ128" s="780"/>
      <c r="AR128" s="780"/>
      <c r="AS128" s="780"/>
      <c r="AT128" s="781"/>
      <c r="AU128" s="91"/>
      <c r="AV128" s="91"/>
      <c r="AW128" s="91"/>
      <c r="AX128" s="782" t="s">
        <v>417</v>
      </c>
      <c r="AY128" s="783"/>
      <c r="AZ128" s="783"/>
      <c r="BA128" s="783"/>
      <c r="BB128" s="783"/>
      <c r="BC128" s="783"/>
      <c r="BD128" s="783"/>
      <c r="BE128" s="784"/>
      <c r="BF128" s="761" t="s">
        <v>63</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418</v>
      </c>
      <c r="CQ128" s="705"/>
      <c r="CR128" s="705"/>
      <c r="CS128" s="705"/>
      <c r="CT128" s="705"/>
      <c r="CU128" s="705"/>
      <c r="CV128" s="705"/>
      <c r="CW128" s="705"/>
      <c r="CX128" s="705"/>
      <c r="CY128" s="705"/>
      <c r="CZ128" s="705"/>
      <c r="DA128" s="705"/>
      <c r="DB128" s="705"/>
      <c r="DC128" s="705"/>
      <c r="DD128" s="705"/>
      <c r="DE128" s="705"/>
      <c r="DF128" s="706"/>
      <c r="DG128" s="765" t="s">
        <v>63</v>
      </c>
      <c r="DH128" s="766"/>
      <c r="DI128" s="766"/>
      <c r="DJ128" s="766"/>
      <c r="DK128" s="766"/>
      <c r="DL128" s="766" t="s">
        <v>63</v>
      </c>
      <c r="DM128" s="766"/>
      <c r="DN128" s="766"/>
      <c r="DO128" s="766"/>
      <c r="DP128" s="766"/>
      <c r="DQ128" s="766" t="s">
        <v>63</v>
      </c>
      <c r="DR128" s="766"/>
      <c r="DS128" s="766"/>
      <c r="DT128" s="766"/>
      <c r="DU128" s="766"/>
      <c r="DV128" s="767" t="s">
        <v>63</v>
      </c>
      <c r="DW128" s="767"/>
      <c r="DX128" s="767"/>
      <c r="DY128" s="767"/>
      <c r="DZ128" s="768"/>
    </row>
    <row r="129" spans="1:131" s="89" customFormat="1" ht="26.25" customHeight="1" x14ac:dyDescent="0.2">
      <c r="A129" s="749" t="s">
        <v>43</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419</v>
      </c>
      <c r="X129" s="752"/>
      <c r="Y129" s="752"/>
      <c r="Z129" s="753"/>
      <c r="AA129" s="754">
        <v>3470980</v>
      </c>
      <c r="AB129" s="755"/>
      <c r="AC129" s="755"/>
      <c r="AD129" s="755"/>
      <c r="AE129" s="756"/>
      <c r="AF129" s="757">
        <v>3705068</v>
      </c>
      <c r="AG129" s="755"/>
      <c r="AH129" s="755"/>
      <c r="AI129" s="755"/>
      <c r="AJ129" s="756"/>
      <c r="AK129" s="757">
        <v>3556845</v>
      </c>
      <c r="AL129" s="755"/>
      <c r="AM129" s="755"/>
      <c r="AN129" s="755"/>
      <c r="AO129" s="756"/>
      <c r="AP129" s="758"/>
      <c r="AQ129" s="759"/>
      <c r="AR129" s="759"/>
      <c r="AS129" s="759"/>
      <c r="AT129" s="760"/>
      <c r="AU129" s="92"/>
      <c r="AV129" s="92"/>
      <c r="AW129" s="92"/>
      <c r="AX129" s="726" t="s">
        <v>420</v>
      </c>
      <c r="AY129" s="727"/>
      <c r="AZ129" s="727"/>
      <c r="BA129" s="727"/>
      <c r="BB129" s="727"/>
      <c r="BC129" s="727"/>
      <c r="BD129" s="727"/>
      <c r="BE129" s="728"/>
      <c r="BF129" s="745" t="s">
        <v>63</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422</v>
      </c>
      <c r="X130" s="752"/>
      <c r="Y130" s="752"/>
      <c r="Z130" s="753"/>
      <c r="AA130" s="754">
        <v>633791</v>
      </c>
      <c r="AB130" s="755"/>
      <c r="AC130" s="755"/>
      <c r="AD130" s="755"/>
      <c r="AE130" s="756"/>
      <c r="AF130" s="757">
        <v>619379</v>
      </c>
      <c r="AG130" s="755"/>
      <c r="AH130" s="755"/>
      <c r="AI130" s="755"/>
      <c r="AJ130" s="756"/>
      <c r="AK130" s="757">
        <v>586882</v>
      </c>
      <c r="AL130" s="755"/>
      <c r="AM130" s="755"/>
      <c r="AN130" s="755"/>
      <c r="AO130" s="756"/>
      <c r="AP130" s="758"/>
      <c r="AQ130" s="759"/>
      <c r="AR130" s="759"/>
      <c r="AS130" s="759"/>
      <c r="AT130" s="760"/>
      <c r="AU130" s="92"/>
      <c r="AV130" s="92"/>
      <c r="AW130" s="92"/>
      <c r="AX130" s="726" t="s">
        <v>423</v>
      </c>
      <c r="AY130" s="727"/>
      <c r="AZ130" s="727"/>
      <c r="BA130" s="727"/>
      <c r="BB130" s="727"/>
      <c r="BC130" s="727"/>
      <c r="BD130" s="727"/>
      <c r="BE130" s="728"/>
      <c r="BF130" s="729">
        <v>12.4</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424</v>
      </c>
      <c r="X131" s="736"/>
      <c r="Y131" s="736"/>
      <c r="Z131" s="737"/>
      <c r="AA131" s="738">
        <v>2837189</v>
      </c>
      <c r="AB131" s="739"/>
      <c r="AC131" s="739"/>
      <c r="AD131" s="739"/>
      <c r="AE131" s="740"/>
      <c r="AF131" s="741">
        <v>3085689</v>
      </c>
      <c r="AG131" s="739"/>
      <c r="AH131" s="739"/>
      <c r="AI131" s="739"/>
      <c r="AJ131" s="740"/>
      <c r="AK131" s="741">
        <v>2969963</v>
      </c>
      <c r="AL131" s="739"/>
      <c r="AM131" s="739"/>
      <c r="AN131" s="739"/>
      <c r="AO131" s="740"/>
      <c r="AP131" s="742"/>
      <c r="AQ131" s="743"/>
      <c r="AR131" s="743"/>
      <c r="AS131" s="743"/>
      <c r="AT131" s="744"/>
      <c r="AU131" s="92"/>
      <c r="AV131" s="92"/>
      <c r="AW131" s="92"/>
      <c r="AX131" s="704" t="s">
        <v>425</v>
      </c>
      <c r="AY131" s="705"/>
      <c r="AZ131" s="705"/>
      <c r="BA131" s="705"/>
      <c r="BB131" s="705"/>
      <c r="BC131" s="705"/>
      <c r="BD131" s="705"/>
      <c r="BE131" s="706"/>
      <c r="BF131" s="707">
        <v>32.200000000000003</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426</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427</v>
      </c>
      <c r="W132" s="717"/>
      <c r="X132" s="717"/>
      <c r="Y132" s="717"/>
      <c r="Z132" s="718"/>
      <c r="AA132" s="719">
        <v>12.684421090000001</v>
      </c>
      <c r="AB132" s="720"/>
      <c r="AC132" s="720"/>
      <c r="AD132" s="720"/>
      <c r="AE132" s="721"/>
      <c r="AF132" s="722">
        <v>11.58499771</v>
      </c>
      <c r="AG132" s="720"/>
      <c r="AH132" s="720"/>
      <c r="AI132" s="720"/>
      <c r="AJ132" s="721"/>
      <c r="AK132" s="722">
        <v>13.05359696</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428</v>
      </c>
      <c r="W133" s="696"/>
      <c r="X133" s="696"/>
      <c r="Y133" s="696"/>
      <c r="Z133" s="697"/>
      <c r="AA133" s="698">
        <v>13.4</v>
      </c>
      <c r="AB133" s="699"/>
      <c r="AC133" s="699"/>
      <c r="AD133" s="699"/>
      <c r="AE133" s="700"/>
      <c r="AF133" s="698">
        <v>12.9</v>
      </c>
      <c r="AG133" s="699"/>
      <c r="AH133" s="699"/>
      <c r="AI133" s="699"/>
      <c r="AJ133" s="700"/>
      <c r="AK133" s="698">
        <v>12.4</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GBAlVbeaXmHot8+18ZhIBMHR8vDn69I4OOeDtszXcpZz2E+A5EaVxC5oeDdElq1gk7sfukMNL0Q2fyxPJXloQA==" saltValue="czIeYHLNEatkTpD+UW59t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E6D59-6D18-4B4D-BB12-C0474E5B8AAB}">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8PTh7N0ThpY0z22Yk2Pl2+w1QYSiL62ZcAtUB+K3gyefVXTX0dlkU0ulJABtdcP8jBgHARrG1P6uLSmvU27/4w==" saltValue="KkU2EdkOG9kYC/zcR90r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171F0-DF58-43C1-A2A2-D07ACE6F8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nhE69VZEjLaHpy/Kt5s32PCThzp1lQvXt0B3IVcK5U3FmyRKfvH5fPXam6sJoGoxEpyBUlSWFYqneivbTlF8A==" saltValue="qBS1ZTxH8t6aySbp/HGO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3C759-D1F4-48D1-87BD-FBA1B49C6B82}">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429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430</v>
      </c>
      <c r="AL6" s="118"/>
      <c r="AM6" s="118"/>
      <c r="AN6" s="118"/>
    </row>
    <row r="7" spans="1:46" ht="13.5" customHeight="1" x14ac:dyDescent="0.2">
      <c r="A7" s="10"/>
      <c r="AK7" s="119"/>
      <c r="AL7" s="120"/>
      <c r="AM7" s="120"/>
      <c r="AN7" s="121"/>
      <c r="AO7" s="1102" t="s">
        <v>431</v>
      </c>
      <c r="AP7" s="122"/>
      <c r="AQ7" s="123" t="s">
        <v>432</v>
      </c>
      <c r="AR7" s="124"/>
    </row>
    <row r="8" spans="1:46" ht="13.2" x14ac:dyDescent="0.2">
      <c r="A8" s="10"/>
      <c r="AK8" s="125"/>
      <c r="AL8" s="126"/>
      <c r="AM8" s="126"/>
      <c r="AN8" s="127"/>
      <c r="AO8" s="1103"/>
      <c r="AP8" s="128" t="s">
        <v>433</v>
      </c>
      <c r="AQ8" s="129" t="s">
        <v>434</v>
      </c>
      <c r="AR8" s="130" t="s">
        <v>435</v>
      </c>
    </row>
    <row r="9" spans="1:46" ht="13.2" x14ac:dyDescent="0.2">
      <c r="A9" s="10"/>
      <c r="AK9" s="1104" t="s">
        <v>436</v>
      </c>
      <c r="AL9" s="1105"/>
      <c r="AM9" s="1105"/>
      <c r="AN9" s="1106"/>
      <c r="AO9" s="131">
        <v>843336</v>
      </c>
      <c r="AP9" s="131">
        <v>128342</v>
      </c>
      <c r="AQ9" s="132">
        <v>139150</v>
      </c>
      <c r="AR9" s="133">
        <v>-7.8</v>
      </c>
    </row>
    <row r="10" spans="1:46" ht="13.5" customHeight="1" x14ac:dyDescent="0.2">
      <c r="A10" s="10"/>
      <c r="AK10" s="1104" t="s">
        <v>437</v>
      </c>
      <c r="AL10" s="1105"/>
      <c r="AM10" s="1105"/>
      <c r="AN10" s="1106"/>
      <c r="AO10" s="134">
        <v>162534</v>
      </c>
      <c r="AP10" s="134">
        <v>24735</v>
      </c>
      <c r="AQ10" s="135">
        <v>19663</v>
      </c>
      <c r="AR10" s="136">
        <v>25.8</v>
      </c>
    </row>
    <row r="11" spans="1:46" ht="13.5" customHeight="1" x14ac:dyDescent="0.2">
      <c r="A11" s="10"/>
      <c r="AK11" s="1104" t="s">
        <v>438</v>
      </c>
      <c r="AL11" s="1105"/>
      <c r="AM11" s="1105"/>
      <c r="AN11" s="1106"/>
      <c r="AO11" s="134" t="s">
        <v>333</v>
      </c>
      <c r="AP11" s="134" t="s">
        <v>333</v>
      </c>
      <c r="AQ11" s="135">
        <v>1097</v>
      </c>
      <c r="AR11" s="136" t="s">
        <v>333</v>
      </c>
    </row>
    <row r="12" spans="1:46" ht="13.5" customHeight="1" x14ac:dyDescent="0.2">
      <c r="A12" s="10"/>
      <c r="AK12" s="1104" t="s">
        <v>439</v>
      </c>
      <c r="AL12" s="1105"/>
      <c r="AM12" s="1105"/>
      <c r="AN12" s="1106"/>
      <c r="AO12" s="134" t="s">
        <v>333</v>
      </c>
      <c r="AP12" s="134" t="s">
        <v>333</v>
      </c>
      <c r="AQ12" s="135" t="s">
        <v>333</v>
      </c>
      <c r="AR12" s="136" t="s">
        <v>333</v>
      </c>
    </row>
    <row r="13" spans="1:46" ht="13.5" customHeight="1" x14ac:dyDescent="0.2">
      <c r="A13" s="10"/>
      <c r="AK13" s="1104" t="s">
        <v>440</v>
      </c>
      <c r="AL13" s="1105"/>
      <c r="AM13" s="1105"/>
      <c r="AN13" s="1106"/>
      <c r="AO13" s="134">
        <v>27797</v>
      </c>
      <c r="AP13" s="134">
        <v>4230</v>
      </c>
      <c r="AQ13" s="135">
        <v>5184</v>
      </c>
      <c r="AR13" s="136">
        <v>-18.399999999999999</v>
      </c>
    </row>
    <row r="14" spans="1:46" ht="13.5" customHeight="1" x14ac:dyDescent="0.2">
      <c r="A14" s="10"/>
      <c r="AK14" s="1104" t="s">
        <v>441</v>
      </c>
      <c r="AL14" s="1105"/>
      <c r="AM14" s="1105"/>
      <c r="AN14" s="1106"/>
      <c r="AO14" s="134">
        <v>27117</v>
      </c>
      <c r="AP14" s="134">
        <v>4127</v>
      </c>
      <c r="AQ14" s="135">
        <v>3143</v>
      </c>
      <c r="AR14" s="136">
        <v>31.3</v>
      </c>
    </row>
    <row r="15" spans="1:46" ht="13.5" customHeight="1" x14ac:dyDescent="0.2">
      <c r="A15" s="10"/>
      <c r="AK15" s="1107" t="s">
        <v>442</v>
      </c>
      <c r="AL15" s="1108"/>
      <c r="AM15" s="1108"/>
      <c r="AN15" s="1109"/>
      <c r="AO15" s="134">
        <v>-65747</v>
      </c>
      <c r="AP15" s="134">
        <v>-10006</v>
      </c>
      <c r="AQ15" s="135">
        <v>-11320</v>
      </c>
      <c r="AR15" s="136">
        <v>-11.6</v>
      </c>
    </row>
    <row r="16" spans="1:46" ht="13.2" x14ac:dyDescent="0.2">
      <c r="A16" s="10"/>
      <c r="AK16" s="1107" t="s">
        <v>119</v>
      </c>
      <c r="AL16" s="1108"/>
      <c r="AM16" s="1108"/>
      <c r="AN16" s="1109"/>
      <c r="AO16" s="134">
        <v>995037</v>
      </c>
      <c r="AP16" s="134">
        <v>151429</v>
      </c>
      <c r="AQ16" s="135">
        <v>156916</v>
      </c>
      <c r="AR16" s="136">
        <v>-3.5</v>
      </c>
    </row>
    <row r="17" spans="1:46" ht="13.2" x14ac:dyDescent="0.2">
      <c r="A17" s="10"/>
    </row>
    <row r="18" spans="1:46" ht="13.2" x14ac:dyDescent="0.2">
      <c r="A18" s="10"/>
      <c r="AQ18" s="137"/>
      <c r="AR18" s="137"/>
    </row>
    <row r="19" spans="1:46" ht="13.2" x14ac:dyDescent="0.2">
      <c r="A19" s="10"/>
      <c r="AK19" s="3" t="s">
        <v>443</v>
      </c>
    </row>
    <row r="20" spans="1:46" ht="13.2" x14ac:dyDescent="0.2">
      <c r="A20" s="10"/>
      <c r="AK20" s="138"/>
      <c r="AL20" s="139"/>
      <c r="AM20" s="139"/>
      <c r="AN20" s="140"/>
      <c r="AO20" s="141" t="s">
        <v>444</v>
      </c>
      <c r="AP20" s="142" t="s">
        <v>445</v>
      </c>
      <c r="AQ20" s="143" t="s">
        <v>446</v>
      </c>
      <c r="AR20" s="144"/>
    </row>
    <row r="21" spans="1:46" s="118" customFormat="1" ht="13.2" x14ac:dyDescent="0.2">
      <c r="A21" s="145"/>
      <c r="AK21" s="1110" t="s">
        <v>447</v>
      </c>
      <c r="AL21" s="1111"/>
      <c r="AM21" s="1111"/>
      <c r="AN21" s="1112"/>
      <c r="AO21" s="146">
        <v>12.33</v>
      </c>
      <c r="AP21" s="147">
        <v>13.85</v>
      </c>
      <c r="AQ21" s="148">
        <v>-1.52</v>
      </c>
      <c r="AS21" s="149"/>
      <c r="AT21" s="145"/>
    </row>
    <row r="22" spans="1:46" s="118" customFormat="1" ht="13.2" x14ac:dyDescent="0.2">
      <c r="A22" s="145"/>
      <c r="AK22" s="1110" t="s">
        <v>448</v>
      </c>
      <c r="AL22" s="1111"/>
      <c r="AM22" s="1111"/>
      <c r="AN22" s="1112"/>
      <c r="AO22" s="150">
        <v>97.8</v>
      </c>
      <c r="AP22" s="151">
        <v>95.5</v>
      </c>
      <c r="AQ22" s="152">
        <v>2.2999999999999998</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13" t="s">
        <v>449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2" x14ac:dyDescent="0.2">
      <c r="A27" s="157"/>
      <c r="AS27" s="3"/>
      <c r="AT27" s="3"/>
    </row>
    <row r="28" spans="1:46" ht="16.2" x14ac:dyDescent="0.2">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451</v>
      </c>
      <c r="AL29" s="118"/>
      <c r="AM29" s="118"/>
      <c r="AN29" s="118"/>
      <c r="AS29" s="159"/>
    </row>
    <row r="30" spans="1:46" ht="13.5" customHeight="1" x14ac:dyDescent="0.2">
      <c r="A30" s="10"/>
      <c r="AK30" s="119"/>
      <c r="AL30" s="120"/>
      <c r="AM30" s="120"/>
      <c r="AN30" s="121"/>
      <c r="AO30" s="1102" t="s">
        <v>431</v>
      </c>
      <c r="AP30" s="122"/>
      <c r="AQ30" s="123" t="s">
        <v>432</v>
      </c>
      <c r="AR30" s="124"/>
    </row>
    <row r="31" spans="1:46" ht="13.2" x14ac:dyDescent="0.2">
      <c r="A31" s="10"/>
      <c r="AK31" s="125"/>
      <c r="AL31" s="126"/>
      <c r="AM31" s="126"/>
      <c r="AN31" s="127"/>
      <c r="AO31" s="1103"/>
      <c r="AP31" s="128" t="s">
        <v>433</v>
      </c>
      <c r="AQ31" s="129" t="s">
        <v>434</v>
      </c>
      <c r="AR31" s="130" t="s">
        <v>435</v>
      </c>
    </row>
    <row r="32" spans="1:46" ht="27" customHeight="1" x14ac:dyDescent="0.2">
      <c r="A32" s="10"/>
      <c r="AK32" s="1088" t="s">
        <v>452</v>
      </c>
      <c r="AL32" s="1089"/>
      <c r="AM32" s="1089"/>
      <c r="AN32" s="1090"/>
      <c r="AO32" s="160">
        <v>719958</v>
      </c>
      <c r="AP32" s="160">
        <v>109566</v>
      </c>
      <c r="AQ32" s="161">
        <v>83132</v>
      </c>
      <c r="AR32" s="162">
        <v>31.8</v>
      </c>
    </row>
    <row r="33" spans="1:46" ht="13.5" customHeight="1" x14ac:dyDescent="0.2">
      <c r="A33" s="10"/>
      <c r="AK33" s="1088" t="s">
        <v>453</v>
      </c>
      <c r="AL33" s="1089"/>
      <c r="AM33" s="1089"/>
      <c r="AN33" s="1090"/>
      <c r="AO33" s="160" t="s">
        <v>333</v>
      </c>
      <c r="AP33" s="160" t="s">
        <v>333</v>
      </c>
      <c r="AQ33" s="161" t="s">
        <v>333</v>
      </c>
      <c r="AR33" s="162" t="s">
        <v>333</v>
      </c>
    </row>
    <row r="34" spans="1:46" ht="27" customHeight="1" x14ac:dyDescent="0.2">
      <c r="A34" s="10"/>
      <c r="AK34" s="1088" t="s">
        <v>454</v>
      </c>
      <c r="AL34" s="1089"/>
      <c r="AM34" s="1089"/>
      <c r="AN34" s="1090"/>
      <c r="AO34" s="160" t="s">
        <v>333</v>
      </c>
      <c r="AP34" s="160" t="s">
        <v>333</v>
      </c>
      <c r="AQ34" s="161" t="s">
        <v>333</v>
      </c>
      <c r="AR34" s="162" t="s">
        <v>333</v>
      </c>
    </row>
    <row r="35" spans="1:46" ht="27" customHeight="1" x14ac:dyDescent="0.2">
      <c r="A35" s="10"/>
      <c r="AK35" s="1088" t="s">
        <v>455</v>
      </c>
      <c r="AL35" s="1089"/>
      <c r="AM35" s="1089"/>
      <c r="AN35" s="1090"/>
      <c r="AO35" s="160">
        <v>254585</v>
      </c>
      <c r="AP35" s="160">
        <v>38744</v>
      </c>
      <c r="AQ35" s="161">
        <v>18852</v>
      </c>
      <c r="AR35" s="162">
        <v>105.5</v>
      </c>
    </row>
    <row r="36" spans="1:46" ht="27" customHeight="1" x14ac:dyDescent="0.2">
      <c r="A36" s="10"/>
      <c r="AK36" s="1088" t="s">
        <v>456</v>
      </c>
      <c r="AL36" s="1089"/>
      <c r="AM36" s="1089"/>
      <c r="AN36" s="1090"/>
      <c r="AO36" s="160" t="s">
        <v>333</v>
      </c>
      <c r="AP36" s="160" t="s">
        <v>333</v>
      </c>
      <c r="AQ36" s="161">
        <v>4344</v>
      </c>
      <c r="AR36" s="162" t="s">
        <v>333</v>
      </c>
    </row>
    <row r="37" spans="1:46" ht="13.5" customHeight="1" x14ac:dyDescent="0.2">
      <c r="A37" s="10"/>
      <c r="AK37" s="1088" t="s">
        <v>457</v>
      </c>
      <c r="AL37" s="1089"/>
      <c r="AM37" s="1089"/>
      <c r="AN37" s="1090"/>
      <c r="AO37" s="160" t="s">
        <v>333</v>
      </c>
      <c r="AP37" s="160" t="s">
        <v>333</v>
      </c>
      <c r="AQ37" s="161">
        <v>1642</v>
      </c>
      <c r="AR37" s="162" t="s">
        <v>333</v>
      </c>
    </row>
    <row r="38" spans="1:46" ht="27" customHeight="1" x14ac:dyDescent="0.2">
      <c r="A38" s="10"/>
      <c r="AK38" s="1091" t="s">
        <v>458</v>
      </c>
      <c r="AL38" s="1092"/>
      <c r="AM38" s="1092"/>
      <c r="AN38" s="1093"/>
      <c r="AO38" s="163">
        <v>26</v>
      </c>
      <c r="AP38" s="163">
        <v>4</v>
      </c>
      <c r="AQ38" s="164">
        <v>19</v>
      </c>
      <c r="AR38" s="152">
        <v>-78.900000000000006</v>
      </c>
      <c r="AS38" s="159"/>
    </row>
    <row r="39" spans="1:46" ht="13.2" x14ac:dyDescent="0.2">
      <c r="A39" s="10"/>
      <c r="AK39" s="1091" t="s">
        <v>459</v>
      </c>
      <c r="AL39" s="1092"/>
      <c r="AM39" s="1092"/>
      <c r="AN39" s="1093"/>
      <c r="AO39" s="160" t="s">
        <v>333</v>
      </c>
      <c r="AP39" s="160" t="s">
        <v>333</v>
      </c>
      <c r="AQ39" s="161">
        <v>-4399</v>
      </c>
      <c r="AR39" s="162" t="s">
        <v>333</v>
      </c>
      <c r="AS39" s="159"/>
    </row>
    <row r="40" spans="1:46" ht="27" customHeight="1" x14ac:dyDescent="0.2">
      <c r="A40" s="10"/>
      <c r="AK40" s="1088" t="s">
        <v>460</v>
      </c>
      <c r="AL40" s="1089"/>
      <c r="AM40" s="1089"/>
      <c r="AN40" s="1090"/>
      <c r="AO40" s="160">
        <v>-586882</v>
      </c>
      <c r="AP40" s="160">
        <v>-89314</v>
      </c>
      <c r="AQ40" s="161">
        <v>-69608</v>
      </c>
      <c r="AR40" s="162">
        <v>28.3</v>
      </c>
      <c r="AS40" s="159"/>
    </row>
    <row r="41" spans="1:46" ht="13.2" x14ac:dyDescent="0.2">
      <c r="A41" s="10"/>
      <c r="AK41" s="1094" t="s">
        <v>230</v>
      </c>
      <c r="AL41" s="1095"/>
      <c r="AM41" s="1095"/>
      <c r="AN41" s="1096"/>
      <c r="AO41" s="160">
        <v>387687</v>
      </c>
      <c r="AP41" s="160">
        <v>59000</v>
      </c>
      <c r="AQ41" s="161">
        <v>33982</v>
      </c>
      <c r="AR41" s="162">
        <v>73.599999999999994</v>
      </c>
      <c r="AS41" s="159"/>
    </row>
    <row r="42" spans="1:46" ht="13.2" x14ac:dyDescent="0.2">
      <c r="A42" s="10"/>
      <c r="AK42" s="165" t="s">
        <v>461</v>
      </c>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462</v>
      </c>
    </row>
    <row r="48" spans="1:46" ht="13.2" x14ac:dyDescent="0.2">
      <c r="A48" s="10"/>
      <c r="AK48" s="168" t="s">
        <v>463</v>
      </c>
      <c r="AL48" s="168"/>
      <c r="AM48" s="168"/>
      <c r="AN48" s="168"/>
      <c r="AO48" s="168"/>
      <c r="AP48" s="168"/>
      <c r="AQ48" s="169"/>
      <c r="AR48" s="168"/>
    </row>
    <row r="49" spans="1:44" ht="13.5" customHeight="1" x14ac:dyDescent="0.2">
      <c r="A49" s="10"/>
      <c r="AK49" s="170"/>
      <c r="AL49" s="171"/>
      <c r="AM49" s="1097" t="s">
        <v>431</v>
      </c>
      <c r="AN49" s="1099" t="s">
        <v>464</v>
      </c>
      <c r="AO49" s="1100"/>
      <c r="AP49" s="1100"/>
      <c r="AQ49" s="1100"/>
      <c r="AR49" s="1101"/>
    </row>
    <row r="50" spans="1:44" ht="13.2" x14ac:dyDescent="0.2">
      <c r="A50" s="10"/>
      <c r="AK50" s="172"/>
      <c r="AL50" s="173"/>
      <c r="AM50" s="1098"/>
      <c r="AN50" s="174" t="s">
        <v>465</v>
      </c>
      <c r="AO50" s="175" t="s">
        <v>466</v>
      </c>
      <c r="AP50" s="176" t="s">
        <v>467</v>
      </c>
      <c r="AQ50" s="177" t="s">
        <v>468</v>
      </c>
      <c r="AR50" s="178" t="s">
        <v>469</v>
      </c>
    </row>
    <row r="51" spans="1:44" ht="13.2" x14ac:dyDescent="0.2">
      <c r="A51" s="10"/>
      <c r="AK51" s="170" t="s">
        <v>470</v>
      </c>
      <c r="AL51" s="171"/>
      <c r="AM51" s="179">
        <v>383935</v>
      </c>
      <c r="AN51" s="180">
        <v>52666</v>
      </c>
      <c r="AO51" s="181">
        <v>-27.9</v>
      </c>
      <c r="AP51" s="182">
        <v>121449</v>
      </c>
      <c r="AQ51" s="183">
        <v>4.5999999999999996</v>
      </c>
      <c r="AR51" s="184">
        <v>-32.5</v>
      </c>
    </row>
    <row r="52" spans="1:44" ht="13.2" x14ac:dyDescent="0.2">
      <c r="A52" s="10"/>
      <c r="AK52" s="185"/>
      <c r="AL52" s="186" t="s">
        <v>471</v>
      </c>
      <c r="AM52" s="187">
        <v>111841</v>
      </c>
      <c r="AN52" s="188">
        <v>15342</v>
      </c>
      <c r="AO52" s="189">
        <v>-12</v>
      </c>
      <c r="AP52" s="190">
        <v>62922</v>
      </c>
      <c r="AQ52" s="191">
        <v>2.2000000000000002</v>
      </c>
      <c r="AR52" s="192">
        <v>-14.2</v>
      </c>
    </row>
    <row r="53" spans="1:44" ht="13.2" x14ac:dyDescent="0.2">
      <c r="A53" s="10"/>
      <c r="AK53" s="170" t="s">
        <v>472</v>
      </c>
      <c r="AL53" s="171"/>
      <c r="AM53" s="179">
        <v>274843</v>
      </c>
      <c r="AN53" s="180">
        <v>38553</v>
      </c>
      <c r="AO53" s="181">
        <v>-26.8</v>
      </c>
      <c r="AP53" s="182">
        <v>145139</v>
      </c>
      <c r="AQ53" s="183">
        <v>19.5</v>
      </c>
      <c r="AR53" s="184">
        <v>-46.3</v>
      </c>
    </row>
    <row r="54" spans="1:44" ht="13.2" x14ac:dyDescent="0.2">
      <c r="A54" s="10"/>
      <c r="AK54" s="185"/>
      <c r="AL54" s="186" t="s">
        <v>471</v>
      </c>
      <c r="AM54" s="187">
        <v>37764</v>
      </c>
      <c r="AN54" s="188">
        <v>5297</v>
      </c>
      <c r="AO54" s="189">
        <v>-65.5</v>
      </c>
      <c r="AP54" s="190">
        <v>83762</v>
      </c>
      <c r="AQ54" s="191">
        <v>33.1</v>
      </c>
      <c r="AR54" s="192">
        <v>-98.6</v>
      </c>
    </row>
    <row r="55" spans="1:44" ht="13.2" x14ac:dyDescent="0.2">
      <c r="A55" s="10"/>
      <c r="AK55" s="170" t="s">
        <v>473</v>
      </c>
      <c r="AL55" s="171"/>
      <c r="AM55" s="179">
        <v>408144</v>
      </c>
      <c r="AN55" s="180">
        <v>58549</v>
      </c>
      <c r="AO55" s="181">
        <v>51.9</v>
      </c>
      <c r="AP55" s="182">
        <v>125391</v>
      </c>
      <c r="AQ55" s="183">
        <v>-13.6</v>
      </c>
      <c r="AR55" s="184">
        <v>65.5</v>
      </c>
    </row>
    <row r="56" spans="1:44" ht="13.2" x14ac:dyDescent="0.2">
      <c r="A56" s="10"/>
      <c r="AK56" s="185"/>
      <c r="AL56" s="186" t="s">
        <v>471</v>
      </c>
      <c r="AM56" s="187">
        <v>217038</v>
      </c>
      <c r="AN56" s="188">
        <v>31134</v>
      </c>
      <c r="AO56" s="189">
        <v>487.8</v>
      </c>
      <c r="AP56" s="190">
        <v>68516</v>
      </c>
      <c r="AQ56" s="191">
        <v>-18.2</v>
      </c>
      <c r="AR56" s="192">
        <v>506</v>
      </c>
    </row>
    <row r="57" spans="1:44" ht="13.2" x14ac:dyDescent="0.2">
      <c r="A57" s="10"/>
      <c r="AK57" s="170" t="s">
        <v>474</v>
      </c>
      <c r="AL57" s="171"/>
      <c r="AM57" s="179">
        <v>280969</v>
      </c>
      <c r="AN57" s="180">
        <v>41576</v>
      </c>
      <c r="AO57" s="181">
        <v>-29</v>
      </c>
      <c r="AP57" s="182">
        <v>138402</v>
      </c>
      <c r="AQ57" s="183">
        <v>10.4</v>
      </c>
      <c r="AR57" s="184">
        <v>-39.4</v>
      </c>
    </row>
    <row r="58" spans="1:44" ht="13.2" x14ac:dyDescent="0.2">
      <c r="A58" s="10"/>
      <c r="AK58" s="185"/>
      <c r="AL58" s="186" t="s">
        <v>471</v>
      </c>
      <c r="AM58" s="187">
        <v>62167</v>
      </c>
      <c r="AN58" s="188">
        <v>9199</v>
      </c>
      <c r="AO58" s="189">
        <v>-70.5</v>
      </c>
      <c r="AP58" s="190">
        <v>70652</v>
      </c>
      <c r="AQ58" s="191">
        <v>3.1</v>
      </c>
      <c r="AR58" s="192">
        <v>-73.599999999999994</v>
      </c>
    </row>
    <row r="59" spans="1:44" ht="13.2" x14ac:dyDescent="0.2">
      <c r="A59" s="10"/>
      <c r="AK59" s="170" t="s">
        <v>475</v>
      </c>
      <c r="AL59" s="171"/>
      <c r="AM59" s="179">
        <v>420822</v>
      </c>
      <c r="AN59" s="180">
        <v>64042</v>
      </c>
      <c r="AO59" s="181">
        <v>54</v>
      </c>
      <c r="AP59" s="182">
        <v>146367</v>
      </c>
      <c r="AQ59" s="183">
        <v>5.8</v>
      </c>
      <c r="AR59" s="184">
        <v>48.2</v>
      </c>
    </row>
    <row r="60" spans="1:44" ht="13.2" x14ac:dyDescent="0.2">
      <c r="A60" s="10"/>
      <c r="AK60" s="185"/>
      <c r="AL60" s="186" t="s">
        <v>471</v>
      </c>
      <c r="AM60" s="187">
        <v>267705</v>
      </c>
      <c r="AN60" s="188">
        <v>40740</v>
      </c>
      <c r="AO60" s="189">
        <v>342.9</v>
      </c>
      <c r="AP60" s="190">
        <v>79441</v>
      </c>
      <c r="AQ60" s="191">
        <v>12.4</v>
      </c>
      <c r="AR60" s="192">
        <v>330.5</v>
      </c>
    </row>
    <row r="61" spans="1:44" ht="13.2" x14ac:dyDescent="0.2">
      <c r="A61" s="10"/>
      <c r="AK61" s="170" t="s">
        <v>476</v>
      </c>
      <c r="AL61" s="193"/>
      <c r="AM61" s="179">
        <v>353743</v>
      </c>
      <c r="AN61" s="180">
        <v>51077</v>
      </c>
      <c r="AO61" s="181">
        <v>4.4000000000000004</v>
      </c>
      <c r="AP61" s="182">
        <v>135350</v>
      </c>
      <c r="AQ61" s="194">
        <v>5.3</v>
      </c>
      <c r="AR61" s="184">
        <v>-0.9</v>
      </c>
    </row>
    <row r="62" spans="1:44" ht="13.2" x14ac:dyDescent="0.2">
      <c r="A62" s="10"/>
      <c r="AK62" s="185"/>
      <c r="AL62" s="186" t="s">
        <v>471</v>
      </c>
      <c r="AM62" s="187">
        <v>139303</v>
      </c>
      <c r="AN62" s="188">
        <v>20342</v>
      </c>
      <c r="AO62" s="189">
        <v>136.5</v>
      </c>
      <c r="AP62" s="190">
        <v>73059</v>
      </c>
      <c r="AQ62" s="191">
        <v>6.5</v>
      </c>
      <c r="AR62" s="192">
        <v>130</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Z54naJQ6zXDT+sCYGjfa1MCHGPpNX/SZE6udvJt62XFwl0Hc6bZ1N9uSq+eClK7erg36I91KEbxzkETIAq1eLg==" saltValue="1uOpQJsB/GPgUhXzRwGz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79787-1CAC-46B3-BF40-691E1D5FB0B7}">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wfo+HKne+9oE2pH9ZCJnb4IDJFkuk4NpLryErdASzA5eOxd9Z1qFAmcCFlF9P1pQGEZKM0qWOAWdZOXiZ8Mfwg==" saltValue="/n4rPu7aggiSqA5ejw2J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84D2F-4101-4241-AB5D-7C5BF08694D9}">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xRFbrRBtqCc4EmKsG6qA8Xp/GBSlUKkg8Z6GGVGs/MRDWUiuWOsDXY6k06XE1dVZje7iBfoRqIe1/P4dpeaj0Q==" saltValue="xNhrGSalr/tDNAqpcPub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87B66-E99A-4E71-A1D9-07937B8C0C60}">
  <sheetPr>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477</v>
      </c>
    </row>
    <row r="46" spans="2:10" ht="29.25" customHeight="1" thickBot="1" x14ac:dyDescent="0.25">
      <c r="B46" s="198" t="s">
        <v>23</v>
      </c>
      <c r="C46" s="199"/>
      <c r="D46" s="199"/>
      <c r="E46" s="200" t="s">
        <v>478</v>
      </c>
      <c r="F46" s="201" t="s">
        <v>3</v>
      </c>
      <c r="G46" s="202" t="s">
        <v>4</v>
      </c>
      <c r="H46" s="202" t="s">
        <v>5</v>
      </c>
      <c r="I46" s="202" t="s">
        <v>6</v>
      </c>
      <c r="J46" s="203" t="s">
        <v>7</v>
      </c>
    </row>
    <row r="47" spans="2:10" ht="57.75" customHeight="1" x14ac:dyDescent="0.2">
      <c r="B47" s="204"/>
      <c r="C47" s="1114" t="s">
        <v>479</v>
      </c>
      <c r="D47" s="1114"/>
      <c r="E47" s="1115"/>
      <c r="F47" s="205">
        <v>17.54</v>
      </c>
      <c r="G47" s="206">
        <v>20.38</v>
      </c>
      <c r="H47" s="206">
        <v>25.04</v>
      </c>
      <c r="I47" s="206">
        <v>31.69</v>
      </c>
      <c r="J47" s="207">
        <v>37.549999999999997</v>
      </c>
    </row>
    <row r="48" spans="2:10" ht="57.75" customHeight="1" x14ac:dyDescent="0.2">
      <c r="B48" s="208"/>
      <c r="C48" s="1116" t="s">
        <v>480</v>
      </c>
      <c r="D48" s="1116"/>
      <c r="E48" s="1117"/>
      <c r="F48" s="209">
        <v>2.9</v>
      </c>
      <c r="G48" s="210">
        <v>3.31</v>
      </c>
      <c r="H48" s="210">
        <v>3.48</v>
      </c>
      <c r="I48" s="210">
        <v>4.1500000000000004</v>
      </c>
      <c r="J48" s="211">
        <v>7.8</v>
      </c>
    </row>
    <row r="49" spans="2:10" ht="57.75" customHeight="1" thickBot="1" x14ac:dyDescent="0.25">
      <c r="B49" s="212"/>
      <c r="C49" s="1118" t="s">
        <v>481</v>
      </c>
      <c r="D49" s="1118"/>
      <c r="E49" s="1119"/>
      <c r="F49" s="213" t="s">
        <v>482</v>
      </c>
      <c r="G49" s="214">
        <v>3.16</v>
      </c>
      <c r="H49" s="214">
        <v>5.91</v>
      </c>
      <c r="I49" s="214">
        <v>9.11</v>
      </c>
      <c r="J49" s="215">
        <v>8.02</v>
      </c>
    </row>
    <row r="50" spans="2:10" ht="13.2" x14ac:dyDescent="0.2"/>
  </sheetData>
  <sheetProtection algorithmName="SHA-512" hashValue="8VRvx4m85ACrzZV9sqMvVisqvxDUhXf5vYPqKE1d2uCW+zQNwqRhCdY33xb/Q1EEJf0shELB/Lz1HZqGlnTApw==" saltValue="DQ27IVVBudJNgJh5hspn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intra454</cp:lastModifiedBy>
  <cp:lastPrinted>2024-09-02T00:37:41Z</cp:lastPrinted>
  <dcterms:created xsi:type="dcterms:W3CDTF">2024-07-29T11:53:43Z</dcterms:created>
  <dcterms:modified xsi:type="dcterms:W3CDTF">2024-09-02T00:40:34Z</dcterms:modified>
  <cp:category/>
</cp:coreProperties>
</file>