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19200" windowHeight="707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c r="BY42" i="7"/>
  <c r="BW42" i="7"/>
  <c r="BE42" i="7"/>
  <c r="AM42" i="7"/>
  <c r="U42" i="7"/>
  <c r="E42" i="7"/>
  <c r="C42" i="7"/>
  <c r="DG41" i="7"/>
  <c r="CQ41" i="7"/>
  <c r="CO41" i="7"/>
  <c r="BY41" i="7"/>
  <c r="BW41" i="7" s="1"/>
  <c r="BE41" i="7"/>
  <c r="AM41" i="7"/>
  <c r="U41" i="7"/>
  <c r="E41" i="7"/>
  <c r="C41" i="7"/>
  <c r="DG40" i="7"/>
  <c r="CQ40" i="7"/>
  <c r="CO40" i="7" s="1"/>
  <c r="BY40" i="7"/>
  <c r="BW40" i="7" s="1"/>
  <c r="BE40" i="7"/>
  <c r="AM40" i="7"/>
  <c r="U40" i="7"/>
  <c r="E40" i="7"/>
  <c r="C40" i="7" s="1"/>
  <c r="DG39" i="7"/>
  <c r="CQ39" i="7"/>
  <c r="CO39" i="7"/>
  <c r="BY39" i="7"/>
  <c r="BW39" i="7"/>
  <c r="BE39" i="7"/>
  <c r="AM39" i="7"/>
  <c r="U39" i="7"/>
  <c r="E39" i="7"/>
  <c r="C39" i="7" s="1"/>
  <c r="DG38" i="7"/>
  <c r="CQ38" i="7"/>
  <c r="CO38" i="7" s="1"/>
  <c r="BY38" i="7"/>
  <c r="BE38" i="7"/>
  <c r="AM38" i="7"/>
  <c r="U38" i="7"/>
  <c r="E38" i="7"/>
  <c r="C38" i="7"/>
  <c r="DG37" i="7"/>
  <c r="CQ37" i="7"/>
  <c r="CO37" i="7"/>
  <c r="BY37" i="7"/>
  <c r="BE37" i="7"/>
  <c r="AM37" i="7"/>
  <c r="U37" i="7"/>
  <c r="E37" i="7"/>
  <c r="C37" i="7"/>
  <c r="DG36" i="7"/>
  <c r="CQ36" i="7"/>
  <c r="CO36" i="7" s="1"/>
  <c r="BY36" i="7"/>
  <c r="BE36" i="7"/>
  <c r="AM36" i="7"/>
  <c r="W36" i="7"/>
  <c r="E36" i="7"/>
  <c r="DG35" i="7"/>
  <c r="CQ35" i="7"/>
  <c r="BY35" i="7"/>
  <c r="BE35" i="7"/>
  <c r="AO35" i="7"/>
  <c r="W35" i="7"/>
  <c r="E35" i="7"/>
  <c r="DG34" i="7"/>
  <c r="CQ34" i="7"/>
  <c r="BY34" i="7"/>
  <c r="BE34" i="7"/>
  <c r="AO34" i="7"/>
  <c r="W34" i="7"/>
  <c r="E34" i="7"/>
  <c r="C34" i="7" s="1"/>
  <c r="C35" i="7" l="1"/>
  <c r="C36" i="7" l="1"/>
  <c r="U34" i="7" l="1"/>
  <c r="U35" i="7" l="1"/>
  <c r="U36" i="7" s="1"/>
  <c r="AM34" i="7" l="1"/>
  <c r="AM35" i="7" l="1"/>
  <c r="BW34" i="7" s="1"/>
  <c r="BW35" i="7" s="1"/>
  <c r="BW36" i="7" s="1"/>
  <c r="BW37" i="7" s="1"/>
  <c r="BW38" i="7" s="1"/>
  <c r="CO34" i="7" l="1"/>
  <c r="CO35" i="7" s="1"/>
</calcChain>
</file>

<file path=xl/sharedStrings.xml><?xml version="1.0" encoding="utf-8"?>
<sst xmlns="http://schemas.openxmlformats.org/spreadsheetml/2006/main" count="1066" uniqueCount="553">
  <si>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</si>
  <si>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</si>
  <si>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</si>
  <si>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</si>
  <si>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</si>
  <si>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</si>
  <si>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</si>
  <si>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</si>
  <si>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</si>
  <si>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</si>
  <si>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</si>
  <si>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</si>
  <si>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</si>
  <si>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</si>
  <si>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</si>
  <si>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本町の将来負担比率は、平成２８年度を最後に発生していない。これは充当可能財源額が将来負担額を上回っているためである。
今後は、公共施設等総合管理計画に基づく事業の財源として地方債の借入が進み、地方債現在高が増えることが予想されるため、充当可能財源額と将来負担額との差は縮まる見込みではあるが、すぐに将来負担比率が発生するものではないと思われる。
有形固定資産減価償却率は、類似団体平均値を下回っている。今後も、公共施設等総合管理計画に基づいた事業を実施していくことにより、同比率は、横ばいで推移すると見込まれる。</t>
    <phoneticPr fontId="2"/>
  </si>
  <si>
    <t>令和４年度の実質公債費比率は、前年度と比較して0.2％減少しており、類似団体平均値と比較しても下回っている。実質公債費比率が減少した要因は、令和４年度の元利償還金の額が、前年度から減少したため、比率も同様に減少したと思われる。将来負担比率は発生していない。
今後の実質公債費比率は、公共施設等総合管理計画に基づいた事業の財源として、地方債を借り入れることとしており、その元利償還金が増える見込みであるため、同比率は上昇していくことが見込まれる。引き続き公債費の適正化に取り組む必要がある。</t>
    <phoneticPr fontId="2"/>
  </si>
  <si>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</si>
  <si>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</si>
  <si>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</si>
  <si>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</si>
  <si>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</si>
  <si>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</si>
  <si>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</si>
  <si>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</si>
  <si>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</si>
  <si>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</si>
  <si>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</si>
  <si>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</si>
  <si>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</si>
  <si>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</si>
  <si>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</si>
  <si>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</si>
  <si>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</si>
  <si>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</si>
  <si>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</si>
  <si>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あさぎり町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</si>
  <si>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</si>
  <si>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</si>
  <si>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</si>
  <si>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</si>
  <si>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</si>
  <si>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</si>
  <si>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</si>
  <si>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</si>
  <si>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</si>
  <si>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</si>
  <si>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</si>
  <si>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</si>
  <si>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</si>
  <si>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</si>
  <si>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</si>
  <si>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</si>
  <si>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</si>
  <si>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</si>
  <si>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</si>
  <si>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</si>
  <si>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</si>
  <si>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</si>
  <si>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</si>
  <si>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</si>
  <si>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</si>
  <si>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</si>
  <si>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</si>
  <si>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</si>
  <si>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</si>
  <si>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</si>
  <si>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</si>
  <si>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</si>
  <si>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</si>
  <si>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</si>
  <si>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</si>
  <si>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</si>
  <si>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</si>
  <si>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</si>
  <si>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</si>
  <si>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</si>
  <si>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</si>
  <si>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</si>
  <si>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</si>
  <si>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</si>
  <si>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</si>
  <si>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</si>
  <si>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</si>
  <si>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</si>
  <si>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</si>
  <si>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-1.7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</si>
  <si>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</si>
  <si>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</si>
  <si>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</si>
  <si>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</si>
  <si>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</si>
  <si>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</si>
  <si>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</si>
  <si>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</si>
  <si>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</si>
  <si>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</si>
  <si>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</si>
  <si>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</si>
  <si>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</si>
  <si>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</si>
  <si>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</si>
  <si>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</si>
  <si>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</si>
  <si>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</si>
  <si>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</si>
  <si>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</si>
  <si>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</si>
  <si>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</si>
  <si>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</si>
  <si>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</si>
  <si>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</si>
  <si>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</si>
  <si>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</si>
  <si>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</si>
  <si>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</si>
  <si>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</si>
  <si>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</si>
  <si>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</si>
  <si>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</si>
  <si>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</si>
  <si>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</si>
  <si>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</si>
  <si>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</si>
  <si>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</si>
  <si>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</si>
  <si>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</si>
  <si>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</si>
  <si>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</si>
  <si>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</si>
  <si>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</si>
  <si>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</si>
  <si>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</si>
  <si>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</si>
  <si>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</si>
  <si>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</si>
  <si>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</si>
  <si>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</si>
  <si>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</si>
  <si>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</si>
  <si>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</si>
  <si>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</si>
  <si>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</si>
  <si>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</si>
  <si>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</si>
  <si>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</si>
  <si>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</si>
  <si>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</si>
  <si>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熊本県あさぎり町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</si>
  <si>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</si>
  <si>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</si>
  <si>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</si>
  <si>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</si>
  <si>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</si>
  <si>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</si>
  <si>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</si>
  <si>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</si>
  <si>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</si>
  <si>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</si>
  <si>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</si>
  <si>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</si>
  <si>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</si>
  <si>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</si>
  <si>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</si>
  <si>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</si>
  <si>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</si>
  <si>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</si>
  <si>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</si>
  <si>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</si>
  <si>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</si>
  <si>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</si>
  <si>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</si>
  <si>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</si>
  <si>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</si>
  <si>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</si>
  <si>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</si>
  <si>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</si>
  <si>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</si>
  <si>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</si>
  <si>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</si>
  <si>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</si>
  <si>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</si>
  <si>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</si>
  <si>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</si>
  <si>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</si>
  <si>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</si>
  <si>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</si>
  <si>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</si>
  <si>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</si>
  <si>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</si>
  <si>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</si>
  <si>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</si>
  <si>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</si>
  <si>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</si>
  <si>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</si>
  <si>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</si>
  <si>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</si>
  <si>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</si>
  <si>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</si>
  <si>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</si>
  <si>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</si>
  <si>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</si>
  <si>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</si>
  <si>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</si>
  <si>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</si>
  <si>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</si>
  <si>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</si>
  <si>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</si>
  <si>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</si>
  <si>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</si>
  <si>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</si>
  <si>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</si>
  <si>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</si>
  <si>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</si>
  <si>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</si>
  <si>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</si>
  <si>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</si>
  <si>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</si>
  <si>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</si>
  <si>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</si>
  <si>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</si>
  <si>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</si>
  <si>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</si>
  <si>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</si>
  <si>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</si>
  <si>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</si>
  <si>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</si>
  <si>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</si>
  <si>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</si>
  <si>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</si>
  <si>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</si>
  <si>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</si>
  <si>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</si>
  <si>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</si>
  <si>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</si>
  <si>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</si>
  <si>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</si>
  <si>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</si>
  <si>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</si>
  <si>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</si>
  <si>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</si>
  <si>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</si>
  <si>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</si>
  <si>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</si>
  <si>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</si>
  <si>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</si>
  <si>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</si>
  <si>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</si>
  <si>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</si>
  <si>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</si>
  <si>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</si>
  <si>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</si>
  <si>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</si>
  <si>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</si>
  <si>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</si>
  <si>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</si>
  <si>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</si>
  <si>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</si>
  <si>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</si>
  <si>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</si>
  <si>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</si>
  <si>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</si>
  <si>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</si>
  <si>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</si>
  <si>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</si>
  <si>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</si>
  <si>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</si>
  <si>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</si>
  <si>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</si>
  <si>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</si>
  <si>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</si>
  <si>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</si>
  <si>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</si>
  <si>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</si>
  <si>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</si>
  <si>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</si>
  <si>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</si>
  <si>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</si>
  <si>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</si>
  <si>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</si>
  <si>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</si>
  <si>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</si>
  <si>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</si>
  <si>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</si>
  <si>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</si>
  <si>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</si>
  <si>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</si>
  <si>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</si>
  <si>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</si>
  <si>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</si>
  <si>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</si>
  <si>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</si>
  <si>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</si>
  <si>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</si>
  <si>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</si>
  <si>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</si>
  <si>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</si>
  <si>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</si>
  <si>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</si>
  <si>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</si>
  <si>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熊本県あさぎり町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</si>
  <si>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</si>
  <si>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</si>
  <si>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</si>
  <si>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</si>
  <si>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</si>
  <si>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</si>
  <si>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</si>
  <si>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</si>
  <si>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</si>
  <si>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</si>
  <si>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</si>
  <si>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</si>
  <si>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</si>
  <si>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</si>
  <si>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</si>
  <si>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</si>
  <si>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</si>
  <si>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</si>
  <si>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</si>
  <si>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</si>
  <si>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株式会社あさぎり商社</t>
    <rPh sb="0" eb="2">
      <t>カブシキ</t>
    </rPh>
    <rPh sb="2" eb="4">
      <t>カイシャ</t>
    </rPh>
    <rPh sb="8" eb="10">
      <t>ショウシャ</t>
    </rPh>
    <phoneticPr fontId="2"/>
  </si>
  <si>
    <t>-</t>
    <phoneticPr fontId="2"/>
  </si>
  <si>
    <t>球磨郡障害認定審査事業特別会計</t>
    <phoneticPr fontId="5"/>
  </si>
  <si>
    <t>－</t>
    <phoneticPr fontId="2"/>
  </si>
  <si>
    <t>くま川鉄道（株）</t>
    <rPh sb="2" eb="3">
      <t>カワ</t>
    </rPh>
    <rPh sb="3" eb="5">
      <t>テツドウ</t>
    </rPh>
    <rPh sb="6" eb="7">
      <t>カブ</t>
    </rPh>
    <phoneticPr fontId="2"/>
  </si>
  <si>
    <t>球磨郡介護認定審査事業特別会計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</si>
  <si>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</si>
  <si>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</si>
  <si>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</si>
  <si>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</si>
  <si>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</si>
  <si>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</si>
  <si>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</si>
  <si>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</si>
  <si>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</si>
  <si>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</si>
  <si>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</si>
  <si>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</si>
  <si>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</si>
  <si>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</si>
  <si>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</si>
  <si>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</si>
  <si>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</si>
  <si>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</si>
  <si>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</si>
  <si>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</si>
  <si>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</si>
  <si>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</si>
  <si>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</si>
  <si>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</si>
  <si>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</si>
  <si>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球磨郡公立多良木病院</t>
    <rPh sb="0" eb="10">
      <t>クマグンコウリツタラギビョウイン</t>
    </rPh>
    <phoneticPr fontId="2"/>
  </si>
  <si>
    <t>上球磨消防組合</t>
    <rPh sb="0" eb="1">
      <t>カミ</t>
    </rPh>
    <rPh sb="1" eb="3">
      <t>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</si>
  <si>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</si>
  <si>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9">
      <t>イッパンカイケイ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</si>
  <si>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</si>
  <si>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</si>
  <si>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</si>
  <si>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</si>
  <si>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</si>
  <si>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</si>
  <si>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</si>
  <si>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</si>
  <si>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</si>
  <si>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</si>
  <si>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</si>
  <si>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</si>
  <si>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</si>
  <si>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</si>
  <si>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</si>
  <si>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</si>
  <si>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</si>
  <si>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</si>
  <si>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</si>
  <si>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</si>
  <si>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</si>
  <si>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</si>
  <si>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</si>
  <si>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</si>
  <si>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</si>
  <si>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</si>
  <si>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</si>
  <si>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</si>
  <si>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</si>
  <si>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</si>
  <si>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</si>
  <si>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</si>
  <si>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</si>
  <si>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</si>
  <si>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</si>
  <si>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</si>
  <si>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</si>
  <si>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</si>
  <si>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</si>
  <si>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</si>
  <si>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</si>
  <si>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</si>
  <si>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</si>
  <si>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</si>
  <si>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</si>
  <si>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</si>
  <si>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</si>
  <si>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</si>
  <si>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</si>
  <si>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</si>
  <si>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</si>
  <si>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</si>
  <si>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</si>
  <si>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</si>
  <si>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</si>
  <si>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</si>
  <si>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</si>
  <si>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</si>
  <si>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</si>
  <si>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</si>
  <si>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</si>
  <si>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</si>
  <si>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</si>
  <si>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</si>
  <si>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</si>
  <si>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</si>
  <si>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</si>
  <si>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</si>
  <si>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</si>
  <si>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</si>
  <si>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</si>
  <si>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</si>
  <si>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</si>
  <si>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</si>
  <si>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</si>
  <si>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</si>
  <si>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</si>
  <si>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</si>
  <si>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</si>
  <si>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</si>
  <si>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</si>
  <si>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</si>
  <si>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</si>
  <si>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</si>
  <si>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</si>
  <si>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</si>
  <si>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</si>
  <si>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</si>
  <si>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</si>
  <si>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</si>
  <si>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</si>
  <si>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</si>
  <si>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</si>
  <si>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</si>
  <si>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</si>
  <si>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</si>
  <si>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</si>
  <si>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</si>
  <si>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</si>
  <si>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</si>
  <si>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</si>
  <si>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</si>
  <si>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</si>
  <si>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</si>
  <si>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</si>
  <si>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</si>
  <si>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</si>
  <si>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</si>
  <si>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</si>
  <si>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</si>
  <si>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</si>
  <si>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</si>
  <si>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</si>
  <si>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</si>
  <si>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</si>
  <si>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</si>
  <si>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</si>
  <si>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</si>
  <si>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</si>
  <si>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</si>
  <si>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</si>
  <si>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</si>
  <si>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</si>
  <si>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</si>
  <si>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</si>
  <si>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</si>
  <si>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</si>
  <si>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</si>
  <si>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</si>
  <si>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</si>
  <si>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</si>
  <si>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23.54</t>
  </si>
  <si>
    <t>会計</t>
    <rPh sb="0" eb="2">
      <t>カイケイ</t>
    </rPh>
    <phoneticPr fontId="5"/>
  </si>
  <si>
    <t>一般会計</t>
  </si>
  <si>
    <t>水道事業会計</t>
  </si>
  <si>
    <t>介護保険特別会計</t>
  </si>
  <si>
    <t>下水道事業会計</t>
  </si>
  <si>
    <t>後期高齢者医療特別会計</t>
  </si>
  <si>
    <t>国民健康保険特別会計</t>
  </si>
  <si>
    <t>球磨郡介護認定審査事業特別会計</t>
  </si>
  <si>
    <t>球磨郡障害認定審査事業特別会計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</si>
  <si>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</si>
  <si>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</si>
  <si>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</si>
  <si>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</si>
  <si>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</si>
  <si>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</si>
  <si>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</si>
  <si>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</si>
  <si>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</si>
  <si>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</si>
  <si>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</si>
  <si>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</si>
  <si>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</si>
  <si>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</si>
  <si>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</si>
  <si>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</si>
  <si>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</si>
  <si>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</si>
  <si>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</si>
  <si>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</si>
  <si>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</si>
  <si>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</si>
  <si>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</si>
  <si>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</si>
  <si>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</si>
  <si>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</si>
  <si>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</si>
  <si>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</si>
  <si>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</si>
  <si>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</si>
  <si>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</si>
  <si>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</si>
  <si>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</si>
  <si>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</si>
  <si>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</si>
  <si>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</si>
  <si>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</si>
  <si>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</si>
  <si>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</si>
  <si>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</si>
  <si>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</si>
  <si>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</si>
  <si>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</si>
  <si>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</si>
  <si>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</si>
  <si>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</si>
  <si>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</si>
  <si>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</si>
  <si>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</si>
  <si>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</si>
  <si>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まちづくり基金</t>
    <rPh sb="5" eb="7">
      <t>キキン</t>
    </rPh>
    <phoneticPr fontId="5"/>
  </si>
  <si>
    <t>公共施設整備基金</t>
    <rPh sb="0" eb="2">
      <t>コウキョウ</t>
    </rPh>
    <rPh sb="2" eb="4">
      <t>シセツ</t>
    </rPh>
    <rPh sb="4" eb="6">
      <t>セイビ</t>
    </rPh>
    <rPh sb="6" eb="8">
      <t>キキン</t>
    </rPh>
    <phoneticPr fontId="5"/>
  </si>
  <si>
    <t>ふるさと基金</t>
    <rPh sb="4" eb="6">
      <t>キキン</t>
    </rPh>
    <phoneticPr fontId="5"/>
  </si>
  <si>
    <t>産業活性化基金</t>
    <rPh sb="0" eb="2">
      <t>サンギョウ</t>
    </rPh>
    <rPh sb="2" eb="5">
      <t>カッセイカ</t>
    </rPh>
    <rPh sb="5" eb="7">
      <t>キキン</t>
    </rPh>
    <phoneticPr fontId="5"/>
  </si>
  <si>
    <t>林業振興基金</t>
    <rPh sb="0" eb="2">
      <t>リンギョウ</t>
    </rPh>
    <rPh sb="2" eb="4">
      <t>シンコウ</t>
    </rPh>
    <rPh sb="4" eb="6">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</si>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</sst>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98507</c:v>
                </c:pt>
                <c:pt idx="1">
                  <c:v>113347</c:v>
                </c:pt>
                <c:pt idx="2">
                  <c:v>120302</c:v>
                </c:pt>
                <c:pt idx="3">
                  <c:v>114841</c:v>
                </c:pt>
                <c:pt idx="4">
                  <c:v>124145</c:v>
                </c:pt>
              </c:numCache>
            </c:numRef>
          </c:val>
          <c:smooth val="0"/>
          <c:extLst>
            <c:ext xmlns:c16="http://schemas.microsoft.com/office/drawing/2014/chart" uri="{C3380CC4-5D6E-409C-BE32-E72D297353CC}">
              <c16:uniqueId val="{00000000-1DA6-44F5-8A63-94B766A091E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120901</c:v>
                </c:pt>
                <c:pt idx="1">
                  <c:v>111615</c:v>
                </c:pt>
                <c:pt idx="2">
                  <c:v>109686</c:v>
                </c:pt>
                <c:pt idx="3">
                  <c:v>64109</c:v>
                </c:pt>
                <c:pt idx="4">
                  <c:v>163825</c:v>
                </c:pt>
              </c:numCache>
            </c:numRef>
          </c:val>
          <c:smooth val="0"/>
          <c:extLst>
            <c:ext xmlns:c16="http://schemas.microsoft.com/office/drawing/2014/chart" uri="{C3380CC4-5D6E-409C-BE32-E72D297353CC}">
              <c16:uniqueId val="{00000001-1DA6-44F5-8A63-94B766A091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9.23</c:v>
                </c:pt>
                <c:pt idx="1">
                  <c:v>9.81</c:v>
                </c:pt>
                <c:pt idx="2">
                  <c:v>15.94</c:v>
                </c:pt>
                <c:pt idx="3">
                  <c:v>10.039999999999999</c:v>
                </c:pt>
                <c:pt idx="4">
                  <c:v>11.02</c:v>
                </c:pt>
              </c:numCache>
            </c:numRef>
          </c:val>
          <c:extLst>
            <c:ext xmlns:c16="http://schemas.microsoft.com/office/drawing/2014/chart" uri="{C3380CC4-5D6E-409C-BE32-E72D297353CC}">
              <c16:uniqueId val="{00000000-1FEB-4742-9827-8F6AE1124AF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87.54</c:v>
                </c:pt>
                <c:pt idx="1">
                  <c:v>89.44</c:v>
                </c:pt>
                <c:pt idx="2">
                  <c:v>87.71</c:v>
                </c:pt>
                <c:pt idx="3">
                  <c:v>65.89</c:v>
                </c:pt>
                <c:pt idx="4">
                  <c:v>72.260000000000005</c:v>
                </c:pt>
              </c:numCache>
            </c:numRef>
          </c:val>
          <c:extLst>
            <c:ext xmlns:c16="http://schemas.microsoft.com/office/drawing/2014/chart" uri="{C3380CC4-5D6E-409C-BE32-E72D297353CC}">
              <c16:uniqueId val="{00000001-1FEB-4742-9827-8F6AE1124A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2.14</c:v>
                </c:pt>
                <c:pt idx="1">
                  <c:v>1.21</c:v>
                </c:pt>
                <c:pt idx="2">
                  <c:v>6.34</c:v>
                </c:pt>
                <c:pt idx="3">
                  <c:v>-23.54</c:v>
                </c:pt>
                <c:pt idx="4">
                  <c:v>6.07</c:v>
                </c:pt>
              </c:numCache>
            </c:numRef>
          </c:val>
          <c:smooth val="0"/>
          <c:extLst>
            <c:ext xmlns:c16="http://schemas.microsoft.com/office/drawing/2014/chart" uri="{C3380CC4-5D6E-409C-BE32-E72D297353CC}">
              <c16:uniqueId val="{00000002-1FEB-4742-9827-8F6AE1124A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7.01</c:v>
                </c:pt>
                <c:pt idx="2">
                  <c:v>#N/A</c:v>
                </c:pt>
                <c:pt idx="3">
                  <c:v>8.2899999999999991</c:v>
                </c:pt>
                <c:pt idx="4">
                  <c:v>#N/A</c:v>
                </c:pt>
                <c:pt idx="5">
                  <c:v>8.2100000000000009</c:v>
                </c:pt>
                <c:pt idx="6">
                  <c:v>#N/A</c:v>
                </c:pt>
                <c:pt idx="7">
                  <c:v>8.89</c:v>
                </c:pt>
                <c:pt idx="8">
                  <c:v>0</c:v>
                </c:pt>
                <c:pt idx="9">
                  <c:v>0</c:v>
                </c:pt>
              </c:numCache>
            </c:numRef>
          </c:val>
          <c:extLst>
            <c:ext xmlns:c16="http://schemas.microsoft.com/office/drawing/2014/chart" uri="{C3380CC4-5D6E-409C-BE32-E72D297353CC}">
              <c16:uniqueId val="{00000000-7CAE-4BB0-8102-BAF15914936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AE-4BB0-8102-BAF15914936B}"/>
            </c:ext>
          </c:extLst>
        </c:ser>
        <c:ser>
          <c:idx val="2"/>
          <c:order val="2"/>
          <c:tx>
            <c:strRef>
              <c:f>[1]データシート!$A$29</c:f>
              <c:strCache>
                <c:ptCount val="1"/>
                <c:pt idx="0">
                  <c:v>球磨郡障害認定審査事業特別会計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0.01</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2-7CAE-4BB0-8102-BAF15914936B}"/>
            </c:ext>
          </c:extLst>
        </c:ser>
        <c:ser>
          <c:idx val="3"/>
          <c:order val="3"/>
          <c:tx>
            <c:strRef>
              <c:f>[1]データシート!$A$30</c:f>
              <c:strCache>
                <c:ptCount val="1"/>
                <c:pt idx="0">
                  <c:v>球磨郡介護認定審査事業特別会計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0.03</c:v>
                </c:pt>
                <c:pt idx="2">
                  <c:v>#N/A</c:v>
                </c:pt>
                <c:pt idx="3">
                  <c:v>7.0000000000000007E-2</c:v>
                </c:pt>
                <c:pt idx="4">
                  <c:v>#N/A</c:v>
                </c:pt>
                <c:pt idx="5">
                  <c:v>0.12</c:v>
                </c:pt>
                <c:pt idx="6">
                  <c:v>#N/A</c:v>
                </c:pt>
                <c:pt idx="7">
                  <c:v>0.13</c:v>
                </c:pt>
                <c:pt idx="8">
                  <c:v>#N/A</c:v>
                </c:pt>
                <c:pt idx="9">
                  <c:v>0.19</c:v>
                </c:pt>
              </c:numCache>
            </c:numRef>
          </c:val>
          <c:extLst>
            <c:ext xmlns:c16="http://schemas.microsoft.com/office/drawing/2014/chart" uri="{C3380CC4-5D6E-409C-BE32-E72D297353CC}">
              <c16:uniqueId val="{00000003-7CAE-4BB0-8102-BAF15914936B}"/>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2.11</c:v>
                </c:pt>
                <c:pt idx="2">
                  <c:v>#N/A</c:v>
                </c:pt>
                <c:pt idx="3">
                  <c:v>2.29</c:v>
                </c:pt>
                <c:pt idx="4">
                  <c:v>#N/A</c:v>
                </c:pt>
                <c:pt idx="5">
                  <c:v>1.59</c:v>
                </c:pt>
                <c:pt idx="6">
                  <c:v>#N/A</c:v>
                </c:pt>
                <c:pt idx="7">
                  <c:v>0.92</c:v>
                </c:pt>
                <c:pt idx="8">
                  <c:v>#N/A</c:v>
                </c:pt>
                <c:pt idx="9">
                  <c:v>0.34</c:v>
                </c:pt>
              </c:numCache>
            </c:numRef>
          </c:val>
          <c:extLst>
            <c:ext xmlns:c16="http://schemas.microsoft.com/office/drawing/2014/chart" uri="{C3380CC4-5D6E-409C-BE32-E72D297353CC}">
              <c16:uniqueId val="{00000004-7CAE-4BB0-8102-BAF15914936B}"/>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0.04</c:v>
                </c:pt>
                <c:pt idx="2">
                  <c:v>#N/A</c:v>
                </c:pt>
                <c:pt idx="3">
                  <c:v>0.04</c:v>
                </c:pt>
                <c:pt idx="4">
                  <c:v>#N/A</c:v>
                </c:pt>
                <c:pt idx="5">
                  <c:v>0.04</c:v>
                </c:pt>
                <c:pt idx="6">
                  <c:v>#N/A</c:v>
                </c:pt>
                <c:pt idx="7">
                  <c:v>0.05</c:v>
                </c:pt>
                <c:pt idx="8">
                  <c:v>#N/A</c:v>
                </c:pt>
                <c:pt idx="9">
                  <c:v>0.45</c:v>
                </c:pt>
              </c:numCache>
            </c:numRef>
          </c:val>
          <c:extLst>
            <c:ext xmlns:c16="http://schemas.microsoft.com/office/drawing/2014/chart" uri="{C3380CC4-5D6E-409C-BE32-E72D297353CC}">
              <c16:uniqueId val="{00000005-7CAE-4BB0-8102-BAF15914936B}"/>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0</c:v>
                </c:pt>
                <c:pt idx="1">
                  <c:v>0</c:v>
                </c:pt>
                <c:pt idx="2">
                  <c:v>0</c:v>
                </c:pt>
                <c:pt idx="3">
                  <c:v>0</c:v>
                </c:pt>
                <c:pt idx="4">
                  <c:v>#N/A</c:v>
                </c:pt>
                <c:pt idx="5">
                  <c:v>1.52</c:v>
                </c:pt>
                <c:pt idx="6">
                  <c:v>#N/A</c:v>
                </c:pt>
                <c:pt idx="7">
                  <c:v>0.11</c:v>
                </c:pt>
                <c:pt idx="8">
                  <c:v>#N/A</c:v>
                </c:pt>
                <c:pt idx="9">
                  <c:v>0.62</c:v>
                </c:pt>
              </c:numCache>
            </c:numRef>
          </c:val>
          <c:extLst>
            <c:ext xmlns:c16="http://schemas.microsoft.com/office/drawing/2014/chart" uri="{C3380CC4-5D6E-409C-BE32-E72D297353CC}">
              <c16:uniqueId val="{00000006-7CAE-4BB0-8102-BAF15914936B}"/>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2.12</c:v>
                </c:pt>
                <c:pt idx="2">
                  <c:v>#N/A</c:v>
                </c:pt>
                <c:pt idx="3">
                  <c:v>2.84</c:v>
                </c:pt>
                <c:pt idx="4">
                  <c:v>#N/A</c:v>
                </c:pt>
                <c:pt idx="5">
                  <c:v>1.76</c:v>
                </c:pt>
                <c:pt idx="6">
                  <c:v>#N/A</c:v>
                </c:pt>
                <c:pt idx="7">
                  <c:v>1.41</c:v>
                </c:pt>
                <c:pt idx="8">
                  <c:v>#N/A</c:v>
                </c:pt>
                <c:pt idx="9">
                  <c:v>2.52</c:v>
                </c:pt>
              </c:numCache>
            </c:numRef>
          </c:val>
          <c:extLst>
            <c:ext xmlns:c16="http://schemas.microsoft.com/office/drawing/2014/chart" uri="{C3380CC4-5D6E-409C-BE32-E72D297353CC}">
              <c16:uniqueId val="{00000007-7CAE-4BB0-8102-BAF15914936B}"/>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0</c:v>
                </c:pt>
                <c:pt idx="1">
                  <c:v>0</c:v>
                </c:pt>
                <c:pt idx="2">
                  <c:v>0</c:v>
                </c:pt>
                <c:pt idx="3">
                  <c:v>0</c:v>
                </c:pt>
                <c:pt idx="4">
                  <c:v>0</c:v>
                </c:pt>
                <c:pt idx="5">
                  <c:v>0</c:v>
                </c:pt>
                <c:pt idx="6">
                  <c:v>0</c:v>
                </c:pt>
                <c:pt idx="7">
                  <c:v>0</c:v>
                </c:pt>
                <c:pt idx="8">
                  <c:v>#N/A</c:v>
                </c:pt>
                <c:pt idx="9">
                  <c:v>9.34</c:v>
                </c:pt>
              </c:numCache>
            </c:numRef>
          </c:val>
          <c:extLst>
            <c:ext xmlns:c16="http://schemas.microsoft.com/office/drawing/2014/chart" uri="{C3380CC4-5D6E-409C-BE32-E72D297353CC}">
              <c16:uniqueId val="{00000008-7CAE-4BB0-8102-BAF15914936B}"/>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9.17</c:v>
                </c:pt>
                <c:pt idx="2">
                  <c:v>#N/A</c:v>
                </c:pt>
                <c:pt idx="3">
                  <c:v>9.6999999999999993</c:v>
                </c:pt>
                <c:pt idx="4">
                  <c:v>#N/A</c:v>
                </c:pt>
                <c:pt idx="5">
                  <c:v>15.78</c:v>
                </c:pt>
                <c:pt idx="6">
                  <c:v>#N/A</c:v>
                </c:pt>
                <c:pt idx="7">
                  <c:v>9.85</c:v>
                </c:pt>
                <c:pt idx="8">
                  <c:v>#N/A</c:v>
                </c:pt>
                <c:pt idx="9">
                  <c:v>10.78</c:v>
                </c:pt>
              </c:numCache>
            </c:numRef>
          </c:val>
          <c:extLst>
            <c:ext xmlns:c16="http://schemas.microsoft.com/office/drawing/2014/chart" uri="{C3380CC4-5D6E-409C-BE32-E72D297353CC}">
              <c16:uniqueId val="{00000009-7CAE-4BB0-8102-BAF1591493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1378</c:v>
                </c:pt>
                <c:pt idx="5">
                  <c:v>1327</c:v>
                </c:pt>
                <c:pt idx="8">
                  <c:v>1251</c:v>
                </c:pt>
                <c:pt idx="11">
                  <c:v>1255</c:v>
                </c:pt>
                <c:pt idx="14">
                  <c:v>1227</c:v>
                </c:pt>
              </c:numCache>
            </c:numRef>
          </c:val>
          <c:extLst>
            <c:ext xmlns:c16="http://schemas.microsoft.com/office/drawing/2014/chart" uri="{C3380CC4-5D6E-409C-BE32-E72D297353CC}">
              <c16:uniqueId val="{00000000-6337-460D-9322-342F7A62507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37-460D-9322-342F7A62507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35</c:v>
                </c:pt>
                <c:pt idx="3">
                  <c:v>0</c:v>
                </c:pt>
                <c:pt idx="6">
                  <c:v>0</c:v>
                </c:pt>
                <c:pt idx="9">
                  <c:v>2</c:v>
                </c:pt>
                <c:pt idx="12">
                  <c:v>5</c:v>
                </c:pt>
              </c:numCache>
            </c:numRef>
          </c:val>
          <c:extLst>
            <c:ext xmlns:c16="http://schemas.microsoft.com/office/drawing/2014/chart" uri="{C3380CC4-5D6E-409C-BE32-E72D297353CC}">
              <c16:uniqueId val="{00000002-6337-460D-9322-342F7A62507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68</c:v>
                </c:pt>
                <c:pt idx="3">
                  <c:v>78</c:v>
                </c:pt>
                <c:pt idx="6">
                  <c:v>86</c:v>
                </c:pt>
                <c:pt idx="9">
                  <c:v>99</c:v>
                </c:pt>
                <c:pt idx="12">
                  <c:v>68</c:v>
                </c:pt>
              </c:numCache>
            </c:numRef>
          </c:val>
          <c:extLst>
            <c:ext xmlns:c16="http://schemas.microsoft.com/office/drawing/2014/chart" uri="{C3380CC4-5D6E-409C-BE32-E72D297353CC}">
              <c16:uniqueId val="{00000003-6337-460D-9322-342F7A62507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428</c:v>
                </c:pt>
                <c:pt idx="3">
                  <c:v>437</c:v>
                </c:pt>
                <c:pt idx="6">
                  <c:v>384</c:v>
                </c:pt>
                <c:pt idx="9">
                  <c:v>365</c:v>
                </c:pt>
                <c:pt idx="12">
                  <c:v>389</c:v>
                </c:pt>
              </c:numCache>
            </c:numRef>
          </c:val>
          <c:extLst>
            <c:ext xmlns:c16="http://schemas.microsoft.com/office/drawing/2014/chart" uri="{C3380CC4-5D6E-409C-BE32-E72D297353CC}">
              <c16:uniqueId val="{00000004-6337-460D-9322-342F7A62507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37-460D-9322-342F7A62507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37-460D-9322-342F7A62507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1277</c:v>
                </c:pt>
                <c:pt idx="3">
                  <c:v>1246</c:v>
                </c:pt>
                <c:pt idx="6">
                  <c:v>1203</c:v>
                </c:pt>
                <c:pt idx="9">
                  <c:v>1254</c:v>
                </c:pt>
                <c:pt idx="12">
                  <c:v>1189</c:v>
                </c:pt>
              </c:numCache>
            </c:numRef>
          </c:val>
          <c:extLst>
            <c:ext xmlns:c16="http://schemas.microsoft.com/office/drawing/2014/chart" uri="{C3380CC4-5D6E-409C-BE32-E72D297353CC}">
              <c16:uniqueId val="{00000007-6337-460D-9322-342F7A6250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430</c:v>
                </c:pt>
                <c:pt idx="2">
                  <c:v>#N/A</c:v>
                </c:pt>
                <c:pt idx="3">
                  <c:v>#N/A</c:v>
                </c:pt>
                <c:pt idx="4">
                  <c:v>434</c:v>
                </c:pt>
                <c:pt idx="5">
                  <c:v>#N/A</c:v>
                </c:pt>
                <c:pt idx="6">
                  <c:v>#N/A</c:v>
                </c:pt>
                <c:pt idx="7">
                  <c:v>422</c:v>
                </c:pt>
                <c:pt idx="8">
                  <c:v>#N/A</c:v>
                </c:pt>
                <c:pt idx="9">
                  <c:v>#N/A</c:v>
                </c:pt>
                <c:pt idx="10">
                  <c:v>465</c:v>
                </c:pt>
                <c:pt idx="11">
                  <c:v>#N/A</c:v>
                </c:pt>
                <c:pt idx="12">
                  <c:v>#N/A</c:v>
                </c:pt>
                <c:pt idx="13">
                  <c:v>424</c:v>
                </c:pt>
                <c:pt idx="14">
                  <c:v>#N/A</c:v>
                </c:pt>
              </c:numCache>
            </c:numRef>
          </c:val>
          <c:smooth val="0"/>
          <c:extLst>
            <c:ext xmlns:c16="http://schemas.microsoft.com/office/drawing/2014/chart" uri="{C3380CC4-5D6E-409C-BE32-E72D297353CC}">
              <c16:uniqueId val="{00000008-6337-460D-9322-342F7A6250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12200</c:v>
                </c:pt>
                <c:pt idx="5">
                  <c:v>11745</c:v>
                </c:pt>
                <c:pt idx="8">
                  <c:v>11635</c:v>
                </c:pt>
                <c:pt idx="11">
                  <c:v>11153</c:v>
                </c:pt>
                <c:pt idx="14">
                  <c:v>11452</c:v>
                </c:pt>
              </c:numCache>
            </c:numRef>
          </c:val>
          <c:extLst>
            <c:ext xmlns:c16="http://schemas.microsoft.com/office/drawing/2014/chart" uri="{C3380CC4-5D6E-409C-BE32-E72D297353CC}">
              <c16:uniqueId val="{00000000-393A-4B16-A7B8-C8D639CE4F7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206</c:v>
                </c:pt>
                <c:pt idx="5">
                  <c:v>156</c:v>
                </c:pt>
                <c:pt idx="8">
                  <c:v>110</c:v>
                </c:pt>
                <c:pt idx="11">
                  <c:v>69</c:v>
                </c:pt>
                <c:pt idx="14">
                  <c:v>44</c:v>
                </c:pt>
              </c:numCache>
            </c:numRef>
          </c:val>
          <c:extLst>
            <c:ext xmlns:c16="http://schemas.microsoft.com/office/drawing/2014/chart" uri="{C3380CC4-5D6E-409C-BE32-E72D297353CC}">
              <c16:uniqueId val="{00000001-393A-4B16-A7B8-C8D639CE4F7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7506</c:v>
                </c:pt>
                <c:pt idx="5">
                  <c:v>7668</c:v>
                </c:pt>
                <c:pt idx="8">
                  <c:v>7864</c:v>
                </c:pt>
                <c:pt idx="11">
                  <c:v>8643</c:v>
                </c:pt>
                <c:pt idx="14">
                  <c:v>9177</c:v>
                </c:pt>
              </c:numCache>
            </c:numRef>
          </c:val>
          <c:extLst>
            <c:ext xmlns:c16="http://schemas.microsoft.com/office/drawing/2014/chart" uri="{C3380CC4-5D6E-409C-BE32-E72D297353CC}">
              <c16:uniqueId val="{00000002-393A-4B16-A7B8-C8D639CE4F7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3A-4B16-A7B8-C8D639CE4F7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3A-4B16-A7B8-C8D639CE4F7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3A-4B16-A7B8-C8D639CE4F7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2190</c:v>
                </c:pt>
                <c:pt idx="3">
                  <c:v>2092</c:v>
                </c:pt>
                <c:pt idx="6">
                  <c:v>2098</c:v>
                </c:pt>
                <c:pt idx="9">
                  <c:v>1993</c:v>
                </c:pt>
                <c:pt idx="12">
                  <c:v>1874</c:v>
                </c:pt>
              </c:numCache>
            </c:numRef>
          </c:val>
          <c:extLst>
            <c:ext xmlns:c16="http://schemas.microsoft.com/office/drawing/2014/chart" uri="{C3380CC4-5D6E-409C-BE32-E72D297353CC}">
              <c16:uniqueId val="{00000006-393A-4B16-A7B8-C8D639CE4F7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804</c:v>
                </c:pt>
                <c:pt idx="3">
                  <c:v>811</c:v>
                </c:pt>
                <c:pt idx="6">
                  <c:v>865</c:v>
                </c:pt>
                <c:pt idx="9">
                  <c:v>758</c:v>
                </c:pt>
                <c:pt idx="12">
                  <c:v>721</c:v>
                </c:pt>
              </c:numCache>
            </c:numRef>
          </c:val>
          <c:extLst>
            <c:ext xmlns:c16="http://schemas.microsoft.com/office/drawing/2014/chart" uri="{C3380CC4-5D6E-409C-BE32-E72D297353CC}">
              <c16:uniqueId val="{00000007-393A-4B16-A7B8-C8D639CE4F7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5810</c:v>
                </c:pt>
                <c:pt idx="3">
                  <c:v>5478</c:v>
                </c:pt>
                <c:pt idx="6">
                  <c:v>4898</c:v>
                </c:pt>
                <c:pt idx="9">
                  <c:v>4335</c:v>
                </c:pt>
                <c:pt idx="12">
                  <c:v>3836</c:v>
                </c:pt>
              </c:numCache>
            </c:numRef>
          </c:val>
          <c:extLst>
            <c:ext xmlns:c16="http://schemas.microsoft.com/office/drawing/2014/chart" uri="{C3380CC4-5D6E-409C-BE32-E72D297353CC}">
              <c16:uniqueId val="{00000008-393A-4B16-A7B8-C8D639CE4F7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60</c:v>
                </c:pt>
                <c:pt idx="9">
                  <c:v>59</c:v>
                </c:pt>
                <c:pt idx="12">
                  <c:v>54</c:v>
                </c:pt>
              </c:numCache>
            </c:numRef>
          </c:val>
          <c:extLst>
            <c:ext xmlns:c16="http://schemas.microsoft.com/office/drawing/2014/chart" uri="{C3380CC4-5D6E-409C-BE32-E72D297353CC}">
              <c16:uniqueId val="{00000009-393A-4B16-A7B8-C8D639CE4F7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10489</c:v>
                </c:pt>
                <c:pt idx="3">
                  <c:v>10417</c:v>
                </c:pt>
                <c:pt idx="6">
                  <c:v>10536</c:v>
                </c:pt>
                <c:pt idx="9">
                  <c:v>10130</c:v>
                </c:pt>
                <c:pt idx="12">
                  <c:v>11044</c:v>
                </c:pt>
              </c:numCache>
            </c:numRef>
          </c:val>
          <c:extLst>
            <c:ext xmlns:c16="http://schemas.microsoft.com/office/drawing/2014/chart" uri="{C3380CC4-5D6E-409C-BE32-E72D297353CC}">
              <c16:uniqueId val="{0000000A-393A-4B16-A7B8-C8D639CE4F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93A-4B16-A7B8-C8D639CE4F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5638</c:v>
                </c:pt>
                <c:pt idx="1">
                  <c:v>4414</c:v>
                </c:pt>
                <c:pt idx="2">
                  <c:v>4760</c:v>
                </c:pt>
              </c:numCache>
            </c:numRef>
          </c:val>
          <c:extLst>
            <c:ext xmlns:c16="http://schemas.microsoft.com/office/drawing/2014/chart" uri="{C3380CC4-5D6E-409C-BE32-E72D297353CC}">
              <c16:uniqueId val="{00000000-2107-45C1-96E6-FBA6936A3D4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0</c:v>
                </c:pt>
                <c:pt idx="1">
                  <c:v>1035</c:v>
                </c:pt>
                <c:pt idx="2">
                  <c:v>1046</c:v>
                </c:pt>
              </c:numCache>
            </c:numRef>
          </c:val>
          <c:extLst>
            <c:ext xmlns:c16="http://schemas.microsoft.com/office/drawing/2014/chart" uri="{C3380CC4-5D6E-409C-BE32-E72D297353CC}">
              <c16:uniqueId val="{00000001-2107-45C1-96E6-FBA6936A3D4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3264</c:v>
                </c:pt>
                <c:pt idx="1">
                  <c:v>4018</c:v>
                </c:pt>
                <c:pt idx="2">
                  <c:v>4024</c:v>
                </c:pt>
              </c:numCache>
            </c:numRef>
          </c:val>
          <c:extLst>
            <c:ext xmlns:c16="http://schemas.microsoft.com/office/drawing/2014/chart" uri="{C3380CC4-5D6E-409C-BE32-E72D297353CC}">
              <c16:uniqueId val="{00000002-2107-45C1-96E6-FBA6936A3D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{67CD5366-2C62-49F4-BD4B-E6BCB2FA09BA}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3B6-4465-97A7-ED233277A9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{7FB2B6AA-2933-4AB1-90B7-6D98D3E1D05B}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B6-4465-97A7-ED233277A9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{E77731AB-9C3F-4F67-968A-8EDBC41D3A52}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B6-4465-97A7-ED233277A9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{D91C47A4-FCC7-487B-9EA0-48013E3D2778}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B6-4465-97A7-ED233277A9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{806ECDFC-67DE-4CC1-8AAB-D1ABD763E63E}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B6-4465-97A7-ED233277A99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{5F2EB5DF-984F-4533-AAE0-A4DCA78FAC29}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3B6-4465-97A7-ED233277A99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{03396B71-BA68-46E9-B16E-BC4E29E7B3A4}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3B6-4465-97A7-ED233277A99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{E5A934DE-9533-4241-B15B-07D0FC89A8D3}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3B6-4465-97A7-ED233277A99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{B7F54B87-B52A-434F-BE3F-71C7FF5DAD39}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3B6-4465-97A7-ED233277A9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57.5</c:v>
                </c:pt>
                <c:pt idx="16">
                  <c:v>59</c:v>
                </c:pt>
                <c:pt idx="24">
                  <c:v>60.6</c:v>
                </c:pt>
                <c:pt idx="32">
                  <c:v>61.6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B6-4465-97A7-ED233277A9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{F24C5361-1FAD-4AA3-A16F-82879245E1F2}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3B6-4465-97A7-ED233277A9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{7B236982-A5BB-474A-A7F2-624B0E2E7F61}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B6-4465-97A7-ED233277A9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{D109CDC2-02EC-429B-8D93-99570CF921C4}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B6-4465-97A7-ED233277A9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{22C3D783-2A26-459D-A8E2-13D7FD4EDEA5}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B6-4465-97A7-ED233277A9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{380F6C12-DD10-4C7C-B638-0F0E4F5F6DB6}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B6-4465-97A7-ED233277A99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{CE2DDDB3-AEFA-4A77-8E3D-1F06102DB5E9}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3B6-4465-97A7-ED233277A99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{FB1D800B-1E7A-4B1E-9AAE-E40EF021B3A9}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3B6-4465-97A7-ED233277A99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{90D56E76-009E-483D-94F9-8B08886D9A6B}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3B6-4465-97A7-ED233277A99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{5B1E7EB0-3671-49C0-BA99-D705B8035B6D}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3B6-4465-97A7-ED233277A9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60.7</c:v>
                </c:pt>
                <c:pt idx="16">
                  <c:v>64.2</c:v>
                </c:pt>
                <c:pt idx="24">
                  <c:v>67</c:v>
                </c:pt>
                <c:pt idx="32">
                  <c:v>67.8</c:v>
                </c:pt>
              </c:numCache>
            </c:numRef>
          </c:xVal>
          <c:yVal>
            <c:numRef>
              <c:f>公会計指標分析・財政指標組合せ分析表!$BP$55:$DC$55</c:f>
              <c:numCache>
                <c:formatCode>#,##0.0;"▲ "#,##0.0</c:formatCode>
                <c:ptCount val="40"/>
                <c:pt idx="0">
                  <c:v>19.8</c:v>
                </c:pt>
                <c:pt idx="8">
                  <c:v>20</c:v>
                </c:pt>
                <c:pt idx="16">
                  <c:v>32.4</c:v>
                </c:pt>
                <c:pt idx="24">
                  <c:v>20</c:v>
                </c:pt>
                <c:pt idx="32">
                  <c:v>7.4</c:v>
                </c:pt>
              </c:numCache>
            </c:numRef>
          </c:yVal>
          <c:smooth val="0"/>
          <c:extLst>
            <c:ext xmlns:c16="http://schemas.microsoft.com/office/drawing/2014/chart" uri="{C3380CC4-5D6E-409C-BE32-E72D297353CC}">
              <c16:uniqueId val="{00000013-B3B6-4465-97A7-ED233277A995}"/>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{5685E8AE-CD07-4637-92AE-14DFF6ABCBDE}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E15-4D28-9934-F36E092F15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{F24AF2D4-778B-42B6-A925-F105B80FB344}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15-4D28-9934-F36E092F15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{1E147D0A-7C7B-454D-824A-55FC77379DD4}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15-4D28-9934-F36E092F15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{E6891A7E-9762-4EC0-80F1-BF8AE93BC191}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15-4D28-9934-F36E092F15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{67372B02-1664-45B6-AD3D-176375831822}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15-4D28-9934-F36E092F15B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{D9002DE2-B468-4B91-8F08-A2C4593285E0}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E15-4D28-9934-F36E092F15B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{152B01C0-9439-4BFE-9C84-DFEFF306EFD8}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E15-4D28-9934-F36E092F15B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{610A685F-EFE7-4C55-B142-913644D57C6E}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E15-4D28-9934-F36E092F15B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{C58FBC02-84B2-4461-A3D5-F8619A8622C7}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E15-4D28-9934-F36E092F15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8.3000000000000007</c:v>
                </c:pt>
                <c:pt idx="16">
                  <c:v>8.3000000000000007</c:v>
                </c:pt>
                <c:pt idx="24">
                  <c:v>8.3000000000000007</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E15-4D28-9934-F36E092F15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{BC73B457-5A7E-4F3C-9995-4C36DF610B4E}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E15-4D28-9934-F36E092F15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{BBB0C696-9766-471C-8B8B-44AF9BAEFE4C}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15-4D28-9934-F36E092F15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{E07D84E1-041A-4AAF-B650-7C18313829D0}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15-4D28-9934-F36E092F15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{C378D54C-78EE-4D57-AE65-EBC1B98C431F}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15-4D28-9934-F36E092F15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{C51DE6E8-02EE-4718-A409-EB718C731625}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15-4D28-9934-F36E092F15BC}"/>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{16AAFE89-22D0-440C-A9F9-D4DEE4CBEFFB}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E15-4D28-9934-F36E092F15BC}"/>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{2F8F7EF6-9F3B-419E-B25E-05F1E48F31F5}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E15-4D28-9934-F36E092F15B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{AF237FD0-B51E-44C8-B79D-32D23C3FE00E}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E15-4D28-9934-F36E092F15B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{935F5ADE-4838-4EDD-B695-BC29F1541E98}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E15-4D28-9934-F36E092F15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8.9</c:v>
                </c:pt>
                <c:pt idx="16">
                  <c:v>9.5</c:v>
                </c:pt>
                <c:pt idx="24">
                  <c:v>9.5</c:v>
                </c:pt>
                <c:pt idx="32">
                  <c:v>9.4</c:v>
                </c:pt>
              </c:numCache>
            </c:numRef>
          </c:xVal>
          <c:yVal>
            <c:numRef>
              <c:f>公会計指標分析・財政指標組合せ分析表!$BP$77:$DC$77</c:f>
              <c:numCache>
                <c:formatCode>#,##0.0;"▲ "#,##0.0</c:formatCode>
                <c:ptCount val="40"/>
                <c:pt idx="0">
                  <c:v>19.8</c:v>
                </c:pt>
                <c:pt idx="8">
                  <c:v>20</c:v>
                </c:pt>
                <c:pt idx="16">
                  <c:v>32.4</c:v>
                </c:pt>
                <c:pt idx="24">
                  <c:v>20</c:v>
                </c:pt>
                <c:pt idx="32">
                  <c:v>7.4</c:v>
                </c:pt>
              </c:numCache>
            </c:numRef>
          </c:yVal>
          <c:smooth val="0"/>
          <c:extLst>
            <c:ext xmlns:c16="http://schemas.microsoft.com/office/drawing/2014/chart" uri="{C3380CC4-5D6E-409C-BE32-E72D297353CC}">
              <c16:uniqueId val="{00000013-FE15-4D28-9934-F36E092F15BC}"/>
            </c:ext>
          </c:extLst>
        </c:ser>
        <c:dLbls>
          <c:showLegendKey val="0"/>
          <c:showVal val="1"/>
          <c:showCatName val="0"/>
          <c:showSerName val="0"/>
          <c:showPercent val="0"/>
          <c:showBubbleSize val="0"/>
        </c:dLbls>
        <c:axId val="84219776"/>
        <c:axId val="84234240"/>
      </c:scatterChart>
      <c:valAx>
        <c:axId val="84219776"/>
        <c:scaling>
          <c:orientation val="maxMin"/>
          <c:max val="9.6"/>
          <c:min val="8.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実質公債費比率（分子）は減少傾向にある。これは、地方債の新規発行額を償還元金を下回る額に設定するなどの起債抑制策によるものである。</a:t>
          </a:r>
          <a:endParaRPr lang="ja-JP" altLang="ja-JP" sz="1400">
            <a:effectLst/>
          </a:endParaRPr>
        </a:p>
        <a:p>
          <a:r>
            <a:rPr kumimoji="1" lang="ja-JP" altLang="ja-JP" sz="1100">
              <a:solidFill>
                <a:schemeClr val="dk1"/>
              </a:solidFill>
              <a:effectLst/>
              <a:latin typeface="+mn-lt"/>
              <a:ea typeface="+mn-ea"/>
              <a:cs typeface="+mn-cs"/>
            </a:rPr>
            <a:t>　今後数年は、公共施設総合管理計画に基づく改修や大型事業を計画しており、償還額を超える借入が必要となることから、実質公債費比率は増加に転じると見込んでいる。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将来負担比率（分子）は年々減少している。主な要因として、地方債の新規発行額の抑制等により、地方債現在高や公営企業債等繰入見込額が減少していることがあげられる。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しかし、今後数年は、公共施設総合管理計画に基づく改修や大型事業により新規債の発行額が伸びることが予想されることから、引き続き事業実施の適正化を図り、財政の健全化に努める。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熊本県あさぎり町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財政調整基金については、地方交付税合併算定替えの段階的削減等による財源不足分として３億円の取り崩しを予定していたが、取り崩しを行わず、前年度繰越金、基金運用収入により３．５億円の積立てを行った。また、町民の連帯強化及び地域振興を目的とした事業の財源として「まちづくり基金」を２億円、ふるさと寄附の指定事項に沿ったソフト事業の財源として「ふるさと基金」を１．３億円、産業活性化や雇用対策など地域経済の振興に係る事業の財源として「産業活性化基金」を０．３億円を取り崩した。</a:t>
          </a:r>
          <a:endParaRPr lang="ja-JP" altLang="ja-JP" sz="1400">
            <a:effectLst/>
          </a:endParaRPr>
        </a:p>
        <a:p>
          <a:r>
            <a:rPr kumimoji="1" lang="ja-JP" altLang="ja-JP" sz="1400">
              <a:solidFill>
                <a:schemeClr val="dk1"/>
              </a:solidFill>
              <a:effectLst/>
              <a:latin typeface="+mn-lt"/>
              <a:ea typeface="+mn-ea"/>
              <a:cs typeface="+mn-cs"/>
            </a:rPr>
            <a:t>　その他、ふるさと寄付金４．４億円、各種基金の運用収入として０．４億円の積み立てを行ったことにより、基金全体として３．６億円の増となった。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・財政需要が見込まれる公共施設の適正化対策の財源として、公共施設整備基金や減債基金への積立を検討していく。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（基金の使途）</a:t>
          </a:r>
          <a:endParaRPr lang="ja-JP" altLang="ja-JP" sz="1050">
            <a:effectLst/>
          </a:endParaRPr>
        </a:p>
        <a:p>
          <a:r>
            <a:rPr kumimoji="1" lang="ja-JP" altLang="ja-JP" sz="1050">
              <a:solidFill>
                <a:schemeClr val="dk1"/>
              </a:solidFill>
              <a:effectLst/>
              <a:latin typeface="+mn-lt"/>
              <a:ea typeface="+mn-ea"/>
              <a:cs typeface="+mn-cs"/>
            </a:rPr>
            <a:t>・まちづくり基金：新町建設計画に基づく、町民の連帯強化及び地域振興を目的とする事業の推進</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・ふるさと基金：ふるさと寄付金を財源とし、寄付者の思いを実現化することにより、多様な人々の参加による活力に満ちたふるさとづくりに資することを目的とする。</a:t>
          </a:r>
          <a:endParaRPr lang="ja-JP" altLang="ja-JP" sz="1050">
            <a:effectLst/>
          </a:endParaRPr>
        </a:p>
        <a:p>
          <a:r>
            <a:rPr kumimoji="1" lang="ja-JP" altLang="ja-JP" sz="1050">
              <a:solidFill>
                <a:schemeClr val="dk1"/>
              </a:solidFill>
              <a:effectLst/>
              <a:latin typeface="+mn-lt"/>
              <a:ea typeface="+mn-ea"/>
              <a:cs typeface="+mn-cs"/>
            </a:rPr>
            <a:t>・まち・ひと・しごと創生推進基金：若者が活躍するまちづくり、豊かなまちづくり、幸せ感じるまちづくり事業</a:t>
          </a:r>
          <a:endParaRPr lang="ja-JP" altLang="ja-JP" sz="1050">
            <a:effectLst/>
          </a:endParaRPr>
        </a:p>
        <a:p>
          <a:r>
            <a:rPr kumimoji="1" lang="ja-JP" altLang="ja-JP" sz="1050">
              <a:solidFill>
                <a:schemeClr val="dk1"/>
              </a:solidFill>
              <a:effectLst/>
              <a:latin typeface="+mn-lt"/>
              <a:ea typeface="+mn-ea"/>
              <a:cs typeface="+mn-cs"/>
            </a:rPr>
            <a:t>・公共施設整備基金：公共施設整備事業の推進</a:t>
          </a:r>
          <a:endParaRPr lang="ja-JP" altLang="ja-JP" sz="1050">
            <a:effectLst/>
          </a:endParaRPr>
        </a:p>
        <a:p>
          <a:r>
            <a:rPr kumimoji="1" lang="ja-JP" altLang="ja-JP" sz="1050">
              <a:solidFill>
                <a:schemeClr val="dk1"/>
              </a:solidFill>
              <a:effectLst/>
              <a:latin typeface="+mn-lt"/>
              <a:ea typeface="+mn-ea"/>
              <a:cs typeface="+mn-cs"/>
            </a:rPr>
            <a:t>・林業振興基金：地域林業の振興及び森林の有する多面的機能の維持増進を図る。</a:t>
          </a:r>
          <a:endParaRPr lang="ja-JP" altLang="ja-JP" sz="1050">
            <a:effectLst/>
          </a:endParaRPr>
        </a:p>
        <a:p>
          <a:r>
            <a:rPr kumimoji="1" lang="ja-JP" altLang="ja-JP" sz="1050">
              <a:solidFill>
                <a:schemeClr val="dk1"/>
              </a:solidFill>
              <a:effectLst/>
              <a:latin typeface="+mn-lt"/>
              <a:ea typeface="+mn-ea"/>
              <a:cs typeface="+mn-cs"/>
            </a:rPr>
            <a:t>・産業活性化基金：産業活性化対策や雇用対策等による地域経済の振興に係る事業の推進</a:t>
          </a:r>
          <a:endParaRPr lang="ja-JP" altLang="ja-JP" sz="1050">
            <a:effectLst/>
          </a:endParaRPr>
        </a:p>
        <a:p>
          <a:r>
            <a:rPr kumimoji="1" lang="ja-JP" altLang="ja-JP" sz="1050">
              <a:solidFill>
                <a:schemeClr val="dk1"/>
              </a:solidFill>
              <a:effectLst/>
              <a:latin typeface="+mn-lt"/>
              <a:ea typeface="+mn-ea"/>
              <a:cs typeface="+mn-cs"/>
            </a:rPr>
            <a:t>・学校教育施設整備基金：学校教育施設整備に係る事業</a:t>
          </a:r>
          <a:endParaRPr lang="ja-JP" altLang="ja-JP" sz="1050">
            <a:effectLst/>
          </a:endParaRPr>
        </a:p>
        <a:p>
          <a:r>
            <a:rPr kumimoji="1" lang="ja-JP" altLang="ja-JP" sz="1050">
              <a:solidFill>
                <a:schemeClr val="dk1"/>
              </a:solidFill>
              <a:effectLst/>
              <a:latin typeface="+mn-lt"/>
              <a:ea typeface="+mn-ea"/>
              <a:cs typeface="+mn-cs"/>
            </a:rPr>
            <a:t>・森林環境譲与税基金：間伐や路網といった森林整備に加え、森林整備を促進するための人材育成、担い手確保、木材利用の促進や普及啓発等の事業</a:t>
          </a:r>
          <a:endParaRPr lang="ja-JP" altLang="ja-JP" sz="1050">
            <a:effectLst/>
          </a:endParaRPr>
        </a:p>
        <a:p>
          <a:r>
            <a:rPr kumimoji="1" lang="ja-JP" altLang="ja-JP" sz="1050">
              <a:solidFill>
                <a:schemeClr val="dk1"/>
              </a:solidFill>
              <a:effectLst/>
              <a:latin typeface="+mn-lt"/>
              <a:ea typeface="+mn-ea"/>
              <a:cs typeface="+mn-cs"/>
            </a:rPr>
            <a:t>（増減理由）</a:t>
          </a:r>
          <a:endParaRPr lang="ja-JP" altLang="ja-JP" sz="1050">
            <a:effectLst/>
          </a:endParaRPr>
        </a:p>
        <a:p>
          <a:r>
            <a:rPr kumimoji="1" lang="ja-JP" altLang="ja-JP" sz="1050">
              <a:solidFill>
                <a:schemeClr val="dk1"/>
              </a:solidFill>
              <a:effectLst/>
              <a:latin typeface="+mn-lt"/>
              <a:ea typeface="+mn-ea"/>
              <a:cs typeface="+mn-cs"/>
            </a:rPr>
            <a:t>・まちづくり基金：基金の運用益５．４百万円を積み立てた一方で、新町建設計画に基づく事業の財源として２億円を充当したことにより減額となった。</a:t>
          </a:r>
          <a:endParaRPr lang="ja-JP" altLang="ja-JP" sz="1050">
            <a:effectLst/>
          </a:endParaRPr>
        </a:p>
        <a:p>
          <a:r>
            <a:rPr kumimoji="1" lang="ja-JP" altLang="ja-JP" sz="1050">
              <a:solidFill>
                <a:schemeClr val="dk1"/>
              </a:solidFill>
              <a:effectLst/>
              <a:latin typeface="+mn-lt"/>
              <a:ea typeface="+mn-ea"/>
              <a:cs typeface="+mn-cs"/>
            </a:rPr>
            <a:t>・公共施設整備基金：基金の運用益９．３百万円、公共事業の財源として６０百万円を充当したことにより減額となった。</a:t>
          </a:r>
          <a:endParaRPr lang="ja-JP" altLang="ja-JP" sz="1050">
            <a:effectLst/>
          </a:endParaRPr>
        </a:p>
        <a:p>
          <a:r>
            <a:rPr kumimoji="1" lang="ja-JP" altLang="ja-JP" sz="1050">
              <a:solidFill>
                <a:schemeClr val="dk1"/>
              </a:solidFill>
              <a:effectLst/>
              <a:latin typeface="+mn-lt"/>
              <a:ea typeface="+mn-ea"/>
              <a:cs typeface="+mn-cs"/>
            </a:rPr>
            <a:t>・ふるさと基金：ソフト事業の財源として１．３億円を充当した一方で、ふるさと寄付金、運用益として４．４億円を積み立てたことにより増額となった。</a:t>
          </a:r>
          <a:endParaRPr lang="ja-JP" altLang="ja-JP" sz="1050">
            <a:effectLst/>
          </a:endParaRPr>
        </a:p>
        <a:p>
          <a:r>
            <a:rPr kumimoji="1" lang="ja-JP" altLang="ja-JP" sz="1050">
              <a:solidFill>
                <a:schemeClr val="dk1"/>
              </a:solidFill>
              <a:effectLst/>
              <a:latin typeface="+mn-lt"/>
              <a:ea typeface="+mn-ea"/>
              <a:cs typeface="+mn-cs"/>
            </a:rPr>
            <a:t>・林業振興基金：基金の運用益０．８百万円を積み立てたことにより増額となった。</a:t>
          </a:r>
          <a:endParaRPr lang="ja-JP" altLang="ja-JP" sz="1050">
            <a:effectLst/>
          </a:endParaRPr>
        </a:p>
        <a:p>
          <a:r>
            <a:rPr kumimoji="1" lang="ja-JP" altLang="ja-JP" sz="1050">
              <a:solidFill>
                <a:schemeClr val="dk1"/>
              </a:solidFill>
              <a:effectLst/>
              <a:latin typeface="+mn-lt"/>
              <a:ea typeface="+mn-ea"/>
              <a:cs typeface="+mn-cs"/>
            </a:rPr>
            <a:t>・産業活性化基金：産業活性化に資する事業の財源として３３．４百万円を充当したことにより減額となった。</a:t>
          </a:r>
          <a:endParaRPr lang="ja-JP" altLang="ja-JP" sz="1050">
            <a:effectLst/>
          </a:endParaRPr>
        </a:p>
        <a:p>
          <a:r>
            <a:rPr kumimoji="1" lang="ja-JP" altLang="ja-JP" sz="1050">
              <a:solidFill>
                <a:schemeClr val="dk1"/>
              </a:solidFill>
              <a:effectLst/>
              <a:latin typeface="+mn-lt"/>
              <a:ea typeface="+mn-ea"/>
              <a:cs typeface="+mn-cs"/>
            </a:rPr>
            <a:t>・学校教育施設整備基金：学校教育施設整備の財源として２６百万円を充当したことにより減額となった。</a:t>
          </a:r>
          <a:endParaRPr lang="ja-JP" altLang="ja-JP" sz="1050">
            <a:effectLst/>
          </a:endParaRPr>
        </a:p>
        <a:p>
          <a:r>
            <a:rPr kumimoji="1" lang="ja-JP" altLang="ja-JP" sz="1050">
              <a:solidFill>
                <a:schemeClr val="dk1"/>
              </a:solidFill>
              <a:effectLst/>
              <a:latin typeface="+mn-lt"/>
              <a:ea typeface="+mn-ea"/>
              <a:cs typeface="+mn-cs"/>
            </a:rPr>
            <a:t>（今後の方針）</a:t>
          </a:r>
          <a:endParaRPr lang="ja-JP" altLang="ja-JP" sz="1050">
            <a:effectLst/>
          </a:endParaRPr>
        </a:p>
        <a:p>
          <a:r>
            <a:rPr kumimoji="1" lang="ja-JP" altLang="ja-JP" sz="1050">
              <a:solidFill>
                <a:schemeClr val="dk1"/>
              </a:solidFill>
              <a:effectLst/>
              <a:latin typeface="+mn-lt"/>
              <a:ea typeface="+mn-ea"/>
              <a:cs typeface="+mn-cs"/>
            </a:rPr>
            <a:t>・まちづくり基金、ふるさと基金については、ソフト事業の財源として定額を取り崩していく予定である。</a:t>
          </a:r>
          <a:endParaRPr lang="ja-JP" altLang="ja-JP" sz="1050">
            <a:effectLst/>
          </a:endParaRPr>
        </a:p>
        <a:p>
          <a:r>
            <a:rPr kumimoji="1" lang="ja-JP" altLang="ja-JP" sz="1050">
              <a:solidFill>
                <a:schemeClr val="dk1"/>
              </a:solidFill>
              <a:effectLst/>
              <a:latin typeface="+mn-lt"/>
              <a:ea typeface="+mn-ea"/>
              <a:cs typeface="+mn-cs"/>
            </a:rPr>
            <a:t>・その他の基金の活用については、毎年度検討することとしている。</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・当初予定した３億円の取り崩しを行わず、前年度繰越金・基金運用収入により３．５億円の積立てを行った。</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・令和８年度までの中期財政計画に基づき、標準財政規模の５０％程度を災害等の不測の事態への備えや公共施設の適正化対策として積み立ててきた。</a:t>
          </a:r>
          <a:endParaRPr lang="ja-JP" altLang="ja-JP" sz="1400">
            <a:effectLst/>
          </a:endParaRPr>
        </a:p>
        <a:p>
          <a:r>
            <a:rPr kumimoji="1" lang="ja-JP" altLang="ja-JP" sz="1400">
              <a:solidFill>
                <a:schemeClr val="dk1"/>
              </a:solidFill>
              <a:effectLst/>
              <a:latin typeface="+mn-lt"/>
              <a:ea typeface="+mn-ea"/>
              <a:cs typeface="+mn-cs"/>
            </a:rPr>
            <a:t>　また、令和元年度からは、実質単年度収支が赤字となる見通しを立てていたことから、収支の安定を図るため２４億円程度を積み立ててきた。</a:t>
          </a:r>
          <a:endParaRPr lang="ja-JP" altLang="ja-JP" sz="1400">
            <a:effectLst/>
          </a:endParaRPr>
        </a:p>
        <a:p>
          <a:r>
            <a:rPr kumimoji="1" lang="ja-JP" altLang="ja-JP" sz="1400">
              <a:solidFill>
                <a:schemeClr val="dk1"/>
              </a:solidFill>
              <a:effectLst/>
              <a:latin typeface="+mn-lt"/>
              <a:ea typeface="+mn-ea"/>
              <a:cs typeface="+mn-cs"/>
            </a:rPr>
            <a:t>　今後は、毎年度３億円程度を取り崩し、収支の安定を図りながら、実質単年度収支の黒字化へ向けた取り組みを進めていく</a:t>
          </a:r>
          <a:r>
            <a:rPr kumimoji="1" lang="ja-JP" altLang="en-US" sz="14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取崩しに額については、公共施設等総合管理計画に基づく長寿命化、耐震化、除却事業といった１８事業の地方債償還金に０．７百万円の充当を行った。また積立額は運用収入１．１百万円の積立てを行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・今後は公共施設等総合管理計画に基づく長寿命化、耐震化、除却事業といった新たな財政需要による公債費に必要な財源として活用を行って</a:t>
          </a:r>
          <a:endParaRPr lang="ja-JP" altLang="ja-JP" sz="1400">
            <a:effectLst/>
          </a:endParaRPr>
        </a:p>
        <a:p>
          <a:r>
            <a:rPr kumimoji="1" lang="ja-JP" altLang="ja-JP" sz="1400">
              <a:solidFill>
                <a:schemeClr val="dk1"/>
              </a:solidFill>
              <a:effectLst/>
              <a:latin typeface="+mn-lt"/>
              <a:ea typeface="+mn-ea"/>
              <a:cs typeface="+mn-cs"/>
            </a:rPr>
            <a:t>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14,554
14,353
159.56
14,403,450
13,435,971
725,621
6,587,366
11,044,445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有形固定資産減価償却率は、施設の老朽化度合の参考になる指標である。同比率は例年上昇傾向にあるものの、類似団体平均と比較すると下回っている。</a:t>
          </a:r>
          <a:endParaRPr lang="ja-JP" altLang="ja-JP">
            <a:effectLst/>
          </a:endParaRPr>
        </a:p>
        <a:p>
          <a:r>
            <a:rPr kumimoji="1" lang="ja-JP" altLang="ja-JP" sz="1100">
              <a:solidFill>
                <a:schemeClr val="dk1"/>
              </a:solidFill>
              <a:effectLst/>
              <a:latin typeface="+mn-lt"/>
              <a:ea typeface="+mn-ea"/>
              <a:cs typeface="+mn-cs"/>
            </a:rPr>
            <a:t>現在は、公共施設等総合管理計画に基づき、老朽化した施設の除却事業や長寿命化事業を行っているが、将来の人口や財政規模にあった公共施設の統廃合、更新等を行っていく必要がある。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35</xdr:row>
      <xdr:rowOff>26670</xdr:rowOff>
    </xdr:to>
    <xdr:cxnSp macro="">
      <xdr:nvCxnSpPr>
        <xdr:cNvPr id="75" name="直線コネクタ 74"/>
        <xdr:cNvCxnSpPr/>
      </xdr:nvCxnSpPr>
      <xdr:spPr>
        <a:xfrm flipV="1">
          <a:off x="4760595" y="5413587"/>
          <a:ext cx="1270" cy="1385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30497</xdr:rowOff>
    </xdr:from>
    <xdr:ext cx="405111" cy="259045"/>
    <xdr:sp macro="" textlink="">
      <xdr:nvSpPr>
        <xdr:cNvPr id="76" name="有形固定資産減価償却率最小値テキスト"/>
        <xdr:cNvSpPr txBox="1"/>
      </xdr:nvSpPr>
      <xdr:spPr>
        <a:xfrm>
          <a:off x="48133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26670</xdr:rowOff>
    </xdr:from>
    <xdr:to>
      <xdr:col>23</xdr:col>
      <xdr:colOff>174625</xdr:colOff>
      <xdr:row>35</xdr:row>
      <xdr:rowOff>26670</xdr:rowOff>
    </xdr:to>
    <xdr:cxnSp macro="">
      <xdr:nvCxnSpPr>
        <xdr:cNvPr id="77" name="直線コネクタ 76"/>
        <xdr:cNvCxnSpPr/>
      </xdr:nvCxnSpPr>
      <xdr:spPr>
        <a:xfrm>
          <a:off x="4673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8"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9" name="直線コネクタ 78"/>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154322</xdr:rowOff>
    </xdr:from>
    <xdr:ext cx="405111" cy="259045"/>
    <xdr:sp macro="" textlink="">
      <xdr:nvSpPr>
        <xdr:cNvPr id="80" name="有形固定資産減価償却率平均値テキスト"/>
        <xdr:cNvSpPr txBox="1"/>
      </xdr:nvSpPr>
      <xdr:spPr>
        <a:xfrm>
          <a:off x="48133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1" name="フローチャート: 判断 80"/>
        <xdr:cNvSpPr/>
      </xdr:nvSpPr>
      <xdr:spPr>
        <a:xfrm>
          <a:off x="4711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147108</xdr:rowOff>
    </xdr:from>
    <xdr:to>
      <xdr:col>19</xdr:col>
      <xdr:colOff>187325</xdr:colOff>
      <xdr:row>32</xdr:row>
      <xdr:rowOff>77258</xdr:rowOff>
    </xdr:to>
    <xdr:sp macro="" textlink="">
      <xdr:nvSpPr>
        <xdr:cNvPr id="82" name="フローチャート: 判断 81"/>
        <xdr:cNvSpPr/>
      </xdr:nvSpPr>
      <xdr:spPr>
        <a:xfrm>
          <a:off x="4000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3" name="フローチャート: 判断 82"/>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84" name="フローチャート: 判断 83"/>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91" name="楕円 90"/>
        <xdr:cNvSpPr/>
      </xdr:nvSpPr>
      <xdr:spPr>
        <a:xfrm>
          <a:off x="4711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92" name="有形固定資産減価償却率該当値テキスト"/>
        <xdr:cNvSpPr txBox="1"/>
      </xdr:nvSpPr>
      <xdr:spPr>
        <a:xfrm>
          <a:off x="4813300" y="58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93" name="楕円 92"/>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3598</xdr:rowOff>
    </xdr:to>
    <xdr:cxnSp macro="">
      <xdr:nvCxnSpPr>
        <xdr:cNvPr id="94" name="直線コネクタ 93"/>
        <xdr:cNvCxnSpPr/>
      </xdr:nvCxnSpPr>
      <xdr:spPr>
        <a:xfrm>
          <a:off x="4051300" y="6054090"/>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5" name="楕円 94"/>
        <xdr:cNvSpPr/>
      </xdr:nvSpPr>
      <xdr:spPr>
        <a:xfrm>
          <a:off x="3238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30</xdr:row>
      <xdr:rowOff>139065</xdr:rowOff>
    </xdr:to>
    <xdr:cxnSp macro="">
      <xdr:nvCxnSpPr>
        <xdr:cNvPr id="96" name="直線コネクタ 95"/>
        <xdr:cNvCxnSpPr/>
      </xdr:nvCxnSpPr>
      <xdr:spPr>
        <a:xfrm>
          <a:off x="3289300" y="599651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148167</xdr:rowOff>
    </xdr:from>
    <xdr:to>
      <xdr:col>11</xdr:col>
      <xdr:colOff>187325</xdr:colOff>
      <xdr:row>30</xdr:row>
      <xdr:rowOff>78317</xdr:rowOff>
    </xdr:to>
    <xdr:sp macro="" textlink="">
      <xdr:nvSpPr>
        <xdr:cNvPr id="97" name="楕円 96"/>
        <xdr:cNvSpPr/>
      </xdr:nvSpPr>
      <xdr:spPr>
        <a:xfrm>
          <a:off x="2476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27517</xdr:rowOff>
    </xdr:from>
    <xdr:to>
      <xdr:col>15</xdr:col>
      <xdr:colOff>136525</xdr:colOff>
      <xdr:row>30</xdr:row>
      <xdr:rowOff>81492</xdr:rowOff>
    </xdr:to>
    <xdr:cxnSp macro="">
      <xdr:nvCxnSpPr>
        <xdr:cNvPr id="98" name="直線コネクタ 97"/>
        <xdr:cNvCxnSpPr/>
      </xdr:nvCxnSpPr>
      <xdr:spPr>
        <a:xfrm>
          <a:off x="2527300" y="594254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130175</xdr:rowOff>
    </xdr:from>
    <xdr:to>
      <xdr:col>7</xdr:col>
      <xdr:colOff>187325</xdr:colOff>
      <xdr:row>30</xdr:row>
      <xdr:rowOff>60325</xdr:rowOff>
    </xdr:to>
    <xdr:sp macro="" textlink="">
      <xdr:nvSpPr>
        <xdr:cNvPr id="99" name="楕円 98"/>
        <xdr:cNvSpPr/>
      </xdr:nvSpPr>
      <xdr:spPr>
        <a:xfrm>
          <a:off x="1714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27517</xdr:rowOff>
    </xdr:to>
    <xdr:cxnSp macro="">
      <xdr:nvCxnSpPr>
        <xdr:cNvPr id="100" name="直線コネクタ 99"/>
        <xdr:cNvCxnSpPr/>
      </xdr:nvCxnSpPr>
      <xdr:spPr>
        <a:xfrm>
          <a:off x="1765300" y="592455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68385</xdr:rowOff>
    </xdr:from>
    <xdr:ext cx="405111" cy="259045"/>
    <xdr:sp macro="" textlink="">
      <xdr:nvSpPr>
        <xdr:cNvPr id="101" name="n_1aveValue有形固定資産減価償却率"/>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102" name="n_2aveValue有形固定資産減価償却率"/>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13140</xdr:rowOff>
    </xdr:from>
    <xdr:ext cx="405111" cy="259045"/>
    <xdr:sp macro="" textlink="">
      <xdr:nvSpPr>
        <xdr:cNvPr id="103" name="n_3aveValue有形固定資産減価償却率"/>
        <xdr:cNvSpPr txBox="1"/>
      </xdr:nvSpPr>
      <xdr:spPr>
        <a:xfrm>
          <a:off x="2324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104" name="n_4aveValue有形固定資産減価償却率"/>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105" name="n_1main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106" name="n_2mainValue有形固定資産減価償却率"/>
        <xdr:cNvSpPr txBox="1"/>
      </xdr:nvSpPr>
      <xdr:spPr>
        <a:xfrm>
          <a:off x="3086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94844</xdr:rowOff>
    </xdr:from>
    <xdr:ext cx="405111" cy="259045"/>
    <xdr:sp macro="" textlink="">
      <xdr:nvSpPr>
        <xdr:cNvPr id="107" name="n_3mainValue有形固定資産減価償却率"/>
        <xdr:cNvSpPr txBox="1"/>
      </xdr:nvSpPr>
      <xdr:spPr>
        <a:xfrm>
          <a:off x="2324744" y="566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108" name="n_4mainValue有形固定資産減価償却率"/>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地方債発行額の抑制や毎年度の償還等により、債務償還比率は類似団体と比較すると下回っている。</a:t>
          </a:r>
          <a:endParaRPr lang="ja-JP" altLang="ja-JP">
            <a:effectLst/>
          </a:endParaRPr>
        </a:p>
        <a:p>
          <a:r>
            <a:rPr kumimoji="1" lang="ja-JP" altLang="ja-JP" sz="1100">
              <a:solidFill>
                <a:schemeClr val="dk1"/>
              </a:solidFill>
              <a:effectLst/>
              <a:latin typeface="+mn-lt"/>
              <a:ea typeface="+mn-ea"/>
              <a:cs typeface="+mn-cs"/>
            </a:rPr>
            <a:t>令和４年度については、借入期限が迫る合併特例債や、公共施設等総合管理計画に基づく事業の財源とする地方債の借入が進み、地方債現在高が増加したことから、類似団体の比率に近づいている。</a:t>
          </a:r>
          <a:endParaRPr lang="ja-JP" altLang="ja-JP">
            <a:effectLst/>
          </a:endParaRPr>
        </a:p>
        <a:p>
          <a:r>
            <a:rPr kumimoji="1" lang="ja-JP" altLang="ja-JP" sz="1100">
              <a:solidFill>
                <a:schemeClr val="dk1"/>
              </a:solidFill>
              <a:effectLst/>
              <a:latin typeface="+mn-lt"/>
              <a:ea typeface="+mn-ea"/>
              <a:cs typeface="+mn-cs"/>
            </a:rPr>
            <a:t>引き続き公債費の適正化に取り組む必要がある。</a:t>
          </a:r>
          <a:endParaRPr lang="ja-JP" altLang="ja-JP">
            <a:effectLst/>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25091</xdr:rowOff>
    </xdr:to>
    <xdr:cxnSp macro="">
      <xdr:nvCxnSpPr>
        <xdr:cNvPr id="139" name="直線コネクタ 138"/>
        <xdr:cNvCxnSpPr/>
      </xdr:nvCxnSpPr>
      <xdr:spPr>
        <a:xfrm flipV="1">
          <a:off x="14793595" y="5261428"/>
          <a:ext cx="1269" cy="136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28918</xdr:rowOff>
    </xdr:from>
    <xdr:ext cx="469744" cy="259045"/>
    <xdr:sp macro="" textlink="">
      <xdr:nvSpPr>
        <xdr:cNvPr id="140" name="債務償還比率最小値テキスト"/>
        <xdr:cNvSpPr txBox="1"/>
      </xdr:nvSpPr>
      <xdr:spPr>
        <a:xfrm>
          <a:off x="14846300" y="662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25091</xdr:rowOff>
    </xdr:from>
    <xdr:to>
      <xdr:col>76</xdr:col>
      <xdr:colOff>111125</xdr:colOff>
      <xdr:row>34</xdr:row>
      <xdr:rowOff>25091</xdr:rowOff>
    </xdr:to>
    <xdr:cxnSp macro="">
      <xdr:nvCxnSpPr>
        <xdr:cNvPr id="141" name="直線コネクタ 140"/>
        <xdr:cNvCxnSpPr/>
      </xdr:nvCxnSpPr>
      <xdr:spPr>
        <a:xfrm>
          <a:off x="14706600" y="662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107985</xdr:rowOff>
    </xdr:from>
    <xdr:ext cx="469744" cy="259045"/>
    <xdr:sp macro="" textlink="">
      <xdr:nvSpPr>
        <xdr:cNvPr id="144" name="債務償還比率平均値テキスト"/>
        <xdr:cNvSpPr txBox="1"/>
      </xdr:nvSpPr>
      <xdr:spPr>
        <a:xfrm>
          <a:off x="14846300" y="585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129558</xdr:rowOff>
    </xdr:from>
    <xdr:to>
      <xdr:col>76</xdr:col>
      <xdr:colOff>73025</xdr:colOff>
      <xdr:row>30</xdr:row>
      <xdr:rowOff>59708</xdr:rowOff>
    </xdr:to>
    <xdr:sp macro="" textlink="">
      <xdr:nvSpPr>
        <xdr:cNvPr id="145" name="フローチャート: 判断 144"/>
        <xdr:cNvSpPr/>
      </xdr:nvSpPr>
      <xdr:spPr>
        <a:xfrm>
          <a:off x="14744700" y="587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148527</xdr:rowOff>
    </xdr:from>
    <xdr:to>
      <xdr:col>72</xdr:col>
      <xdr:colOff>123825</xdr:colOff>
      <xdr:row>30</xdr:row>
      <xdr:rowOff>78677</xdr:rowOff>
    </xdr:to>
    <xdr:sp macro="" textlink="">
      <xdr:nvSpPr>
        <xdr:cNvPr id="146" name="フローチャート: 判断 145"/>
        <xdr:cNvSpPr/>
      </xdr:nvSpPr>
      <xdr:spPr>
        <a:xfrm>
          <a:off x="14033500" y="58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125431</xdr:rowOff>
    </xdr:from>
    <xdr:to>
      <xdr:col>68</xdr:col>
      <xdr:colOff>123825</xdr:colOff>
      <xdr:row>31</xdr:row>
      <xdr:rowOff>55581</xdr:rowOff>
    </xdr:to>
    <xdr:sp macro="" textlink="">
      <xdr:nvSpPr>
        <xdr:cNvPr id="147" name="フローチャート: 判断 146"/>
        <xdr:cNvSpPr/>
      </xdr:nvSpPr>
      <xdr:spPr>
        <a:xfrm>
          <a:off x="13271500" y="604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117874</xdr:rowOff>
    </xdr:from>
    <xdr:to>
      <xdr:col>64</xdr:col>
      <xdr:colOff>123825</xdr:colOff>
      <xdr:row>31</xdr:row>
      <xdr:rowOff>48024</xdr:rowOff>
    </xdr:to>
    <xdr:sp macro="" textlink="">
      <xdr:nvSpPr>
        <xdr:cNvPr id="148" name="フローチャート: 判断 147"/>
        <xdr:cNvSpPr/>
      </xdr:nvSpPr>
      <xdr:spPr>
        <a:xfrm>
          <a:off x="12509500" y="603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126973</xdr:rowOff>
    </xdr:from>
    <xdr:to>
      <xdr:col>60</xdr:col>
      <xdr:colOff>123825</xdr:colOff>
      <xdr:row>31</xdr:row>
      <xdr:rowOff>57123</xdr:rowOff>
    </xdr:to>
    <xdr:sp macro="" textlink="">
      <xdr:nvSpPr>
        <xdr:cNvPr id="149" name="フローチャート: 判断 148"/>
        <xdr:cNvSpPr/>
      </xdr:nvSpPr>
      <xdr:spPr>
        <a:xfrm>
          <a:off x="11747500" y="60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143709</xdr:rowOff>
    </xdr:from>
    <xdr:to>
      <xdr:col>76</xdr:col>
      <xdr:colOff>73025</xdr:colOff>
      <xdr:row>29</xdr:row>
      <xdr:rowOff>73859</xdr:rowOff>
    </xdr:to>
    <xdr:sp macro="" textlink="">
      <xdr:nvSpPr>
        <xdr:cNvPr id="155" name="楕円 154"/>
        <xdr:cNvSpPr/>
      </xdr:nvSpPr>
      <xdr:spPr>
        <a:xfrm>
          <a:off x="14744700" y="57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166586</xdr:rowOff>
    </xdr:from>
    <xdr:ext cx="469744" cy="259045"/>
    <xdr:sp macro="" textlink="">
      <xdr:nvSpPr>
        <xdr:cNvPr id="156" name="債務償還比率該当値テキスト"/>
        <xdr:cNvSpPr txBox="1"/>
      </xdr:nvSpPr>
      <xdr:spPr>
        <a:xfrm>
          <a:off x="14846300" y="556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112404</xdr:rowOff>
    </xdr:from>
    <xdr:to>
      <xdr:col>72</xdr:col>
      <xdr:colOff>123825</xdr:colOff>
      <xdr:row>29</xdr:row>
      <xdr:rowOff>42554</xdr:rowOff>
    </xdr:to>
    <xdr:sp macro="" textlink="">
      <xdr:nvSpPr>
        <xdr:cNvPr id="157" name="楕円 156"/>
        <xdr:cNvSpPr/>
      </xdr:nvSpPr>
      <xdr:spPr>
        <a:xfrm>
          <a:off x="14033500" y="56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163204</xdr:rowOff>
    </xdr:from>
    <xdr:to>
      <xdr:col>76</xdr:col>
      <xdr:colOff>22225</xdr:colOff>
      <xdr:row>29</xdr:row>
      <xdr:rowOff>23059</xdr:rowOff>
    </xdr:to>
    <xdr:cxnSp macro="">
      <xdr:nvCxnSpPr>
        <xdr:cNvPr id="158" name="直線コネクタ 157"/>
        <xdr:cNvCxnSpPr/>
      </xdr:nvCxnSpPr>
      <xdr:spPr>
        <a:xfrm>
          <a:off x="14084300" y="5735329"/>
          <a:ext cx="7112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148218</xdr:rowOff>
    </xdr:from>
    <xdr:to>
      <xdr:col>68</xdr:col>
      <xdr:colOff>123825</xdr:colOff>
      <xdr:row>30</xdr:row>
      <xdr:rowOff>78368</xdr:rowOff>
    </xdr:to>
    <xdr:sp macro="" textlink="">
      <xdr:nvSpPr>
        <xdr:cNvPr id="159" name="楕円 158"/>
        <xdr:cNvSpPr/>
      </xdr:nvSpPr>
      <xdr:spPr>
        <a:xfrm>
          <a:off x="13271500" y="58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163204</xdr:rowOff>
    </xdr:from>
    <xdr:to>
      <xdr:col>72</xdr:col>
      <xdr:colOff>73025</xdr:colOff>
      <xdr:row>30</xdr:row>
      <xdr:rowOff>27568</xdr:rowOff>
    </xdr:to>
    <xdr:cxnSp macro="">
      <xdr:nvCxnSpPr>
        <xdr:cNvPr id="160" name="直線コネクタ 159"/>
        <xdr:cNvCxnSpPr/>
      </xdr:nvCxnSpPr>
      <xdr:spPr>
        <a:xfrm flipV="1">
          <a:off x="13322300" y="5735329"/>
          <a:ext cx="762000" cy="20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14551</xdr:rowOff>
    </xdr:from>
    <xdr:to>
      <xdr:col>64</xdr:col>
      <xdr:colOff>123825</xdr:colOff>
      <xdr:row>30</xdr:row>
      <xdr:rowOff>116151</xdr:rowOff>
    </xdr:to>
    <xdr:sp macro="" textlink="">
      <xdr:nvSpPr>
        <xdr:cNvPr id="161" name="楕円 160"/>
        <xdr:cNvSpPr/>
      </xdr:nvSpPr>
      <xdr:spPr>
        <a:xfrm>
          <a:off x="12509500" y="59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27568</xdr:rowOff>
    </xdr:from>
    <xdr:to>
      <xdr:col>68</xdr:col>
      <xdr:colOff>73025</xdr:colOff>
      <xdr:row>30</xdr:row>
      <xdr:rowOff>65351</xdr:rowOff>
    </xdr:to>
    <xdr:cxnSp macro="">
      <xdr:nvCxnSpPr>
        <xdr:cNvPr id="162" name="直線コネクタ 161"/>
        <xdr:cNvCxnSpPr/>
      </xdr:nvCxnSpPr>
      <xdr:spPr>
        <a:xfrm flipV="1">
          <a:off x="12560300" y="5942593"/>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37066</xdr:rowOff>
    </xdr:from>
    <xdr:to>
      <xdr:col>60</xdr:col>
      <xdr:colOff>123825</xdr:colOff>
      <xdr:row>30</xdr:row>
      <xdr:rowOff>138666</xdr:rowOff>
    </xdr:to>
    <xdr:sp macro="" textlink="">
      <xdr:nvSpPr>
        <xdr:cNvPr id="163" name="楕円 162"/>
        <xdr:cNvSpPr/>
      </xdr:nvSpPr>
      <xdr:spPr>
        <a:xfrm>
          <a:off x="11747500" y="595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65351</xdr:rowOff>
    </xdr:from>
    <xdr:to>
      <xdr:col>64</xdr:col>
      <xdr:colOff>73025</xdr:colOff>
      <xdr:row>30</xdr:row>
      <xdr:rowOff>87866</xdr:rowOff>
    </xdr:to>
    <xdr:cxnSp macro="">
      <xdr:nvCxnSpPr>
        <xdr:cNvPr id="164" name="直線コネクタ 163"/>
        <xdr:cNvCxnSpPr/>
      </xdr:nvCxnSpPr>
      <xdr:spPr>
        <a:xfrm flipV="1">
          <a:off x="11798300" y="5980376"/>
          <a:ext cx="7620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69804</xdr:rowOff>
    </xdr:from>
    <xdr:ext cx="469744" cy="259045"/>
    <xdr:sp macro="" textlink="">
      <xdr:nvSpPr>
        <xdr:cNvPr id="165" name="n_1aveValue債務償還比率"/>
        <xdr:cNvSpPr txBox="1"/>
      </xdr:nvSpPr>
      <xdr:spPr>
        <a:xfrm>
          <a:off x="13836727" y="59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46708</xdr:rowOff>
    </xdr:from>
    <xdr:ext cx="469744" cy="259045"/>
    <xdr:sp macro="" textlink="">
      <xdr:nvSpPr>
        <xdr:cNvPr id="166" name="n_2aveValue債務償還比率"/>
        <xdr:cNvSpPr txBox="1"/>
      </xdr:nvSpPr>
      <xdr:spPr>
        <a:xfrm>
          <a:off x="13087427" y="613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39151</xdr:rowOff>
    </xdr:from>
    <xdr:ext cx="469744" cy="259045"/>
    <xdr:sp macro="" textlink="">
      <xdr:nvSpPr>
        <xdr:cNvPr id="167" name="n_3aveValue債務償還比率"/>
        <xdr:cNvSpPr txBox="1"/>
      </xdr:nvSpPr>
      <xdr:spPr>
        <a:xfrm>
          <a:off x="12325427" y="612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48250</xdr:rowOff>
    </xdr:from>
    <xdr:ext cx="469744" cy="259045"/>
    <xdr:sp macro="" textlink="">
      <xdr:nvSpPr>
        <xdr:cNvPr id="168" name="n_4aveValue債務償還比率"/>
        <xdr:cNvSpPr txBox="1"/>
      </xdr:nvSpPr>
      <xdr:spPr>
        <a:xfrm>
          <a:off x="11563427" y="61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59081</xdr:rowOff>
    </xdr:from>
    <xdr:ext cx="469744" cy="259045"/>
    <xdr:sp macro="" textlink="">
      <xdr:nvSpPr>
        <xdr:cNvPr id="169" name="n_1mainValue債務償還比率"/>
        <xdr:cNvSpPr txBox="1"/>
      </xdr:nvSpPr>
      <xdr:spPr>
        <a:xfrm>
          <a:off x="13836727" y="54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94895</xdr:rowOff>
    </xdr:from>
    <xdr:ext cx="469744" cy="259045"/>
    <xdr:sp macro="" textlink="">
      <xdr:nvSpPr>
        <xdr:cNvPr id="170" name="n_2mainValue債務償還比率"/>
        <xdr:cNvSpPr txBox="1"/>
      </xdr:nvSpPr>
      <xdr:spPr>
        <a:xfrm>
          <a:off x="13087427" y="566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132678</xdr:rowOff>
    </xdr:from>
    <xdr:ext cx="469744" cy="259045"/>
    <xdr:sp macro="" textlink="">
      <xdr:nvSpPr>
        <xdr:cNvPr id="171" name="n_3mainValue債務償還比率"/>
        <xdr:cNvSpPr txBox="1"/>
      </xdr:nvSpPr>
      <xdr:spPr>
        <a:xfrm>
          <a:off x="12325427" y="57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155193</xdr:rowOff>
    </xdr:from>
    <xdr:ext cx="469744" cy="259045"/>
    <xdr:sp macro="" textlink="">
      <xdr:nvSpPr>
        <xdr:cNvPr id="172" name="n_4mainValue債務償還比率"/>
        <xdr:cNvSpPr txBox="1"/>
      </xdr:nvSpPr>
      <xdr:spPr>
        <a:xfrm>
          <a:off x="11563427" y="572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14,554
14,353
159.56
14,403,450
13,435,971
725,621
6,587,366
11,044,445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64770</xdr:rowOff>
    </xdr:from>
    <xdr:to>
      <xdr:col>24</xdr:col>
      <xdr:colOff>62865</xdr:colOff>
      <xdr:row>41</xdr:row>
      <xdr:rowOff>160020</xdr:rowOff>
    </xdr:to>
    <xdr:cxnSp macro="">
      <xdr:nvCxnSpPr>
        <xdr:cNvPr id="57" name="直線コネクタ 56"/>
        <xdr:cNvCxnSpPr/>
      </xdr:nvCxnSpPr>
      <xdr:spPr>
        <a:xfrm flipV="1">
          <a:off x="4634865" y="572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11447</xdr:rowOff>
    </xdr:from>
    <xdr:ext cx="405111" cy="259045"/>
    <xdr:sp macro="" textlink="">
      <xdr:nvSpPr>
        <xdr:cNvPr id="60" name="【道路】&#10;有形固定資産減価償却率最大値テキスト"/>
        <xdr:cNvSpPr txBox="1"/>
      </xdr:nvSpPr>
      <xdr:spPr>
        <a:xfrm>
          <a:off x="4673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64770</xdr:rowOff>
    </xdr:from>
    <xdr:to>
      <xdr:col>24</xdr:col>
      <xdr:colOff>152400</xdr:colOff>
      <xdr:row>33</xdr:row>
      <xdr:rowOff>64770</xdr:rowOff>
    </xdr:to>
    <xdr:cxnSp macro="">
      <xdr:nvCxnSpPr>
        <xdr:cNvPr id="61" name="直線コネクタ 60"/>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2" name="【道路】&#10;有形固定資産減価償却率平均値テキスト"/>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3" name="フローチャート: 判断 62"/>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55880</xdr:rowOff>
    </xdr:from>
    <xdr:to>
      <xdr:col>20</xdr:col>
      <xdr:colOff>38100</xdr:colOff>
      <xdr:row>37</xdr:row>
      <xdr:rowOff>157480</xdr:rowOff>
    </xdr:to>
    <xdr:sp macro="" textlink="">
      <xdr:nvSpPr>
        <xdr:cNvPr id="64" name="フローチャート: 判断 63"/>
        <xdr:cNvSpPr/>
      </xdr:nvSpPr>
      <xdr:spPr>
        <a:xfrm>
          <a:off x="3746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67310</xdr:rowOff>
    </xdr:from>
    <xdr:to>
      <xdr:col>15</xdr:col>
      <xdr:colOff>101600</xdr:colOff>
      <xdr:row>36</xdr:row>
      <xdr:rowOff>168910</xdr:rowOff>
    </xdr:to>
    <xdr:sp macro="" textlink="">
      <xdr:nvSpPr>
        <xdr:cNvPr id="65" name="フローチャート: 判断 64"/>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2540</xdr:rowOff>
    </xdr:from>
    <xdr:to>
      <xdr:col>10</xdr:col>
      <xdr:colOff>165100</xdr:colOff>
      <xdr:row>35</xdr:row>
      <xdr:rowOff>104140</xdr:rowOff>
    </xdr:to>
    <xdr:sp macro="" textlink="">
      <xdr:nvSpPr>
        <xdr:cNvPr id="66" name="フローチャート: 判断 65"/>
        <xdr:cNvSpPr/>
      </xdr:nvSpPr>
      <xdr:spPr>
        <a:xfrm>
          <a:off x="196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90170</xdr:rowOff>
    </xdr:from>
    <xdr:to>
      <xdr:col>6</xdr:col>
      <xdr:colOff>38100</xdr:colOff>
      <xdr:row>35</xdr:row>
      <xdr:rowOff>20320</xdr:rowOff>
    </xdr:to>
    <xdr:sp macro="" textlink="">
      <xdr:nvSpPr>
        <xdr:cNvPr id="67" name="フローチャート: 判断 66"/>
        <xdr:cNvSpPr/>
      </xdr:nvSpPr>
      <xdr:spPr>
        <a:xfrm>
          <a:off x="10795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17780</xdr:rowOff>
    </xdr:from>
    <xdr:to>
      <xdr:col>24</xdr:col>
      <xdr:colOff>114300</xdr:colOff>
      <xdr:row>35</xdr:row>
      <xdr:rowOff>119380</xdr:rowOff>
    </xdr:to>
    <xdr:sp macro="" textlink="">
      <xdr:nvSpPr>
        <xdr:cNvPr id="73" name="楕円 72"/>
        <xdr:cNvSpPr/>
      </xdr:nvSpPr>
      <xdr:spPr>
        <a:xfrm>
          <a:off x="4584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40657</xdr:rowOff>
    </xdr:from>
    <xdr:ext cx="405111" cy="259045"/>
    <xdr:sp macro="" textlink="">
      <xdr:nvSpPr>
        <xdr:cNvPr id="74" name="【道路】&#10;有形固定資産減価償却率該当値テキスト"/>
        <xdr:cNvSpPr txBox="1"/>
      </xdr:nvSpPr>
      <xdr:spPr>
        <a:xfrm>
          <a:off x="467360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135890</xdr:rowOff>
    </xdr:from>
    <xdr:to>
      <xdr:col>20</xdr:col>
      <xdr:colOff>38100</xdr:colOff>
      <xdr:row>35</xdr:row>
      <xdr:rowOff>66040</xdr:rowOff>
    </xdr:to>
    <xdr:sp macro="" textlink="">
      <xdr:nvSpPr>
        <xdr:cNvPr id="75" name="楕円 74"/>
        <xdr:cNvSpPr/>
      </xdr:nvSpPr>
      <xdr:spPr>
        <a:xfrm>
          <a:off x="3746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15240</xdr:rowOff>
    </xdr:from>
    <xdr:to>
      <xdr:col>24</xdr:col>
      <xdr:colOff>63500</xdr:colOff>
      <xdr:row>35</xdr:row>
      <xdr:rowOff>68580</xdr:rowOff>
    </xdr:to>
    <xdr:cxnSp macro="">
      <xdr:nvCxnSpPr>
        <xdr:cNvPr id="76" name="直線コネクタ 75"/>
        <xdr:cNvCxnSpPr/>
      </xdr:nvCxnSpPr>
      <xdr:spPr>
        <a:xfrm>
          <a:off x="3797300" y="60159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74930</xdr:rowOff>
    </xdr:from>
    <xdr:to>
      <xdr:col>15</xdr:col>
      <xdr:colOff>101600</xdr:colOff>
      <xdr:row>35</xdr:row>
      <xdr:rowOff>5080</xdr:rowOff>
    </xdr:to>
    <xdr:sp macro="" textlink="">
      <xdr:nvSpPr>
        <xdr:cNvPr id="77" name="楕円 76"/>
        <xdr:cNvSpPr/>
      </xdr:nvSpPr>
      <xdr:spPr>
        <a:xfrm>
          <a:off x="2857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125730</xdr:rowOff>
    </xdr:from>
    <xdr:to>
      <xdr:col>19</xdr:col>
      <xdr:colOff>177800</xdr:colOff>
      <xdr:row>35</xdr:row>
      <xdr:rowOff>15240</xdr:rowOff>
    </xdr:to>
    <xdr:cxnSp macro="">
      <xdr:nvCxnSpPr>
        <xdr:cNvPr id="78" name="直線コネクタ 77"/>
        <xdr:cNvCxnSpPr/>
      </xdr:nvCxnSpPr>
      <xdr:spPr>
        <a:xfrm>
          <a:off x="2908300" y="59550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154940</xdr:rowOff>
    </xdr:from>
    <xdr:to>
      <xdr:col>10</xdr:col>
      <xdr:colOff>165100</xdr:colOff>
      <xdr:row>34</xdr:row>
      <xdr:rowOff>85090</xdr:rowOff>
    </xdr:to>
    <xdr:sp macro="" textlink="">
      <xdr:nvSpPr>
        <xdr:cNvPr id="79" name="楕円 78"/>
        <xdr:cNvSpPr/>
      </xdr:nvSpPr>
      <xdr:spPr>
        <a:xfrm>
          <a:off x="1968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34290</xdr:rowOff>
    </xdr:from>
    <xdr:to>
      <xdr:col>15</xdr:col>
      <xdr:colOff>50800</xdr:colOff>
      <xdr:row>34</xdr:row>
      <xdr:rowOff>125730</xdr:rowOff>
    </xdr:to>
    <xdr:cxnSp macro="">
      <xdr:nvCxnSpPr>
        <xdr:cNvPr id="80" name="直線コネクタ 79"/>
        <xdr:cNvCxnSpPr/>
      </xdr:nvCxnSpPr>
      <xdr:spPr>
        <a:xfrm>
          <a:off x="2019300" y="58635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128270</xdr:rowOff>
    </xdr:from>
    <xdr:to>
      <xdr:col>6</xdr:col>
      <xdr:colOff>38100</xdr:colOff>
      <xdr:row>34</xdr:row>
      <xdr:rowOff>58420</xdr:rowOff>
    </xdr:to>
    <xdr:sp macro="" textlink="">
      <xdr:nvSpPr>
        <xdr:cNvPr id="81" name="楕円 80"/>
        <xdr:cNvSpPr/>
      </xdr:nvSpPr>
      <xdr:spPr>
        <a:xfrm>
          <a:off x="107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xdr:rowOff>
    </xdr:from>
    <xdr:to>
      <xdr:col>10</xdr:col>
      <xdr:colOff>114300</xdr:colOff>
      <xdr:row>34</xdr:row>
      <xdr:rowOff>34290</xdr:rowOff>
    </xdr:to>
    <xdr:cxnSp macro="">
      <xdr:nvCxnSpPr>
        <xdr:cNvPr id="82" name="直線コネクタ 81"/>
        <xdr:cNvCxnSpPr/>
      </xdr:nvCxnSpPr>
      <xdr:spPr>
        <a:xfrm>
          <a:off x="1130300" y="58369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148607</xdr:rowOff>
    </xdr:from>
    <xdr:ext cx="405111" cy="259045"/>
    <xdr:sp macro="" textlink="">
      <xdr:nvSpPr>
        <xdr:cNvPr id="83" name="n_1aveValue【道路】&#10;有形固定資産減価償却率"/>
        <xdr:cNvSpPr txBox="1"/>
      </xdr:nvSpPr>
      <xdr:spPr>
        <a:xfrm>
          <a:off x="3582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160037</xdr:rowOff>
    </xdr:from>
    <xdr:ext cx="405111" cy="259045"/>
    <xdr:sp macro="" textlink="">
      <xdr:nvSpPr>
        <xdr:cNvPr id="84" name="n_2aveValue【道路】&#10;有形固定資産減価償却率"/>
        <xdr:cNvSpPr txBox="1"/>
      </xdr:nvSpPr>
      <xdr:spPr>
        <a:xfrm>
          <a:off x="2705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95267</xdr:rowOff>
    </xdr:from>
    <xdr:ext cx="405111" cy="259045"/>
    <xdr:sp macro="" textlink="">
      <xdr:nvSpPr>
        <xdr:cNvPr id="85" name="n_3aveValue【道路】&#10;有形固定資産減価償却率"/>
        <xdr:cNvSpPr txBox="1"/>
      </xdr:nvSpPr>
      <xdr:spPr>
        <a:xfrm>
          <a:off x="181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11447</xdr:rowOff>
    </xdr:from>
    <xdr:ext cx="405111" cy="259045"/>
    <xdr:sp macro="" textlink="">
      <xdr:nvSpPr>
        <xdr:cNvPr id="86" name="n_4aveValue【道路】&#10;有形固定資産減価償却率"/>
        <xdr:cNvSpPr txBox="1"/>
      </xdr:nvSpPr>
      <xdr:spPr>
        <a:xfrm>
          <a:off x="927744"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82567</xdr:rowOff>
    </xdr:from>
    <xdr:ext cx="405111" cy="259045"/>
    <xdr:sp macro="" textlink="">
      <xdr:nvSpPr>
        <xdr:cNvPr id="87" name="n_1mainValue【道路】&#10;有形固定資産減価償却率"/>
        <xdr:cNvSpPr txBox="1"/>
      </xdr:nvSpPr>
      <xdr:spPr>
        <a:xfrm>
          <a:off x="35820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21607</xdr:rowOff>
    </xdr:from>
    <xdr:ext cx="405111" cy="259045"/>
    <xdr:sp macro="" textlink="">
      <xdr:nvSpPr>
        <xdr:cNvPr id="88" name="n_2mainValue【道路】&#10;有形固定資産減価償却率"/>
        <xdr:cNvSpPr txBox="1"/>
      </xdr:nvSpPr>
      <xdr:spPr>
        <a:xfrm>
          <a:off x="2705744"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101617</xdr:rowOff>
    </xdr:from>
    <xdr:ext cx="405111" cy="259045"/>
    <xdr:sp macro="" textlink="">
      <xdr:nvSpPr>
        <xdr:cNvPr id="89" name="n_3mainValue【道路】&#10;有形固定資産減価償却率"/>
        <xdr:cNvSpPr txBox="1"/>
      </xdr:nvSpPr>
      <xdr:spPr>
        <a:xfrm>
          <a:off x="1816744" y="55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90" name="n_4mainValue【道路】&#10;有形固定資産減価償却率"/>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3" name="テキスト ボックス 102"/>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85153</xdr:rowOff>
    </xdr:from>
    <xdr:to>
      <xdr:col>54</xdr:col>
      <xdr:colOff>189865</xdr:colOff>
      <xdr:row>42</xdr:row>
      <xdr:rowOff>127159</xdr:rowOff>
    </xdr:to>
    <xdr:cxnSp macro="">
      <xdr:nvCxnSpPr>
        <xdr:cNvPr id="115" name="直線コネクタ 114"/>
        <xdr:cNvCxnSpPr/>
      </xdr:nvCxnSpPr>
      <xdr:spPr>
        <a:xfrm flipV="1">
          <a:off x="10476865" y="5914453"/>
          <a:ext cx="0" cy="141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130986</xdr:rowOff>
    </xdr:from>
    <xdr:ext cx="534377" cy="259045"/>
    <xdr:sp macro="" textlink="">
      <xdr:nvSpPr>
        <xdr:cNvPr id="116" name="【道路】&#10;一人当たり延長最小値テキスト"/>
        <xdr:cNvSpPr txBox="1"/>
      </xdr:nvSpPr>
      <xdr:spPr>
        <a:xfrm>
          <a:off x="10515600" y="733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127159</xdr:rowOff>
    </xdr:from>
    <xdr:to>
      <xdr:col>55</xdr:col>
      <xdr:colOff>88900</xdr:colOff>
      <xdr:row>42</xdr:row>
      <xdr:rowOff>127159</xdr:rowOff>
    </xdr:to>
    <xdr:cxnSp macro="">
      <xdr:nvCxnSpPr>
        <xdr:cNvPr id="117" name="直線コネクタ 116"/>
        <xdr:cNvCxnSpPr/>
      </xdr:nvCxnSpPr>
      <xdr:spPr>
        <a:xfrm>
          <a:off x="10388600" y="732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31830</xdr:rowOff>
    </xdr:from>
    <xdr:ext cx="534377" cy="259045"/>
    <xdr:sp macro="" textlink="">
      <xdr:nvSpPr>
        <xdr:cNvPr id="118" name="【道路】&#10;一人当たり延長最大値テキスト"/>
        <xdr:cNvSpPr txBox="1"/>
      </xdr:nvSpPr>
      <xdr:spPr>
        <a:xfrm>
          <a:off x="10515600" y="568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85153</xdr:rowOff>
    </xdr:from>
    <xdr:to>
      <xdr:col>55</xdr:col>
      <xdr:colOff>88900</xdr:colOff>
      <xdr:row>34</xdr:row>
      <xdr:rowOff>85153</xdr:rowOff>
    </xdr:to>
    <xdr:cxnSp macro="">
      <xdr:nvCxnSpPr>
        <xdr:cNvPr id="119" name="直線コネクタ 118"/>
        <xdr:cNvCxnSpPr/>
      </xdr:nvCxnSpPr>
      <xdr:spPr>
        <a:xfrm>
          <a:off x="10388600" y="591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120680</xdr:rowOff>
    </xdr:from>
    <xdr:ext cx="534377" cy="259045"/>
    <xdr:sp macro="" textlink="">
      <xdr:nvSpPr>
        <xdr:cNvPr id="120" name="【道路】&#10;一人当たり延長平均値テキスト"/>
        <xdr:cNvSpPr txBox="1"/>
      </xdr:nvSpPr>
      <xdr:spPr>
        <a:xfrm>
          <a:off x="10515600" y="6807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142253</xdr:rowOff>
    </xdr:from>
    <xdr:to>
      <xdr:col>55</xdr:col>
      <xdr:colOff>50800</xdr:colOff>
      <xdr:row>40</xdr:row>
      <xdr:rowOff>72403</xdr:rowOff>
    </xdr:to>
    <xdr:sp macro="" textlink="">
      <xdr:nvSpPr>
        <xdr:cNvPr id="121" name="フローチャート: 判断 120"/>
        <xdr:cNvSpPr/>
      </xdr:nvSpPr>
      <xdr:spPr>
        <a:xfrm>
          <a:off x="10426700" y="682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155949</xdr:rowOff>
    </xdr:from>
    <xdr:to>
      <xdr:col>50</xdr:col>
      <xdr:colOff>165100</xdr:colOff>
      <xdr:row>40</xdr:row>
      <xdr:rowOff>86099</xdr:rowOff>
    </xdr:to>
    <xdr:sp macro="" textlink="">
      <xdr:nvSpPr>
        <xdr:cNvPr id="122" name="フローチャート: 判断 121"/>
        <xdr:cNvSpPr/>
      </xdr:nvSpPr>
      <xdr:spPr>
        <a:xfrm>
          <a:off x="9588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170732</xdr:rowOff>
    </xdr:from>
    <xdr:to>
      <xdr:col>46</xdr:col>
      <xdr:colOff>38100</xdr:colOff>
      <xdr:row>40</xdr:row>
      <xdr:rowOff>100882</xdr:rowOff>
    </xdr:to>
    <xdr:sp macro="" textlink="">
      <xdr:nvSpPr>
        <xdr:cNvPr id="123" name="フローチャート: 判断 122"/>
        <xdr:cNvSpPr/>
      </xdr:nvSpPr>
      <xdr:spPr>
        <a:xfrm>
          <a:off x="8699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22523</xdr:rowOff>
    </xdr:from>
    <xdr:to>
      <xdr:col>41</xdr:col>
      <xdr:colOff>101600</xdr:colOff>
      <xdr:row>40</xdr:row>
      <xdr:rowOff>124123</xdr:rowOff>
    </xdr:to>
    <xdr:sp macro="" textlink="">
      <xdr:nvSpPr>
        <xdr:cNvPr id="124" name="フローチャート: 判断 123"/>
        <xdr:cNvSpPr/>
      </xdr:nvSpPr>
      <xdr:spPr>
        <a:xfrm>
          <a:off x="7810500" y="688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26162</xdr:rowOff>
    </xdr:from>
    <xdr:to>
      <xdr:col>36</xdr:col>
      <xdr:colOff>165100</xdr:colOff>
      <xdr:row>40</xdr:row>
      <xdr:rowOff>127762</xdr:rowOff>
    </xdr:to>
    <xdr:sp macro="" textlink="">
      <xdr:nvSpPr>
        <xdr:cNvPr id="125" name="フローチャート: 判断 124"/>
        <xdr:cNvSpPr/>
      </xdr:nvSpPr>
      <xdr:spPr>
        <a:xfrm>
          <a:off x="6921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91599</xdr:rowOff>
    </xdr:from>
    <xdr:to>
      <xdr:col>55</xdr:col>
      <xdr:colOff>50800</xdr:colOff>
      <xdr:row>40</xdr:row>
      <xdr:rowOff>21749</xdr:rowOff>
    </xdr:to>
    <xdr:sp macro="" textlink="">
      <xdr:nvSpPr>
        <xdr:cNvPr id="131" name="楕円 130"/>
        <xdr:cNvSpPr/>
      </xdr:nvSpPr>
      <xdr:spPr>
        <a:xfrm>
          <a:off x="10426700" y="67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114476</xdr:rowOff>
    </xdr:from>
    <xdr:ext cx="534377" cy="259045"/>
    <xdr:sp macro="" textlink="">
      <xdr:nvSpPr>
        <xdr:cNvPr id="132" name="【道路】&#10;一人当たり延長該当値テキスト"/>
        <xdr:cNvSpPr txBox="1"/>
      </xdr:nvSpPr>
      <xdr:spPr>
        <a:xfrm>
          <a:off x="10515600" y="66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105543</xdr:rowOff>
    </xdr:from>
    <xdr:to>
      <xdr:col>50</xdr:col>
      <xdr:colOff>165100</xdr:colOff>
      <xdr:row>40</xdr:row>
      <xdr:rowOff>35693</xdr:rowOff>
    </xdr:to>
    <xdr:sp macro="" textlink="">
      <xdr:nvSpPr>
        <xdr:cNvPr id="133" name="楕円 132"/>
        <xdr:cNvSpPr/>
      </xdr:nvSpPr>
      <xdr:spPr>
        <a:xfrm>
          <a:off x="9588500" y="67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142399</xdr:rowOff>
    </xdr:from>
    <xdr:to>
      <xdr:col>55</xdr:col>
      <xdr:colOff>0</xdr:colOff>
      <xdr:row>39</xdr:row>
      <xdr:rowOff>156343</xdr:rowOff>
    </xdr:to>
    <xdr:cxnSp macro="">
      <xdr:nvCxnSpPr>
        <xdr:cNvPr id="134" name="直線コネクタ 133"/>
        <xdr:cNvCxnSpPr/>
      </xdr:nvCxnSpPr>
      <xdr:spPr>
        <a:xfrm flipV="1">
          <a:off x="9639300" y="6828949"/>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120117</xdr:rowOff>
    </xdr:from>
    <xdr:to>
      <xdr:col>46</xdr:col>
      <xdr:colOff>38100</xdr:colOff>
      <xdr:row>40</xdr:row>
      <xdr:rowOff>50267</xdr:rowOff>
    </xdr:to>
    <xdr:sp macro="" textlink="">
      <xdr:nvSpPr>
        <xdr:cNvPr id="135" name="楕円 134"/>
        <xdr:cNvSpPr/>
      </xdr:nvSpPr>
      <xdr:spPr>
        <a:xfrm>
          <a:off x="8699500" y="68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156343</xdr:rowOff>
    </xdr:from>
    <xdr:to>
      <xdr:col>50</xdr:col>
      <xdr:colOff>114300</xdr:colOff>
      <xdr:row>39</xdr:row>
      <xdr:rowOff>170917</xdr:rowOff>
    </xdr:to>
    <xdr:cxnSp macro="">
      <xdr:nvCxnSpPr>
        <xdr:cNvPr id="136" name="直線コネクタ 135"/>
        <xdr:cNvCxnSpPr/>
      </xdr:nvCxnSpPr>
      <xdr:spPr>
        <a:xfrm flipV="1">
          <a:off x="8750300" y="6842893"/>
          <a:ext cx="8890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130270</xdr:rowOff>
    </xdr:from>
    <xdr:to>
      <xdr:col>41</xdr:col>
      <xdr:colOff>101600</xdr:colOff>
      <xdr:row>40</xdr:row>
      <xdr:rowOff>60420</xdr:rowOff>
    </xdr:to>
    <xdr:sp macro="" textlink="">
      <xdr:nvSpPr>
        <xdr:cNvPr id="137" name="楕円 136"/>
        <xdr:cNvSpPr/>
      </xdr:nvSpPr>
      <xdr:spPr>
        <a:xfrm>
          <a:off x="7810500" y="68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170917</xdr:rowOff>
    </xdr:from>
    <xdr:to>
      <xdr:col>45</xdr:col>
      <xdr:colOff>177800</xdr:colOff>
      <xdr:row>40</xdr:row>
      <xdr:rowOff>9620</xdr:rowOff>
    </xdr:to>
    <xdr:cxnSp macro="">
      <xdr:nvCxnSpPr>
        <xdr:cNvPr id="138" name="直線コネクタ 137"/>
        <xdr:cNvCxnSpPr/>
      </xdr:nvCxnSpPr>
      <xdr:spPr>
        <a:xfrm flipV="1">
          <a:off x="7861300" y="6857467"/>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143281</xdr:rowOff>
    </xdr:from>
    <xdr:to>
      <xdr:col>36</xdr:col>
      <xdr:colOff>165100</xdr:colOff>
      <xdr:row>40</xdr:row>
      <xdr:rowOff>73431</xdr:rowOff>
    </xdr:to>
    <xdr:sp macro="" textlink="">
      <xdr:nvSpPr>
        <xdr:cNvPr id="139" name="楕円 138"/>
        <xdr:cNvSpPr/>
      </xdr:nvSpPr>
      <xdr:spPr>
        <a:xfrm>
          <a:off x="6921500" y="68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9620</xdr:rowOff>
    </xdr:from>
    <xdr:to>
      <xdr:col>41</xdr:col>
      <xdr:colOff>50800</xdr:colOff>
      <xdr:row>40</xdr:row>
      <xdr:rowOff>22631</xdr:rowOff>
    </xdr:to>
    <xdr:cxnSp macro="">
      <xdr:nvCxnSpPr>
        <xdr:cNvPr id="140" name="直線コネクタ 139"/>
        <xdr:cNvCxnSpPr/>
      </xdr:nvCxnSpPr>
      <xdr:spPr>
        <a:xfrm flipV="1">
          <a:off x="6972300" y="6867620"/>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77226</xdr:rowOff>
    </xdr:from>
    <xdr:ext cx="534377" cy="259045"/>
    <xdr:sp macro="" textlink="">
      <xdr:nvSpPr>
        <xdr:cNvPr id="141" name="n_1aveValue【道路】&#10;一人当たり延長"/>
        <xdr:cNvSpPr txBox="1"/>
      </xdr:nvSpPr>
      <xdr:spPr>
        <a:xfrm>
          <a:off x="93594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92009</xdr:rowOff>
    </xdr:from>
    <xdr:ext cx="534377" cy="259045"/>
    <xdr:sp macro="" textlink="">
      <xdr:nvSpPr>
        <xdr:cNvPr id="142" name="n_2aveValue【道路】&#10;一人当たり延長"/>
        <xdr:cNvSpPr txBox="1"/>
      </xdr:nvSpPr>
      <xdr:spPr>
        <a:xfrm>
          <a:off x="8483111" y="6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115250</xdr:rowOff>
    </xdr:from>
    <xdr:ext cx="534377" cy="259045"/>
    <xdr:sp macro="" textlink="">
      <xdr:nvSpPr>
        <xdr:cNvPr id="143" name="n_3aveValue【道路】&#10;一人当たり延長"/>
        <xdr:cNvSpPr txBox="1"/>
      </xdr:nvSpPr>
      <xdr:spPr>
        <a:xfrm>
          <a:off x="7594111" y="69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118889</xdr:rowOff>
    </xdr:from>
    <xdr:ext cx="534377" cy="259045"/>
    <xdr:sp macro="" textlink="">
      <xdr:nvSpPr>
        <xdr:cNvPr id="144" name="n_4aveValue【道路】&#10;一人当たり延長"/>
        <xdr:cNvSpPr txBox="1"/>
      </xdr:nvSpPr>
      <xdr:spPr>
        <a:xfrm>
          <a:off x="6705111" y="6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52220</xdr:rowOff>
    </xdr:from>
    <xdr:ext cx="534377" cy="259045"/>
    <xdr:sp macro="" textlink="">
      <xdr:nvSpPr>
        <xdr:cNvPr id="145" name="n_1mainValue【道路】&#10;一人当たり延長"/>
        <xdr:cNvSpPr txBox="1"/>
      </xdr:nvSpPr>
      <xdr:spPr>
        <a:xfrm>
          <a:off x="9359411" y="65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66794</xdr:rowOff>
    </xdr:from>
    <xdr:ext cx="534377" cy="259045"/>
    <xdr:sp macro="" textlink="">
      <xdr:nvSpPr>
        <xdr:cNvPr id="146" name="n_2mainValue【道路】&#10;一人当たり延長"/>
        <xdr:cNvSpPr txBox="1"/>
      </xdr:nvSpPr>
      <xdr:spPr>
        <a:xfrm>
          <a:off x="8483111" y="658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76947</xdr:rowOff>
    </xdr:from>
    <xdr:ext cx="534377" cy="259045"/>
    <xdr:sp macro="" textlink="">
      <xdr:nvSpPr>
        <xdr:cNvPr id="147" name="n_3mainValue【道路】&#10;一人当たり延長"/>
        <xdr:cNvSpPr txBox="1"/>
      </xdr:nvSpPr>
      <xdr:spPr>
        <a:xfrm>
          <a:off x="7594111" y="65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89958</xdr:rowOff>
    </xdr:from>
    <xdr:ext cx="534377" cy="259045"/>
    <xdr:sp macro="" textlink="">
      <xdr:nvSpPr>
        <xdr:cNvPr id="148" name="n_4mainValue【道路】&#10;一人当たり延長"/>
        <xdr:cNvSpPr txBox="1"/>
      </xdr:nvSpPr>
      <xdr:spPr>
        <a:xfrm>
          <a:off x="6705111" y="66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1905</xdr:rowOff>
    </xdr:from>
    <xdr:to>
      <xdr:col>24</xdr:col>
      <xdr:colOff>62865</xdr:colOff>
      <xdr:row>63</xdr:row>
      <xdr:rowOff>148590</xdr:rowOff>
    </xdr:to>
    <xdr:cxnSp macro="">
      <xdr:nvCxnSpPr>
        <xdr:cNvPr id="173" name="直線コネクタ 172"/>
        <xdr:cNvCxnSpPr/>
      </xdr:nvCxnSpPr>
      <xdr:spPr>
        <a:xfrm flipV="1">
          <a:off x="4634865" y="977455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橋りょう・トンネ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120032</xdr:rowOff>
    </xdr:from>
    <xdr:ext cx="405111" cy="259045"/>
    <xdr:sp macro="" textlink="">
      <xdr:nvSpPr>
        <xdr:cNvPr id="176" name="【橋りょう・トンネル】&#10;有形固定資産減価償却率最大値テキスト"/>
        <xdr:cNvSpPr txBox="1"/>
      </xdr:nvSpPr>
      <xdr:spPr>
        <a:xfrm>
          <a:off x="4673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1905</xdr:rowOff>
    </xdr:from>
    <xdr:to>
      <xdr:col>24</xdr:col>
      <xdr:colOff>152400</xdr:colOff>
      <xdr:row>57</xdr:row>
      <xdr:rowOff>1905</xdr:rowOff>
    </xdr:to>
    <xdr:cxnSp macro="">
      <xdr:nvCxnSpPr>
        <xdr:cNvPr id="177" name="直線コネクタ 176"/>
        <xdr:cNvCxnSpPr/>
      </xdr:nvCxnSpPr>
      <xdr:spPr>
        <a:xfrm>
          <a:off x="4546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8" name="【橋りょう・トンネル】&#10;有形固定資産減価償却率平均値テキスト"/>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9" name="フローチャート: 判断 178"/>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2" name="フローチャート: 判断 181"/>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105410</xdr:rowOff>
    </xdr:from>
    <xdr:to>
      <xdr:col>6</xdr:col>
      <xdr:colOff>38100</xdr:colOff>
      <xdr:row>60</xdr:row>
      <xdr:rowOff>35560</xdr:rowOff>
    </xdr:to>
    <xdr:sp macro="" textlink="">
      <xdr:nvSpPr>
        <xdr:cNvPr id="183" name="フローチャート: 判断 182"/>
        <xdr:cNvSpPr/>
      </xdr:nvSpPr>
      <xdr:spPr>
        <a:xfrm>
          <a:off x="1079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89" name="楕円 188"/>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90" name="【橋りょう・トンネル】&#10;有形固定資産減価償却率該当値テキスト"/>
        <xdr:cNvSpPr txBox="1"/>
      </xdr:nvSpPr>
      <xdr:spPr>
        <a:xfrm>
          <a:off x="4673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91" name="楕円 190"/>
        <xdr:cNvSpPr/>
      </xdr:nvSpPr>
      <xdr:spPr>
        <a:xfrm>
          <a:off x="3746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9525</xdr:rowOff>
    </xdr:to>
    <xdr:cxnSp macro="">
      <xdr:nvCxnSpPr>
        <xdr:cNvPr id="192" name="直線コネクタ 191"/>
        <xdr:cNvCxnSpPr/>
      </xdr:nvCxnSpPr>
      <xdr:spPr>
        <a:xfrm>
          <a:off x="3797300" y="102698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84455</xdr:rowOff>
    </xdr:from>
    <xdr:to>
      <xdr:col>15</xdr:col>
      <xdr:colOff>101600</xdr:colOff>
      <xdr:row>60</xdr:row>
      <xdr:rowOff>14605</xdr:rowOff>
    </xdr:to>
    <xdr:sp macro="" textlink="">
      <xdr:nvSpPr>
        <xdr:cNvPr id="193" name="楕円 192"/>
        <xdr:cNvSpPr/>
      </xdr:nvSpPr>
      <xdr:spPr>
        <a:xfrm>
          <a:off x="2857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59</xdr:row>
      <xdr:rowOff>154305</xdr:rowOff>
    </xdr:to>
    <xdr:cxnSp macro="">
      <xdr:nvCxnSpPr>
        <xdr:cNvPr id="194" name="直線コネクタ 193"/>
        <xdr:cNvCxnSpPr/>
      </xdr:nvCxnSpPr>
      <xdr:spPr>
        <a:xfrm>
          <a:off x="2908300" y="102508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5" name="楕円 194"/>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135255</xdr:rowOff>
    </xdr:to>
    <xdr:cxnSp macro="">
      <xdr:nvCxnSpPr>
        <xdr:cNvPr id="196" name="直線コネクタ 195"/>
        <xdr:cNvCxnSpPr/>
      </xdr:nvCxnSpPr>
      <xdr:spPr>
        <a:xfrm>
          <a:off x="2019300" y="10201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7" name="楕円 196"/>
        <xdr:cNvSpPr/>
      </xdr:nvSpPr>
      <xdr:spPr>
        <a:xfrm>
          <a:off x="1079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85725</xdr:rowOff>
    </xdr:to>
    <xdr:cxnSp macro="">
      <xdr:nvCxnSpPr>
        <xdr:cNvPr id="198" name="直線コネクタ 197"/>
        <xdr:cNvCxnSpPr/>
      </xdr:nvCxnSpPr>
      <xdr:spPr>
        <a:xfrm>
          <a:off x="1130300" y="101936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橋りょう・トンネ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32402</xdr:rowOff>
    </xdr:from>
    <xdr:ext cx="405111" cy="259045"/>
    <xdr:sp macro="" textlink="">
      <xdr:nvSpPr>
        <xdr:cNvPr id="200" name="n_2aveValue【橋りょう・トンネル】&#10;有形固定資産減価償却率"/>
        <xdr:cNvSpPr txBox="1"/>
      </xdr:nvSpPr>
      <xdr:spPr>
        <a:xfrm>
          <a:off x="2705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201" name="n_3aveValue【橋りょう・トンネ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26687</xdr:rowOff>
    </xdr:from>
    <xdr:ext cx="405111" cy="259045"/>
    <xdr:sp macro="" textlink="">
      <xdr:nvSpPr>
        <xdr:cNvPr id="202" name="n_4aveValue【橋りょう・トンネル】&#10;有形固定資産減価償却率"/>
        <xdr:cNvSpPr txBox="1"/>
      </xdr:nvSpPr>
      <xdr:spPr>
        <a:xfrm>
          <a:off x="927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203" name="n_1mainValue【橋りょう・トンネル】&#10;有形固定資産減価償却率"/>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31132</xdr:rowOff>
    </xdr:from>
    <xdr:ext cx="405111" cy="259045"/>
    <xdr:sp macro="" textlink="">
      <xdr:nvSpPr>
        <xdr:cNvPr id="204" name="n_2mainValue【橋りょう・トンネル】&#10;有形固定資産減価償却率"/>
        <xdr:cNvSpPr txBox="1"/>
      </xdr:nvSpPr>
      <xdr:spPr>
        <a:xfrm>
          <a:off x="2705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205" name="n_3mainValue【橋りょう・トンネル】&#10;有形固定資産減価償却率"/>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145432</xdr:rowOff>
    </xdr:from>
    <xdr:ext cx="405111" cy="259045"/>
    <xdr:sp macro="" textlink="">
      <xdr:nvSpPr>
        <xdr:cNvPr id="206" name="n_4mainValue【橋りょう・トンネル】&#10;有形固定資産減価償却率"/>
        <xdr:cNvSpPr txBox="1"/>
      </xdr:nvSpPr>
      <xdr:spPr>
        <a:xfrm>
          <a:off x="927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83045</xdr:rowOff>
    </xdr:from>
    <xdr:to>
      <xdr:col>54</xdr:col>
      <xdr:colOff>189865</xdr:colOff>
      <xdr:row>64</xdr:row>
      <xdr:rowOff>107415</xdr:rowOff>
    </xdr:to>
    <xdr:cxnSp macro="">
      <xdr:nvCxnSpPr>
        <xdr:cNvPr id="232" name="直線コネクタ 231"/>
        <xdr:cNvCxnSpPr/>
      </xdr:nvCxnSpPr>
      <xdr:spPr>
        <a:xfrm flipV="1">
          <a:off x="10476865" y="9512795"/>
          <a:ext cx="0" cy="1567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111242</xdr:rowOff>
    </xdr:from>
    <xdr:ext cx="534377" cy="259045"/>
    <xdr:sp macro="" textlink="">
      <xdr:nvSpPr>
        <xdr:cNvPr id="233" name="【橋りょう・トンネル】&#10;一人当たり有形固定資産（償却資産）額最小値テキスト"/>
        <xdr:cNvSpPr txBox="1"/>
      </xdr:nvSpPr>
      <xdr:spPr>
        <a:xfrm>
          <a:off x="10515600" y="110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107415</xdr:rowOff>
    </xdr:from>
    <xdr:to>
      <xdr:col>55</xdr:col>
      <xdr:colOff>88900</xdr:colOff>
      <xdr:row>64</xdr:row>
      <xdr:rowOff>107415</xdr:rowOff>
    </xdr:to>
    <xdr:cxnSp macro="">
      <xdr:nvCxnSpPr>
        <xdr:cNvPr id="234" name="直線コネクタ 233"/>
        <xdr:cNvCxnSpPr/>
      </xdr:nvCxnSpPr>
      <xdr:spPr>
        <a:xfrm>
          <a:off x="10388600" y="1108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29722</xdr:rowOff>
    </xdr:from>
    <xdr:ext cx="690189" cy="259045"/>
    <xdr:sp macro="" textlink="">
      <xdr:nvSpPr>
        <xdr:cNvPr id="235" name="【橋りょう・トンネル】&#10;一人当たり有形固定資産（償却資産）額最大値テキスト"/>
        <xdr:cNvSpPr txBox="1"/>
      </xdr:nvSpPr>
      <xdr:spPr>
        <a:xfrm>
          <a:off x="10515600" y="928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83045</xdr:rowOff>
    </xdr:from>
    <xdr:to>
      <xdr:col>55</xdr:col>
      <xdr:colOff>88900</xdr:colOff>
      <xdr:row>55</xdr:row>
      <xdr:rowOff>83045</xdr:rowOff>
    </xdr:to>
    <xdr:cxnSp macro="">
      <xdr:nvCxnSpPr>
        <xdr:cNvPr id="236" name="直線コネクタ 235"/>
        <xdr:cNvCxnSpPr/>
      </xdr:nvCxnSpPr>
      <xdr:spPr>
        <a:xfrm>
          <a:off x="10388600" y="951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15305</xdr:rowOff>
    </xdr:from>
    <xdr:ext cx="599010" cy="259045"/>
    <xdr:sp macro="" textlink="">
      <xdr:nvSpPr>
        <xdr:cNvPr id="237" name="【橋りょう・トンネル】&#10;一人当たり有形固定資産（償却資産）額平均値テキスト"/>
        <xdr:cNvSpPr txBox="1"/>
      </xdr:nvSpPr>
      <xdr:spPr>
        <a:xfrm>
          <a:off x="10515600" y="10473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36878</xdr:rowOff>
    </xdr:from>
    <xdr:to>
      <xdr:col>55</xdr:col>
      <xdr:colOff>50800</xdr:colOff>
      <xdr:row>61</xdr:row>
      <xdr:rowOff>138478</xdr:rowOff>
    </xdr:to>
    <xdr:sp macro="" textlink="">
      <xdr:nvSpPr>
        <xdr:cNvPr id="238" name="フローチャート: 判断 237"/>
        <xdr:cNvSpPr/>
      </xdr:nvSpPr>
      <xdr:spPr>
        <a:xfrm>
          <a:off x="10426700" y="104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62238</xdr:rowOff>
    </xdr:from>
    <xdr:to>
      <xdr:col>50</xdr:col>
      <xdr:colOff>165100</xdr:colOff>
      <xdr:row>61</xdr:row>
      <xdr:rowOff>163838</xdr:rowOff>
    </xdr:to>
    <xdr:sp macro="" textlink="">
      <xdr:nvSpPr>
        <xdr:cNvPr id="239" name="フローチャート: 判断 238"/>
        <xdr:cNvSpPr/>
      </xdr:nvSpPr>
      <xdr:spPr>
        <a:xfrm>
          <a:off x="9588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67056</xdr:rowOff>
    </xdr:from>
    <xdr:to>
      <xdr:col>46</xdr:col>
      <xdr:colOff>38100</xdr:colOff>
      <xdr:row>61</xdr:row>
      <xdr:rowOff>168656</xdr:rowOff>
    </xdr:to>
    <xdr:sp macro="" textlink="">
      <xdr:nvSpPr>
        <xdr:cNvPr id="240" name="フローチャート: 判断 239"/>
        <xdr:cNvSpPr/>
      </xdr:nvSpPr>
      <xdr:spPr>
        <a:xfrm>
          <a:off x="8699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141258</xdr:rowOff>
    </xdr:from>
    <xdr:to>
      <xdr:col>41</xdr:col>
      <xdr:colOff>101600</xdr:colOff>
      <xdr:row>62</xdr:row>
      <xdr:rowOff>71408</xdr:rowOff>
    </xdr:to>
    <xdr:sp macro="" textlink="">
      <xdr:nvSpPr>
        <xdr:cNvPr id="241" name="フローチャート: 判断 240"/>
        <xdr:cNvSpPr/>
      </xdr:nvSpPr>
      <xdr:spPr>
        <a:xfrm>
          <a:off x="7810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45077</xdr:rowOff>
    </xdr:from>
    <xdr:to>
      <xdr:col>36</xdr:col>
      <xdr:colOff>165100</xdr:colOff>
      <xdr:row>62</xdr:row>
      <xdr:rowOff>146677</xdr:rowOff>
    </xdr:to>
    <xdr:sp macro="" textlink="">
      <xdr:nvSpPr>
        <xdr:cNvPr id="242" name="フローチャート: 判断 241"/>
        <xdr:cNvSpPr/>
      </xdr:nvSpPr>
      <xdr:spPr>
        <a:xfrm>
          <a:off x="6921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25631</xdr:rowOff>
    </xdr:from>
    <xdr:to>
      <xdr:col>55</xdr:col>
      <xdr:colOff>50800</xdr:colOff>
      <xdr:row>61</xdr:row>
      <xdr:rowOff>127231</xdr:rowOff>
    </xdr:to>
    <xdr:sp macro="" textlink="">
      <xdr:nvSpPr>
        <xdr:cNvPr id="248" name="楕円 247"/>
        <xdr:cNvSpPr/>
      </xdr:nvSpPr>
      <xdr:spPr>
        <a:xfrm>
          <a:off x="10426700" y="1048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48508</xdr:rowOff>
    </xdr:from>
    <xdr:ext cx="599010" cy="259045"/>
    <xdr:sp macro="" textlink="">
      <xdr:nvSpPr>
        <xdr:cNvPr id="249" name="【橋りょう・トンネル】&#10;一人当たり有形固定資産（償却資産）額該当値テキスト"/>
        <xdr:cNvSpPr txBox="1"/>
      </xdr:nvSpPr>
      <xdr:spPr>
        <a:xfrm>
          <a:off x="10515600" y="1033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37628</xdr:rowOff>
    </xdr:from>
    <xdr:to>
      <xdr:col>50</xdr:col>
      <xdr:colOff>165100</xdr:colOff>
      <xdr:row>61</xdr:row>
      <xdr:rowOff>139228</xdr:rowOff>
    </xdr:to>
    <xdr:sp macro="" textlink="">
      <xdr:nvSpPr>
        <xdr:cNvPr id="250" name="楕円 249"/>
        <xdr:cNvSpPr/>
      </xdr:nvSpPr>
      <xdr:spPr>
        <a:xfrm>
          <a:off x="9588500" y="1049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76431</xdr:rowOff>
    </xdr:from>
    <xdr:to>
      <xdr:col>55</xdr:col>
      <xdr:colOff>0</xdr:colOff>
      <xdr:row>61</xdr:row>
      <xdr:rowOff>88428</xdr:rowOff>
    </xdr:to>
    <xdr:cxnSp macro="">
      <xdr:nvCxnSpPr>
        <xdr:cNvPr id="251" name="直線コネクタ 250"/>
        <xdr:cNvCxnSpPr/>
      </xdr:nvCxnSpPr>
      <xdr:spPr>
        <a:xfrm flipV="1">
          <a:off x="9639300" y="10534881"/>
          <a:ext cx="838200" cy="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51584</xdr:rowOff>
    </xdr:from>
    <xdr:to>
      <xdr:col>46</xdr:col>
      <xdr:colOff>38100</xdr:colOff>
      <xdr:row>61</xdr:row>
      <xdr:rowOff>153184</xdr:rowOff>
    </xdr:to>
    <xdr:sp macro="" textlink="">
      <xdr:nvSpPr>
        <xdr:cNvPr id="252" name="楕円 251"/>
        <xdr:cNvSpPr/>
      </xdr:nvSpPr>
      <xdr:spPr>
        <a:xfrm>
          <a:off x="8699500" y="10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88428</xdr:rowOff>
    </xdr:from>
    <xdr:to>
      <xdr:col>50</xdr:col>
      <xdr:colOff>114300</xdr:colOff>
      <xdr:row>61</xdr:row>
      <xdr:rowOff>102384</xdr:rowOff>
    </xdr:to>
    <xdr:cxnSp macro="">
      <xdr:nvCxnSpPr>
        <xdr:cNvPr id="253" name="直線コネクタ 252"/>
        <xdr:cNvCxnSpPr/>
      </xdr:nvCxnSpPr>
      <xdr:spPr>
        <a:xfrm flipV="1">
          <a:off x="8750300" y="10546878"/>
          <a:ext cx="8890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49157</xdr:rowOff>
    </xdr:from>
    <xdr:to>
      <xdr:col>41</xdr:col>
      <xdr:colOff>101600</xdr:colOff>
      <xdr:row>61</xdr:row>
      <xdr:rowOff>150757</xdr:rowOff>
    </xdr:to>
    <xdr:sp macro="" textlink="">
      <xdr:nvSpPr>
        <xdr:cNvPr id="254" name="楕円 253"/>
        <xdr:cNvSpPr/>
      </xdr:nvSpPr>
      <xdr:spPr>
        <a:xfrm>
          <a:off x="7810500" y="10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99957</xdr:rowOff>
    </xdr:from>
    <xdr:to>
      <xdr:col>45</xdr:col>
      <xdr:colOff>177800</xdr:colOff>
      <xdr:row>61</xdr:row>
      <xdr:rowOff>102384</xdr:rowOff>
    </xdr:to>
    <xdr:cxnSp macro="">
      <xdr:nvCxnSpPr>
        <xdr:cNvPr id="255" name="直線コネクタ 254"/>
        <xdr:cNvCxnSpPr/>
      </xdr:nvCxnSpPr>
      <xdr:spPr>
        <a:xfrm>
          <a:off x="7861300" y="10558407"/>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71458</xdr:rowOff>
    </xdr:from>
    <xdr:to>
      <xdr:col>36</xdr:col>
      <xdr:colOff>165100</xdr:colOff>
      <xdr:row>62</xdr:row>
      <xdr:rowOff>1608</xdr:rowOff>
    </xdr:to>
    <xdr:sp macro="" textlink="">
      <xdr:nvSpPr>
        <xdr:cNvPr id="256" name="楕円 255"/>
        <xdr:cNvSpPr/>
      </xdr:nvSpPr>
      <xdr:spPr>
        <a:xfrm>
          <a:off x="6921500" y="105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99957</xdr:rowOff>
    </xdr:from>
    <xdr:to>
      <xdr:col>41</xdr:col>
      <xdr:colOff>50800</xdr:colOff>
      <xdr:row>61</xdr:row>
      <xdr:rowOff>122258</xdr:rowOff>
    </xdr:to>
    <xdr:cxnSp macro="">
      <xdr:nvCxnSpPr>
        <xdr:cNvPr id="257" name="直線コネクタ 256"/>
        <xdr:cNvCxnSpPr/>
      </xdr:nvCxnSpPr>
      <xdr:spPr>
        <a:xfrm flipV="1">
          <a:off x="6972300" y="10558407"/>
          <a:ext cx="889000" cy="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154965</xdr:rowOff>
    </xdr:from>
    <xdr:ext cx="599010" cy="259045"/>
    <xdr:sp macro="" textlink="">
      <xdr:nvSpPr>
        <xdr:cNvPr id="258" name="n_1aveValue【橋りょう・トンネル】&#10;一人当たり有形固定資産（償却資産）額"/>
        <xdr:cNvSpPr txBox="1"/>
      </xdr:nvSpPr>
      <xdr:spPr>
        <a:xfrm>
          <a:off x="93270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159783</xdr:rowOff>
    </xdr:from>
    <xdr:ext cx="599010" cy="259045"/>
    <xdr:sp macro="" textlink="">
      <xdr:nvSpPr>
        <xdr:cNvPr id="259" name="n_2aveValue【橋りょう・トンネル】&#10;一人当たり有形固定資産（償却資産）額"/>
        <xdr:cNvSpPr txBox="1"/>
      </xdr:nvSpPr>
      <xdr:spPr>
        <a:xfrm>
          <a:off x="8450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62535</xdr:rowOff>
    </xdr:from>
    <xdr:ext cx="599010" cy="259045"/>
    <xdr:sp macro="" textlink="">
      <xdr:nvSpPr>
        <xdr:cNvPr id="260" name="n_3aveValue【橋りょう・トンネル】&#10;一人当たり有形固定資産（償却資産）額"/>
        <xdr:cNvSpPr txBox="1"/>
      </xdr:nvSpPr>
      <xdr:spPr>
        <a:xfrm>
          <a:off x="7561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137804</xdr:rowOff>
    </xdr:from>
    <xdr:ext cx="599010" cy="259045"/>
    <xdr:sp macro="" textlink="">
      <xdr:nvSpPr>
        <xdr:cNvPr id="261" name="n_4aveValue【橋りょう・トンネル】&#10;一人当たり有形固定資産（償却資産）額"/>
        <xdr:cNvSpPr txBox="1"/>
      </xdr:nvSpPr>
      <xdr:spPr>
        <a:xfrm>
          <a:off x="6672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155755</xdr:rowOff>
    </xdr:from>
    <xdr:ext cx="599010" cy="259045"/>
    <xdr:sp macro="" textlink="">
      <xdr:nvSpPr>
        <xdr:cNvPr id="262" name="n_1mainValue【橋りょう・トンネル】&#10;一人当たり有形固定資産（償却資産）額"/>
        <xdr:cNvSpPr txBox="1"/>
      </xdr:nvSpPr>
      <xdr:spPr>
        <a:xfrm>
          <a:off x="9327095" y="1027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169711</xdr:rowOff>
    </xdr:from>
    <xdr:ext cx="599010" cy="259045"/>
    <xdr:sp macro="" textlink="">
      <xdr:nvSpPr>
        <xdr:cNvPr id="263" name="n_2mainValue【橋りょう・トンネル】&#10;一人当たり有形固定資産（償却資産）額"/>
        <xdr:cNvSpPr txBox="1"/>
      </xdr:nvSpPr>
      <xdr:spPr>
        <a:xfrm>
          <a:off x="8450795" y="1028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167284</xdr:rowOff>
    </xdr:from>
    <xdr:ext cx="599010" cy="259045"/>
    <xdr:sp macro="" textlink="">
      <xdr:nvSpPr>
        <xdr:cNvPr id="264" name="n_3mainValue【橋りょう・トンネル】&#10;一人当たり有形固定資産（償却資産）額"/>
        <xdr:cNvSpPr txBox="1"/>
      </xdr:nvSpPr>
      <xdr:spPr>
        <a:xfrm>
          <a:off x="7561795" y="1028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18135</xdr:rowOff>
    </xdr:from>
    <xdr:ext cx="599010" cy="259045"/>
    <xdr:sp macro="" textlink="">
      <xdr:nvSpPr>
        <xdr:cNvPr id="265" name="n_4mainValue【橋りょう・トンネル】&#10;一人当たり有形固定資産（償却資産）額"/>
        <xdr:cNvSpPr txBox="1"/>
      </xdr:nvSpPr>
      <xdr:spPr>
        <a:xfrm>
          <a:off x="6672795" y="1030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125730</xdr:rowOff>
    </xdr:from>
    <xdr:to>
      <xdr:col>24</xdr:col>
      <xdr:colOff>62865</xdr:colOff>
      <xdr:row>86</xdr:row>
      <xdr:rowOff>47625</xdr:rowOff>
    </xdr:to>
    <xdr:cxnSp macro="">
      <xdr:nvCxnSpPr>
        <xdr:cNvPr id="290" name="直線コネクタ 289"/>
        <xdr:cNvCxnSpPr/>
      </xdr:nvCxnSpPr>
      <xdr:spPr>
        <a:xfrm flipV="1">
          <a:off x="4634865" y="1332738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51452</xdr:rowOff>
    </xdr:from>
    <xdr:ext cx="405111" cy="259045"/>
    <xdr:sp macro="" textlink="">
      <xdr:nvSpPr>
        <xdr:cNvPr id="291" name="【公営住宅】&#10;有形固定資産減価償却率最小値テキスト"/>
        <xdr:cNvSpPr txBox="1"/>
      </xdr:nvSpPr>
      <xdr:spPr>
        <a:xfrm>
          <a:off x="4673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2" name="直線コネクタ 291"/>
        <xdr:cNvCxnSpPr/>
      </xdr:nvCxnSpPr>
      <xdr:spPr>
        <a:xfrm>
          <a:off x="4546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72407</xdr:rowOff>
    </xdr:from>
    <xdr:ext cx="405111" cy="259045"/>
    <xdr:sp macro="" textlink="">
      <xdr:nvSpPr>
        <xdr:cNvPr id="293" name="【公営住宅】&#10;有形固定資産減価償却率最大値テキスト"/>
        <xdr:cNvSpPr txBox="1"/>
      </xdr:nvSpPr>
      <xdr:spPr>
        <a:xfrm>
          <a:off x="4673600"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125730</xdr:rowOff>
    </xdr:from>
    <xdr:to>
      <xdr:col>24</xdr:col>
      <xdr:colOff>152400</xdr:colOff>
      <xdr:row>77</xdr:row>
      <xdr:rowOff>125730</xdr:rowOff>
    </xdr:to>
    <xdr:cxnSp macro="">
      <xdr:nvCxnSpPr>
        <xdr:cNvPr id="294" name="直線コネクタ 293"/>
        <xdr:cNvCxnSpPr/>
      </xdr:nvCxnSpPr>
      <xdr:spPr>
        <a:xfrm>
          <a:off x="4546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118763</xdr:rowOff>
    </xdr:from>
    <xdr:ext cx="405111" cy="259045"/>
    <xdr:sp macro="" textlink="">
      <xdr:nvSpPr>
        <xdr:cNvPr id="295" name="【公営住宅】&#10;有形固定資産減価償却率平均値テキスト"/>
        <xdr:cNvSpPr txBox="1"/>
      </xdr:nvSpPr>
      <xdr:spPr>
        <a:xfrm>
          <a:off x="4673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296" name="フローチャート: 判断 295"/>
        <xdr:cNvSpPr/>
      </xdr:nvSpPr>
      <xdr:spPr>
        <a:xfrm>
          <a:off x="4584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99695</xdr:rowOff>
    </xdr:from>
    <xdr:to>
      <xdr:col>20</xdr:col>
      <xdr:colOff>38100</xdr:colOff>
      <xdr:row>83</xdr:row>
      <xdr:rowOff>29845</xdr:rowOff>
    </xdr:to>
    <xdr:sp macro="" textlink="">
      <xdr:nvSpPr>
        <xdr:cNvPr id="297" name="フローチャート: 判断 296"/>
        <xdr:cNvSpPr/>
      </xdr:nvSpPr>
      <xdr:spPr>
        <a:xfrm>
          <a:off x="3746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8" name="フローチャート: 判断 297"/>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9" name="フローチャート: 判断 298"/>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300" name="フローチャート: 判断 299"/>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17780</xdr:rowOff>
    </xdr:from>
    <xdr:to>
      <xdr:col>24</xdr:col>
      <xdr:colOff>114300</xdr:colOff>
      <xdr:row>84</xdr:row>
      <xdr:rowOff>119380</xdr:rowOff>
    </xdr:to>
    <xdr:sp macro="" textlink="">
      <xdr:nvSpPr>
        <xdr:cNvPr id="306" name="楕円 305"/>
        <xdr:cNvSpPr/>
      </xdr:nvSpPr>
      <xdr:spPr>
        <a:xfrm>
          <a:off x="45847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167657</xdr:rowOff>
    </xdr:from>
    <xdr:ext cx="405111" cy="259045"/>
    <xdr:sp macro="" textlink="">
      <xdr:nvSpPr>
        <xdr:cNvPr id="307" name="【公営住宅】&#10;有形固定資産減価償却率該当値テキスト"/>
        <xdr:cNvSpPr txBox="1"/>
      </xdr:nvSpPr>
      <xdr:spPr>
        <a:xfrm>
          <a:off x="4673600"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xdr:rowOff>
    </xdr:from>
    <xdr:to>
      <xdr:col>20</xdr:col>
      <xdr:colOff>38100</xdr:colOff>
      <xdr:row>84</xdr:row>
      <xdr:rowOff>107950</xdr:rowOff>
    </xdr:to>
    <xdr:sp macro="" textlink="">
      <xdr:nvSpPr>
        <xdr:cNvPr id="308" name="楕円 307"/>
        <xdr:cNvSpPr/>
      </xdr:nvSpPr>
      <xdr:spPr>
        <a:xfrm>
          <a:off x="3746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57150</xdr:rowOff>
    </xdr:from>
    <xdr:to>
      <xdr:col>24</xdr:col>
      <xdr:colOff>63500</xdr:colOff>
      <xdr:row>84</xdr:row>
      <xdr:rowOff>68580</xdr:rowOff>
    </xdr:to>
    <xdr:cxnSp macro="">
      <xdr:nvCxnSpPr>
        <xdr:cNvPr id="309" name="直線コネクタ 308"/>
        <xdr:cNvCxnSpPr/>
      </xdr:nvCxnSpPr>
      <xdr:spPr>
        <a:xfrm>
          <a:off x="3797300" y="14458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153036</xdr:rowOff>
    </xdr:from>
    <xdr:to>
      <xdr:col>15</xdr:col>
      <xdr:colOff>101600</xdr:colOff>
      <xdr:row>84</xdr:row>
      <xdr:rowOff>83186</xdr:rowOff>
    </xdr:to>
    <xdr:sp macro="" textlink="">
      <xdr:nvSpPr>
        <xdr:cNvPr id="310" name="楕円 309"/>
        <xdr:cNvSpPr/>
      </xdr:nvSpPr>
      <xdr:spPr>
        <a:xfrm>
          <a:off x="2857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32386</xdr:rowOff>
    </xdr:from>
    <xdr:to>
      <xdr:col>19</xdr:col>
      <xdr:colOff>177800</xdr:colOff>
      <xdr:row>84</xdr:row>
      <xdr:rowOff>57150</xdr:rowOff>
    </xdr:to>
    <xdr:cxnSp macro="">
      <xdr:nvCxnSpPr>
        <xdr:cNvPr id="311" name="直線コネクタ 310"/>
        <xdr:cNvCxnSpPr/>
      </xdr:nvCxnSpPr>
      <xdr:spPr>
        <a:xfrm>
          <a:off x="2908300" y="144341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162561</xdr:rowOff>
    </xdr:from>
    <xdr:to>
      <xdr:col>10</xdr:col>
      <xdr:colOff>165100</xdr:colOff>
      <xdr:row>84</xdr:row>
      <xdr:rowOff>92711</xdr:rowOff>
    </xdr:to>
    <xdr:sp macro="" textlink="">
      <xdr:nvSpPr>
        <xdr:cNvPr id="312" name="楕円 311"/>
        <xdr:cNvSpPr/>
      </xdr:nvSpPr>
      <xdr:spPr>
        <a:xfrm>
          <a:off x="1968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41911</xdr:rowOff>
    </xdr:to>
    <xdr:cxnSp macro="">
      <xdr:nvCxnSpPr>
        <xdr:cNvPr id="313" name="直線コネクタ 312"/>
        <xdr:cNvCxnSpPr/>
      </xdr:nvCxnSpPr>
      <xdr:spPr>
        <a:xfrm flipV="1">
          <a:off x="2019300" y="144341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29211</xdr:rowOff>
    </xdr:from>
    <xdr:to>
      <xdr:col>6</xdr:col>
      <xdr:colOff>38100</xdr:colOff>
      <xdr:row>84</xdr:row>
      <xdr:rowOff>130811</xdr:rowOff>
    </xdr:to>
    <xdr:sp macro="" textlink="">
      <xdr:nvSpPr>
        <xdr:cNvPr id="314" name="楕円 313"/>
        <xdr:cNvSpPr/>
      </xdr:nvSpPr>
      <xdr:spPr>
        <a:xfrm>
          <a:off x="1079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41911</xdr:rowOff>
    </xdr:from>
    <xdr:to>
      <xdr:col>10</xdr:col>
      <xdr:colOff>114300</xdr:colOff>
      <xdr:row>84</xdr:row>
      <xdr:rowOff>80011</xdr:rowOff>
    </xdr:to>
    <xdr:cxnSp macro="">
      <xdr:nvCxnSpPr>
        <xdr:cNvPr id="315" name="直線コネクタ 314"/>
        <xdr:cNvCxnSpPr/>
      </xdr:nvCxnSpPr>
      <xdr:spPr>
        <a:xfrm flipV="1">
          <a:off x="1130300" y="144437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46372</xdr:rowOff>
    </xdr:from>
    <xdr:ext cx="405111" cy="259045"/>
    <xdr:sp macro="" textlink="">
      <xdr:nvSpPr>
        <xdr:cNvPr id="316" name="n_1aveValue【公営住宅】&#10;有形固定資産減価償却率"/>
        <xdr:cNvSpPr txBox="1"/>
      </xdr:nvSpPr>
      <xdr:spPr>
        <a:xfrm>
          <a:off x="3582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7" name="n_2aveValue【公営住宅】&#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8"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19" name="n_4aveValue【公営住宅】&#10;有形固定資産減価償却率"/>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99077</xdr:rowOff>
    </xdr:from>
    <xdr:ext cx="405111" cy="259045"/>
    <xdr:sp macro="" textlink="">
      <xdr:nvSpPr>
        <xdr:cNvPr id="320" name="n_1mainValue【公営住宅】&#10;有形固定資産減価償却率"/>
        <xdr:cNvSpPr txBox="1"/>
      </xdr:nvSpPr>
      <xdr:spPr>
        <a:xfrm>
          <a:off x="35820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74313</xdr:rowOff>
    </xdr:from>
    <xdr:ext cx="405111" cy="259045"/>
    <xdr:sp macro="" textlink="">
      <xdr:nvSpPr>
        <xdr:cNvPr id="321" name="n_2mainValue【公営住宅】&#10;有形固定資産減価償却率"/>
        <xdr:cNvSpPr txBox="1"/>
      </xdr:nvSpPr>
      <xdr:spPr>
        <a:xfrm>
          <a:off x="2705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83838</xdr:rowOff>
    </xdr:from>
    <xdr:ext cx="405111" cy="259045"/>
    <xdr:sp macro="" textlink="">
      <xdr:nvSpPr>
        <xdr:cNvPr id="322" name="n_3mainValue【公営住宅】&#10;有形固定資産減価償却率"/>
        <xdr:cNvSpPr txBox="1"/>
      </xdr:nvSpPr>
      <xdr:spPr>
        <a:xfrm>
          <a:off x="1816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121938</xdr:rowOff>
    </xdr:from>
    <xdr:ext cx="405111" cy="259045"/>
    <xdr:sp macro="" textlink="">
      <xdr:nvSpPr>
        <xdr:cNvPr id="323" name="n_4mainValue【公営住宅】&#10;有形固定資産減価償却率"/>
        <xdr:cNvSpPr txBox="1"/>
      </xdr:nvSpPr>
      <xdr:spPr>
        <a:xfrm>
          <a:off x="927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104902</xdr:rowOff>
    </xdr:from>
    <xdr:to>
      <xdr:col>54</xdr:col>
      <xdr:colOff>189865</xdr:colOff>
      <xdr:row>86</xdr:row>
      <xdr:rowOff>88012</xdr:rowOff>
    </xdr:to>
    <xdr:cxnSp macro="">
      <xdr:nvCxnSpPr>
        <xdr:cNvPr id="347" name="直線コネクタ 346"/>
        <xdr:cNvCxnSpPr/>
      </xdr:nvCxnSpPr>
      <xdr:spPr>
        <a:xfrm flipV="1">
          <a:off x="10476865" y="13478002"/>
          <a:ext cx="0" cy="135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91839</xdr:rowOff>
    </xdr:from>
    <xdr:ext cx="469744" cy="259045"/>
    <xdr:sp macro="" textlink="">
      <xdr:nvSpPr>
        <xdr:cNvPr id="348" name="【公営住宅】&#10;一人当たり面積最小値テキスト"/>
        <xdr:cNvSpPr txBox="1"/>
      </xdr:nvSpPr>
      <xdr:spPr>
        <a:xfrm>
          <a:off x="10515600"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88012</xdr:rowOff>
    </xdr:from>
    <xdr:to>
      <xdr:col>55</xdr:col>
      <xdr:colOff>88900</xdr:colOff>
      <xdr:row>86</xdr:row>
      <xdr:rowOff>88012</xdr:rowOff>
    </xdr:to>
    <xdr:cxnSp macro="">
      <xdr:nvCxnSpPr>
        <xdr:cNvPr id="349" name="直線コネクタ 348"/>
        <xdr:cNvCxnSpPr/>
      </xdr:nvCxnSpPr>
      <xdr:spPr>
        <a:xfrm>
          <a:off x="10388600" y="1483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51579</xdr:rowOff>
    </xdr:from>
    <xdr:ext cx="534377" cy="259045"/>
    <xdr:sp macro="" textlink="">
      <xdr:nvSpPr>
        <xdr:cNvPr id="350" name="【公営住宅】&#10;一人当たり面積最大値テキスト"/>
        <xdr:cNvSpPr txBox="1"/>
      </xdr:nvSpPr>
      <xdr:spPr>
        <a:xfrm>
          <a:off x="10515600" y="1325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104902</xdr:rowOff>
    </xdr:from>
    <xdr:to>
      <xdr:col>55</xdr:col>
      <xdr:colOff>88900</xdr:colOff>
      <xdr:row>78</xdr:row>
      <xdr:rowOff>104902</xdr:rowOff>
    </xdr:to>
    <xdr:cxnSp macro="">
      <xdr:nvCxnSpPr>
        <xdr:cNvPr id="351" name="直線コネクタ 350"/>
        <xdr:cNvCxnSpPr/>
      </xdr:nvCxnSpPr>
      <xdr:spPr>
        <a:xfrm>
          <a:off x="10388600" y="1347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147210</xdr:rowOff>
    </xdr:from>
    <xdr:ext cx="469744" cy="259045"/>
    <xdr:sp macro="" textlink="">
      <xdr:nvSpPr>
        <xdr:cNvPr id="352" name="【公営住宅】&#10;一人当たり面積平均値テキスト"/>
        <xdr:cNvSpPr txBox="1"/>
      </xdr:nvSpPr>
      <xdr:spPr>
        <a:xfrm>
          <a:off x="10515600" y="14377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124333</xdr:rowOff>
    </xdr:from>
    <xdr:to>
      <xdr:col>55</xdr:col>
      <xdr:colOff>50800</xdr:colOff>
      <xdr:row>85</xdr:row>
      <xdr:rowOff>54483</xdr:rowOff>
    </xdr:to>
    <xdr:sp macro="" textlink="">
      <xdr:nvSpPr>
        <xdr:cNvPr id="353" name="フローチャート: 判断 352"/>
        <xdr:cNvSpPr/>
      </xdr:nvSpPr>
      <xdr:spPr>
        <a:xfrm>
          <a:off x="10426700" y="1452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138430</xdr:rowOff>
    </xdr:from>
    <xdr:to>
      <xdr:col>50</xdr:col>
      <xdr:colOff>165100</xdr:colOff>
      <xdr:row>85</xdr:row>
      <xdr:rowOff>68580</xdr:rowOff>
    </xdr:to>
    <xdr:sp macro="" textlink="">
      <xdr:nvSpPr>
        <xdr:cNvPr id="354" name="フローチャート: 判断 353"/>
        <xdr:cNvSpPr/>
      </xdr:nvSpPr>
      <xdr:spPr>
        <a:xfrm>
          <a:off x="9588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162688</xdr:rowOff>
    </xdr:from>
    <xdr:to>
      <xdr:col>46</xdr:col>
      <xdr:colOff>38100</xdr:colOff>
      <xdr:row>85</xdr:row>
      <xdr:rowOff>92838</xdr:rowOff>
    </xdr:to>
    <xdr:sp macro="" textlink="">
      <xdr:nvSpPr>
        <xdr:cNvPr id="355" name="フローチャート: 判断 354"/>
        <xdr:cNvSpPr/>
      </xdr:nvSpPr>
      <xdr:spPr>
        <a:xfrm>
          <a:off x="8699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51943</xdr:rowOff>
    </xdr:from>
    <xdr:to>
      <xdr:col>41</xdr:col>
      <xdr:colOff>101600</xdr:colOff>
      <xdr:row>85</xdr:row>
      <xdr:rowOff>153543</xdr:rowOff>
    </xdr:to>
    <xdr:sp macro="" textlink="">
      <xdr:nvSpPr>
        <xdr:cNvPr id="356" name="フローチャート: 判断 355"/>
        <xdr:cNvSpPr/>
      </xdr:nvSpPr>
      <xdr:spPr>
        <a:xfrm>
          <a:off x="7810500" y="146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59562</xdr:rowOff>
    </xdr:from>
    <xdr:to>
      <xdr:col>36</xdr:col>
      <xdr:colOff>165100</xdr:colOff>
      <xdr:row>85</xdr:row>
      <xdr:rowOff>161162</xdr:rowOff>
    </xdr:to>
    <xdr:sp macro="" textlink="">
      <xdr:nvSpPr>
        <xdr:cNvPr id="357" name="フローチャート: 判断 356"/>
        <xdr:cNvSpPr/>
      </xdr:nvSpPr>
      <xdr:spPr>
        <a:xfrm>
          <a:off x="6921500" y="1463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4826</xdr:rowOff>
    </xdr:from>
    <xdr:to>
      <xdr:col>55</xdr:col>
      <xdr:colOff>50800</xdr:colOff>
      <xdr:row>85</xdr:row>
      <xdr:rowOff>106426</xdr:rowOff>
    </xdr:to>
    <xdr:sp macro="" textlink="">
      <xdr:nvSpPr>
        <xdr:cNvPr id="363" name="楕円 362"/>
        <xdr:cNvSpPr/>
      </xdr:nvSpPr>
      <xdr:spPr>
        <a:xfrm>
          <a:off x="10426700" y="145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154703</xdr:rowOff>
    </xdr:from>
    <xdr:ext cx="469744" cy="259045"/>
    <xdr:sp macro="" textlink="">
      <xdr:nvSpPr>
        <xdr:cNvPr id="364" name="【公営住宅】&#10;一人当たり面積該当値テキスト"/>
        <xdr:cNvSpPr txBox="1"/>
      </xdr:nvSpPr>
      <xdr:spPr>
        <a:xfrm>
          <a:off x="10515600" y="1455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7747</xdr:rowOff>
    </xdr:from>
    <xdr:to>
      <xdr:col>50</xdr:col>
      <xdr:colOff>165100</xdr:colOff>
      <xdr:row>85</xdr:row>
      <xdr:rowOff>109347</xdr:rowOff>
    </xdr:to>
    <xdr:sp macro="" textlink="">
      <xdr:nvSpPr>
        <xdr:cNvPr id="365" name="楕円 364"/>
        <xdr:cNvSpPr/>
      </xdr:nvSpPr>
      <xdr:spPr>
        <a:xfrm>
          <a:off x="9588500" y="1458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55626</xdr:rowOff>
    </xdr:from>
    <xdr:to>
      <xdr:col>55</xdr:col>
      <xdr:colOff>0</xdr:colOff>
      <xdr:row>85</xdr:row>
      <xdr:rowOff>58547</xdr:rowOff>
    </xdr:to>
    <xdr:cxnSp macro="">
      <xdr:nvCxnSpPr>
        <xdr:cNvPr id="366" name="直線コネクタ 365"/>
        <xdr:cNvCxnSpPr/>
      </xdr:nvCxnSpPr>
      <xdr:spPr>
        <a:xfrm flipV="1">
          <a:off x="9639300" y="14628876"/>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11303</xdr:rowOff>
    </xdr:from>
    <xdr:to>
      <xdr:col>46</xdr:col>
      <xdr:colOff>38100</xdr:colOff>
      <xdr:row>85</xdr:row>
      <xdr:rowOff>112903</xdr:rowOff>
    </xdr:to>
    <xdr:sp macro="" textlink="">
      <xdr:nvSpPr>
        <xdr:cNvPr id="367" name="楕円 366"/>
        <xdr:cNvSpPr/>
      </xdr:nvSpPr>
      <xdr:spPr>
        <a:xfrm>
          <a:off x="8699500" y="145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58547</xdr:rowOff>
    </xdr:from>
    <xdr:to>
      <xdr:col>50</xdr:col>
      <xdr:colOff>114300</xdr:colOff>
      <xdr:row>85</xdr:row>
      <xdr:rowOff>62103</xdr:rowOff>
    </xdr:to>
    <xdr:cxnSp macro="">
      <xdr:nvCxnSpPr>
        <xdr:cNvPr id="368" name="直線コネクタ 367"/>
        <xdr:cNvCxnSpPr/>
      </xdr:nvCxnSpPr>
      <xdr:spPr>
        <a:xfrm flipV="1">
          <a:off x="8750300" y="14631797"/>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11685</xdr:rowOff>
    </xdr:from>
    <xdr:to>
      <xdr:col>41</xdr:col>
      <xdr:colOff>101600</xdr:colOff>
      <xdr:row>85</xdr:row>
      <xdr:rowOff>113285</xdr:rowOff>
    </xdr:to>
    <xdr:sp macro="" textlink="">
      <xdr:nvSpPr>
        <xdr:cNvPr id="369" name="楕円 368"/>
        <xdr:cNvSpPr/>
      </xdr:nvSpPr>
      <xdr:spPr>
        <a:xfrm>
          <a:off x="7810500" y="14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62103</xdr:rowOff>
    </xdr:from>
    <xdr:to>
      <xdr:col>45</xdr:col>
      <xdr:colOff>177800</xdr:colOff>
      <xdr:row>85</xdr:row>
      <xdr:rowOff>62485</xdr:rowOff>
    </xdr:to>
    <xdr:cxnSp macro="">
      <xdr:nvCxnSpPr>
        <xdr:cNvPr id="370" name="直線コネクタ 369"/>
        <xdr:cNvCxnSpPr/>
      </xdr:nvCxnSpPr>
      <xdr:spPr>
        <a:xfrm flipV="1">
          <a:off x="7861300" y="1463535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15112</xdr:rowOff>
    </xdr:from>
    <xdr:to>
      <xdr:col>36</xdr:col>
      <xdr:colOff>165100</xdr:colOff>
      <xdr:row>85</xdr:row>
      <xdr:rowOff>116712</xdr:rowOff>
    </xdr:to>
    <xdr:sp macro="" textlink="">
      <xdr:nvSpPr>
        <xdr:cNvPr id="371" name="楕円 370"/>
        <xdr:cNvSpPr/>
      </xdr:nvSpPr>
      <xdr:spPr>
        <a:xfrm>
          <a:off x="6921500" y="145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62485</xdr:rowOff>
    </xdr:from>
    <xdr:to>
      <xdr:col>41</xdr:col>
      <xdr:colOff>50800</xdr:colOff>
      <xdr:row>85</xdr:row>
      <xdr:rowOff>65912</xdr:rowOff>
    </xdr:to>
    <xdr:cxnSp macro="">
      <xdr:nvCxnSpPr>
        <xdr:cNvPr id="372" name="直線コネクタ 371"/>
        <xdr:cNvCxnSpPr/>
      </xdr:nvCxnSpPr>
      <xdr:spPr>
        <a:xfrm flipV="1">
          <a:off x="6972300" y="14635735"/>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85107</xdr:rowOff>
    </xdr:from>
    <xdr:ext cx="469744" cy="259045"/>
    <xdr:sp macro="" textlink="">
      <xdr:nvSpPr>
        <xdr:cNvPr id="373" name="n_1aveValue【公営住宅】&#10;一人当たり面積"/>
        <xdr:cNvSpPr txBox="1"/>
      </xdr:nvSpPr>
      <xdr:spPr>
        <a:xfrm>
          <a:off x="93917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109365</xdr:rowOff>
    </xdr:from>
    <xdr:ext cx="469744" cy="259045"/>
    <xdr:sp macro="" textlink="">
      <xdr:nvSpPr>
        <xdr:cNvPr id="374" name="n_2aveValue【公営住宅】&#10;一人当たり面積"/>
        <xdr:cNvSpPr txBox="1"/>
      </xdr:nvSpPr>
      <xdr:spPr>
        <a:xfrm>
          <a:off x="8515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144670</xdr:rowOff>
    </xdr:from>
    <xdr:ext cx="469744" cy="259045"/>
    <xdr:sp macro="" textlink="">
      <xdr:nvSpPr>
        <xdr:cNvPr id="375" name="n_3aveValue【公営住宅】&#10;一人当たり面積"/>
        <xdr:cNvSpPr txBox="1"/>
      </xdr:nvSpPr>
      <xdr:spPr>
        <a:xfrm>
          <a:off x="7626427" y="14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152289</xdr:rowOff>
    </xdr:from>
    <xdr:ext cx="469744" cy="259045"/>
    <xdr:sp macro="" textlink="">
      <xdr:nvSpPr>
        <xdr:cNvPr id="376" name="n_4aveValue【公営住宅】&#10;一人当たり面積"/>
        <xdr:cNvSpPr txBox="1"/>
      </xdr:nvSpPr>
      <xdr:spPr>
        <a:xfrm>
          <a:off x="6737427" y="1472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100474</xdr:rowOff>
    </xdr:from>
    <xdr:ext cx="469744" cy="259045"/>
    <xdr:sp macro="" textlink="">
      <xdr:nvSpPr>
        <xdr:cNvPr id="377" name="n_1mainValue【公営住宅】&#10;一人当たり面積"/>
        <xdr:cNvSpPr txBox="1"/>
      </xdr:nvSpPr>
      <xdr:spPr>
        <a:xfrm>
          <a:off x="9391727" y="1467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104030</xdr:rowOff>
    </xdr:from>
    <xdr:ext cx="469744" cy="259045"/>
    <xdr:sp macro="" textlink="">
      <xdr:nvSpPr>
        <xdr:cNvPr id="378" name="n_2mainValue【公営住宅】&#10;一人当たり面積"/>
        <xdr:cNvSpPr txBox="1"/>
      </xdr:nvSpPr>
      <xdr:spPr>
        <a:xfrm>
          <a:off x="8515427" y="1467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129812</xdr:rowOff>
    </xdr:from>
    <xdr:ext cx="469744" cy="259045"/>
    <xdr:sp macro="" textlink="">
      <xdr:nvSpPr>
        <xdr:cNvPr id="379" name="n_3mainValue【公営住宅】&#10;一人当たり面積"/>
        <xdr:cNvSpPr txBox="1"/>
      </xdr:nvSpPr>
      <xdr:spPr>
        <a:xfrm>
          <a:off x="7626427"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133239</xdr:rowOff>
    </xdr:from>
    <xdr:ext cx="469744" cy="259045"/>
    <xdr:sp macro="" textlink="">
      <xdr:nvSpPr>
        <xdr:cNvPr id="380" name="n_4mainValue【公営住宅】&#10;一人当たり面積"/>
        <xdr:cNvSpPr txBox="1"/>
      </xdr:nvSpPr>
      <xdr:spPr>
        <a:xfrm>
          <a:off x="6737427" y="1436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5" name="テキスト ボックス 4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5" name="テキスト ボックス 4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7" name="テキスト ボックス 4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107769</xdr:rowOff>
    </xdr:to>
    <xdr:cxnSp macro="">
      <xdr:nvCxnSpPr>
        <xdr:cNvPr id="439" name="直線コネクタ 438"/>
        <xdr:cNvCxnSpPr/>
      </xdr:nvCxnSpPr>
      <xdr:spPr>
        <a:xfrm flipV="1">
          <a:off x="16318864" y="951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111596</xdr:rowOff>
    </xdr:from>
    <xdr:ext cx="405111" cy="259045"/>
    <xdr:sp macro="" textlink="">
      <xdr:nvSpPr>
        <xdr:cNvPr id="440" name="【学校施設】&#10;有形固定資産減価償却率最小値テキスト"/>
        <xdr:cNvSpPr txBox="1"/>
      </xdr:nvSpPr>
      <xdr:spPr>
        <a:xfrm>
          <a:off x="16357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107769</xdr:rowOff>
    </xdr:from>
    <xdr:to>
      <xdr:col>86</xdr:col>
      <xdr:colOff>25400</xdr:colOff>
      <xdr:row>64</xdr:row>
      <xdr:rowOff>107769</xdr:rowOff>
    </xdr:to>
    <xdr:cxnSp macro="">
      <xdr:nvCxnSpPr>
        <xdr:cNvPr id="441" name="直線コネクタ 440"/>
        <xdr:cNvCxnSpPr/>
      </xdr:nvCxnSpPr>
      <xdr:spPr>
        <a:xfrm>
          <a:off x="16230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442" name="【学校施設】&#10;有形固定資産減価償却率最大値テキスト"/>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443" name="直線コネクタ 442"/>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444" name="【学校施設】&#10;有形固定資産減価償却率平均値テキスト"/>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445" name="フローチャート: 判断 444"/>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446" name="フローチャート: 判断 445"/>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447" name="フローチャート: 判断 446"/>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448" name="フローチャート: 判断 447"/>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150041</xdr:rowOff>
    </xdr:from>
    <xdr:to>
      <xdr:col>67</xdr:col>
      <xdr:colOff>101600</xdr:colOff>
      <xdr:row>60</xdr:row>
      <xdr:rowOff>80191</xdr:rowOff>
    </xdr:to>
    <xdr:sp macro="" textlink="">
      <xdr:nvSpPr>
        <xdr:cNvPr id="449" name="フローチャート: 判断 448"/>
        <xdr:cNvSpPr/>
      </xdr:nvSpPr>
      <xdr:spPr>
        <a:xfrm>
          <a:off x="12763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92891</xdr:rowOff>
    </xdr:from>
    <xdr:to>
      <xdr:col>85</xdr:col>
      <xdr:colOff>177800</xdr:colOff>
      <xdr:row>61</xdr:row>
      <xdr:rowOff>23041</xdr:rowOff>
    </xdr:to>
    <xdr:sp macro="" textlink="">
      <xdr:nvSpPr>
        <xdr:cNvPr id="455" name="楕円 454"/>
        <xdr:cNvSpPr/>
      </xdr:nvSpPr>
      <xdr:spPr>
        <a:xfrm>
          <a:off x="16268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71318</xdr:rowOff>
    </xdr:from>
    <xdr:ext cx="405111" cy="259045"/>
    <xdr:sp macro="" textlink="">
      <xdr:nvSpPr>
        <xdr:cNvPr id="456" name="【学校施設】&#10;有形固定資産減価償却率該当値テキスト"/>
        <xdr:cNvSpPr txBox="1"/>
      </xdr:nvSpPr>
      <xdr:spPr>
        <a:xfrm>
          <a:off x="16357600"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105954</xdr:rowOff>
    </xdr:from>
    <xdr:to>
      <xdr:col>81</xdr:col>
      <xdr:colOff>101600</xdr:colOff>
      <xdr:row>61</xdr:row>
      <xdr:rowOff>36104</xdr:rowOff>
    </xdr:to>
    <xdr:sp macro="" textlink="">
      <xdr:nvSpPr>
        <xdr:cNvPr id="457" name="楕円 456"/>
        <xdr:cNvSpPr/>
      </xdr:nvSpPr>
      <xdr:spPr>
        <a:xfrm>
          <a:off x="15430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143691</xdr:rowOff>
    </xdr:from>
    <xdr:to>
      <xdr:col>85</xdr:col>
      <xdr:colOff>127000</xdr:colOff>
      <xdr:row>60</xdr:row>
      <xdr:rowOff>156754</xdr:rowOff>
    </xdr:to>
    <xdr:cxnSp macro="">
      <xdr:nvCxnSpPr>
        <xdr:cNvPr id="458" name="直線コネクタ 457"/>
        <xdr:cNvCxnSpPr/>
      </xdr:nvCxnSpPr>
      <xdr:spPr>
        <a:xfrm flipV="1">
          <a:off x="15481300" y="1043069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56969</xdr:rowOff>
    </xdr:from>
    <xdr:to>
      <xdr:col>76</xdr:col>
      <xdr:colOff>165100</xdr:colOff>
      <xdr:row>60</xdr:row>
      <xdr:rowOff>158569</xdr:rowOff>
    </xdr:to>
    <xdr:sp macro="" textlink="">
      <xdr:nvSpPr>
        <xdr:cNvPr id="459" name="楕円 458"/>
        <xdr:cNvSpPr/>
      </xdr:nvSpPr>
      <xdr:spPr>
        <a:xfrm>
          <a:off x="14541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107769</xdr:rowOff>
    </xdr:from>
    <xdr:to>
      <xdr:col>81</xdr:col>
      <xdr:colOff>50800</xdr:colOff>
      <xdr:row>60</xdr:row>
      <xdr:rowOff>156754</xdr:rowOff>
    </xdr:to>
    <xdr:cxnSp macro="">
      <xdr:nvCxnSpPr>
        <xdr:cNvPr id="460" name="直線コネクタ 459"/>
        <xdr:cNvCxnSpPr/>
      </xdr:nvCxnSpPr>
      <xdr:spPr>
        <a:xfrm>
          <a:off x="14592300" y="103947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461" name="楕円 460"/>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107769</xdr:rowOff>
    </xdr:to>
    <xdr:cxnSp macro="">
      <xdr:nvCxnSpPr>
        <xdr:cNvPr id="462" name="直線コネクタ 461"/>
        <xdr:cNvCxnSpPr/>
      </xdr:nvCxnSpPr>
      <xdr:spPr>
        <a:xfrm>
          <a:off x="13703300" y="103849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xdr:rowOff>
    </xdr:from>
    <xdr:to>
      <xdr:col>67</xdr:col>
      <xdr:colOff>101600</xdr:colOff>
      <xdr:row>60</xdr:row>
      <xdr:rowOff>106317</xdr:rowOff>
    </xdr:to>
    <xdr:sp macro="" textlink="">
      <xdr:nvSpPr>
        <xdr:cNvPr id="463" name="楕円 462"/>
        <xdr:cNvSpPr/>
      </xdr:nvSpPr>
      <xdr:spPr>
        <a:xfrm>
          <a:off x="12763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55517</xdr:rowOff>
    </xdr:from>
    <xdr:to>
      <xdr:col>71</xdr:col>
      <xdr:colOff>177800</xdr:colOff>
      <xdr:row>60</xdr:row>
      <xdr:rowOff>97972</xdr:rowOff>
    </xdr:to>
    <xdr:cxnSp macro="">
      <xdr:nvCxnSpPr>
        <xdr:cNvPr id="464" name="直線コネクタ 463"/>
        <xdr:cNvCxnSpPr/>
      </xdr:nvCxnSpPr>
      <xdr:spPr>
        <a:xfrm>
          <a:off x="12814300" y="103425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116312</xdr:rowOff>
    </xdr:from>
    <xdr:ext cx="405111" cy="259045"/>
    <xdr:sp macro="" textlink="">
      <xdr:nvSpPr>
        <xdr:cNvPr id="465" name="n_1aveValue【学校施設】&#10;有形固定資産減価償却率"/>
        <xdr:cNvSpPr txBox="1"/>
      </xdr:nvSpPr>
      <xdr:spPr>
        <a:xfrm>
          <a:off x="15266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466" name="n_2aveValue【学校施設】&#10;有形固定資産減価償却率"/>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467" name="n_3aveValue【学校施設】&#10;有形固定資産減価償却率"/>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96718</xdr:rowOff>
    </xdr:from>
    <xdr:ext cx="405111" cy="259045"/>
    <xdr:sp macro="" textlink="">
      <xdr:nvSpPr>
        <xdr:cNvPr id="468" name="n_4aveValue【学校施設】&#10;有形固定資産減価償却率"/>
        <xdr:cNvSpPr txBox="1"/>
      </xdr:nvSpPr>
      <xdr:spPr>
        <a:xfrm>
          <a:off x="12611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27231</xdr:rowOff>
    </xdr:from>
    <xdr:ext cx="405111" cy="259045"/>
    <xdr:sp macro="" textlink="">
      <xdr:nvSpPr>
        <xdr:cNvPr id="469" name="n_1mainValue【学校施設】&#10;有形固定資産減価償却率"/>
        <xdr:cNvSpPr txBox="1"/>
      </xdr:nvSpPr>
      <xdr:spPr>
        <a:xfrm>
          <a:off x="15266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149696</xdr:rowOff>
    </xdr:from>
    <xdr:ext cx="405111" cy="259045"/>
    <xdr:sp macro="" textlink="">
      <xdr:nvSpPr>
        <xdr:cNvPr id="470" name="n_2mainValue【学校施設】&#10;有形固定資産減価償却率"/>
        <xdr:cNvSpPr txBox="1"/>
      </xdr:nvSpPr>
      <xdr:spPr>
        <a:xfrm>
          <a:off x="14389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471" name="n_3mainValue【学校施設】&#10;有形固定資産減価償却率"/>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472" name="n_4mainValue【学校施設】&#10;有形固定資産減価償却率"/>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3" name="テキスト ボックス 49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5" name="テキスト ボックス 49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155448</xdr:rowOff>
    </xdr:from>
    <xdr:to>
      <xdr:col>116</xdr:col>
      <xdr:colOff>62864</xdr:colOff>
      <xdr:row>64</xdr:row>
      <xdr:rowOff>102543</xdr:rowOff>
    </xdr:to>
    <xdr:cxnSp macro="">
      <xdr:nvCxnSpPr>
        <xdr:cNvPr id="499" name="直線コネクタ 498"/>
        <xdr:cNvCxnSpPr/>
      </xdr:nvCxnSpPr>
      <xdr:spPr>
        <a:xfrm flipV="1">
          <a:off x="22160864" y="9585198"/>
          <a:ext cx="0" cy="149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106370</xdr:rowOff>
    </xdr:from>
    <xdr:ext cx="469744" cy="259045"/>
    <xdr:sp macro="" textlink="">
      <xdr:nvSpPr>
        <xdr:cNvPr id="500" name="【学校施設】&#10;一人当たり面積最小値テキスト"/>
        <xdr:cNvSpPr txBox="1"/>
      </xdr:nvSpPr>
      <xdr:spPr>
        <a:xfrm>
          <a:off x="22199600" y="1107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102543</xdr:rowOff>
    </xdr:from>
    <xdr:to>
      <xdr:col>116</xdr:col>
      <xdr:colOff>152400</xdr:colOff>
      <xdr:row>64</xdr:row>
      <xdr:rowOff>102543</xdr:rowOff>
    </xdr:to>
    <xdr:cxnSp macro="">
      <xdr:nvCxnSpPr>
        <xdr:cNvPr id="501" name="直線コネクタ 500"/>
        <xdr:cNvCxnSpPr/>
      </xdr:nvCxnSpPr>
      <xdr:spPr>
        <a:xfrm>
          <a:off x="22072600" y="1107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102125</xdr:rowOff>
    </xdr:from>
    <xdr:ext cx="469744" cy="259045"/>
    <xdr:sp macro="" textlink="">
      <xdr:nvSpPr>
        <xdr:cNvPr id="502" name="【学校施設】&#10;一人当たり面積最大値テキスト"/>
        <xdr:cNvSpPr txBox="1"/>
      </xdr:nvSpPr>
      <xdr:spPr>
        <a:xfrm>
          <a:off x="22199600" y="936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155448</xdr:rowOff>
    </xdr:from>
    <xdr:to>
      <xdr:col>116</xdr:col>
      <xdr:colOff>152400</xdr:colOff>
      <xdr:row>55</xdr:row>
      <xdr:rowOff>155448</xdr:rowOff>
    </xdr:to>
    <xdr:cxnSp macro="">
      <xdr:nvCxnSpPr>
        <xdr:cNvPr id="503" name="直線コネクタ 502"/>
        <xdr:cNvCxnSpPr/>
      </xdr:nvCxnSpPr>
      <xdr:spPr>
        <a:xfrm>
          <a:off x="22072600" y="958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71355</xdr:rowOff>
    </xdr:from>
    <xdr:ext cx="469744" cy="259045"/>
    <xdr:sp macro="" textlink="">
      <xdr:nvSpPr>
        <xdr:cNvPr id="504" name="【学校施設】&#10;一人当たり面積平均値テキスト"/>
        <xdr:cNvSpPr txBox="1"/>
      </xdr:nvSpPr>
      <xdr:spPr>
        <a:xfrm>
          <a:off x="22199600" y="1035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48478</xdr:rowOff>
    </xdr:from>
    <xdr:to>
      <xdr:col>116</xdr:col>
      <xdr:colOff>114300</xdr:colOff>
      <xdr:row>61</xdr:row>
      <xdr:rowOff>150078</xdr:rowOff>
    </xdr:to>
    <xdr:sp macro="" textlink="">
      <xdr:nvSpPr>
        <xdr:cNvPr id="505" name="フローチャート: 判断 504"/>
        <xdr:cNvSpPr/>
      </xdr:nvSpPr>
      <xdr:spPr>
        <a:xfrm>
          <a:off x="22110700" y="1050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55009</xdr:rowOff>
    </xdr:from>
    <xdr:to>
      <xdr:col>112</xdr:col>
      <xdr:colOff>38100</xdr:colOff>
      <xdr:row>61</xdr:row>
      <xdr:rowOff>156609</xdr:rowOff>
    </xdr:to>
    <xdr:sp macro="" textlink="">
      <xdr:nvSpPr>
        <xdr:cNvPr id="506" name="フローチャート: 判断 505"/>
        <xdr:cNvSpPr/>
      </xdr:nvSpPr>
      <xdr:spPr>
        <a:xfrm>
          <a:off x="21272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7656</xdr:rowOff>
    </xdr:from>
    <xdr:to>
      <xdr:col>107</xdr:col>
      <xdr:colOff>101600</xdr:colOff>
      <xdr:row>61</xdr:row>
      <xdr:rowOff>109256</xdr:rowOff>
    </xdr:to>
    <xdr:sp macro="" textlink="">
      <xdr:nvSpPr>
        <xdr:cNvPr id="507" name="フローチャート: 判断 506"/>
        <xdr:cNvSpPr/>
      </xdr:nvSpPr>
      <xdr:spPr>
        <a:xfrm>
          <a:off x="20383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88973</xdr:rowOff>
    </xdr:from>
    <xdr:to>
      <xdr:col>102</xdr:col>
      <xdr:colOff>165100</xdr:colOff>
      <xdr:row>62</xdr:row>
      <xdr:rowOff>19123</xdr:rowOff>
    </xdr:to>
    <xdr:sp macro="" textlink="">
      <xdr:nvSpPr>
        <xdr:cNvPr id="508" name="フローチャート: 判断 507"/>
        <xdr:cNvSpPr/>
      </xdr:nvSpPr>
      <xdr:spPr>
        <a:xfrm>
          <a:off x="19494500" y="105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132733</xdr:rowOff>
    </xdr:from>
    <xdr:to>
      <xdr:col>98</xdr:col>
      <xdr:colOff>38100</xdr:colOff>
      <xdr:row>62</xdr:row>
      <xdr:rowOff>62883</xdr:rowOff>
    </xdr:to>
    <xdr:sp macro="" textlink="">
      <xdr:nvSpPr>
        <xdr:cNvPr id="509" name="フローチャート: 判断 508"/>
        <xdr:cNvSpPr/>
      </xdr:nvSpPr>
      <xdr:spPr>
        <a:xfrm>
          <a:off x="18605500" y="1059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117711</xdr:rowOff>
    </xdr:from>
    <xdr:to>
      <xdr:col>116</xdr:col>
      <xdr:colOff>114300</xdr:colOff>
      <xdr:row>63</xdr:row>
      <xdr:rowOff>47861</xdr:rowOff>
    </xdr:to>
    <xdr:sp macro="" textlink="">
      <xdr:nvSpPr>
        <xdr:cNvPr id="515" name="楕円 514"/>
        <xdr:cNvSpPr/>
      </xdr:nvSpPr>
      <xdr:spPr>
        <a:xfrm>
          <a:off x="22110700" y="107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96138</xdr:rowOff>
    </xdr:from>
    <xdr:ext cx="469744" cy="259045"/>
    <xdr:sp macro="" textlink="">
      <xdr:nvSpPr>
        <xdr:cNvPr id="516" name="【学校施設】&#10;一人当たり面積該当値テキスト"/>
        <xdr:cNvSpPr txBox="1"/>
      </xdr:nvSpPr>
      <xdr:spPr>
        <a:xfrm>
          <a:off x="22199600" y="1072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517" name="楕円 516"/>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168511</xdr:rowOff>
    </xdr:from>
    <xdr:to>
      <xdr:col>116</xdr:col>
      <xdr:colOff>63500</xdr:colOff>
      <xdr:row>63</xdr:row>
      <xdr:rowOff>11430</xdr:rowOff>
    </xdr:to>
    <xdr:cxnSp macro="">
      <xdr:nvCxnSpPr>
        <xdr:cNvPr id="518" name="直線コネクタ 517"/>
        <xdr:cNvCxnSpPr/>
      </xdr:nvCxnSpPr>
      <xdr:spPr>
        <a:xfrm flipV="1">
          <a:off x="21323300" y="10798411"/>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519" name="楕円 518"/>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22860</xdr:rowOff>
    </xdr:to>
    <xdr:cxnSp macro="">
      <xdr:nvCxnSpPr>
        <xdr:cNvPr id="520" name="直線コネクタ 519"/>
        <xdr:cNvCxnSpPr/>
      </xdr:nvCxnSpPr>
      <xdr:spPr>
        <a:xfrm flipV="1">
          <a:off x="20434300" y="108127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151674</xdr:rowOff>
    </xdr:from>
    <xdr:to>
      <xdr:col>102</xdr:col>
      <xdr:colOff>165100</xdr:colOff>
      <xdr:row>63</xdr:row>
      <xdr:rowOff>81824</xdr:rowOff>
    </xdr:to>
    <xdr:sp macro="" textlink="">
      <xdr:nvSpPr>
        <xdr:cNvPr id="521" name="楕円 520"/>
        <xdr:cNvSpPr/>
      </xdr:nvSpPr>
      <xdr:spPr>
        <a:xfrm>
          <a:off x="19494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31024</xdr:rowOff>
    </xdr:to>
    <xdr:cxnSp macro="">
      <xdr:nvCxnSpPr>
        <xdr:cNvPr id="522" name="直線コネクタ 521"/>
        <xdr:cNvCxnSpPr/>
      </xdr:nvCxnSpPr>
      <xdr:spPr>
        <a:xfrm flipV="1">
          <a:off x="19545300" y="1082421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162124</xdr:rowOff>
    </xdr:from>
    <xdr:to>
      <xdr:col>98</xdr:col>
      <xdr:colOff>38100</xdr:colOff>
      <xdr:row>63</xdr:row>
      <xdr:rowOff>92274</xdr:rowOff>
    </xdr:to>
    <xdr:sp macro="" textlink="">
      <xdr:nvSpPr>
        <xdr:cNvPr id="523" name="楕円 522"/>
        <xdr:cNvSpPr/>
      </xdr:nvSpPr>
      <xdr:spPr>
        <a:xfrm>
          <a:off x="18605500" y="107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31024</xdr:rowOff>
    </xdr:from>
    <xdr:to>
      <xdr:col>102</xdr:col>
      <xdr:colOff>114300</xdr:colOff>
      <xdr:row>63</xdr:row>
      <xdr:rowOff>41474</xdr:rowOff>
    </xdr:to>
    <xdr:cxnSp macro="">
      <xdr:nvCxnSpPr>
        <xdr:cNvPr id="524" name="直線コネクタ 523"/>
        <xdr:cNvCxnSpPr/>
      </xdr:nvCxnSpPr>
      <xdr:spPr>
        <a:xfrm flipV="1">
          <a:off x="18656300" y="10832374"/>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1686</xdr:rowOff>
    </xdr:from>
    <xdr:ext cx="469744" cy="259045"/>
    <xdr:sp macro="" textlink="">
      <xdr:nvSpPr>
        <xdr:cNvPr id="525" name="n_1aveValue【学校施設】&#10;一人当たり面積"/>
        <xdr:cNvSpPr txBox="1"/>
      </xdr:nvSpPr>
      <xdr:spPr>
        <a:xfrm>
          <a:off x="210757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125783</xdr:rowOff>
    </xdr:from>
    <xdr:ext cx="469744" cy="259045"/>
    <xdr:sp macro="" textlink="">
      <xdr:nvSpPr>
        <xdr:cNvPr id="526" name="n_2aveValue【学校施設】&#10;一人当たり面積"/>
        <xdr:cNvSpPr txBox="1"/>
      </xdr:nvSpPr>
      <xdr:spPr>
        <a:xfrm>
          <a:off x="20199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35650</xdr:rowOff>
    </xdr:from>
    <xdr:ext cx="469744" cy="259045"/>
    <xdr:sp macro="" textlink="">
      <xdr:nvSpPr>
        <xdr:cNvPr id="527" name="n_3aveValue【学校施設】&#10;一人当たり面積"/>
        <xdr:cNvSpPr txBox="1"/>
      </xdr:nvSpPr>
      <xdr:spPr>
        <a:xfrm>
          <a:off x="19310427" y="1032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79410</xdr:rowOff>
    </xdr:from>
    <xdr:ext cx="469744" cy="259045"/>
    <xdr:sp macro="" textlink="">
      <xdr:nvSpPr>
        <xdr:cNvPr id="528" name="n_4aveValue【学校施設】&#10;一人当たり面積"/>
        <xdr:cNvSpPr txBox="1"/>
      </xdr:nvSpPr>
      <xdr:spPr>
        <a:xfrm>
          <a:off x="18421427" y="103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529" name="n_1mainValue【学校施設】&#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530" name="n_2mainValue【学校施設】&#10;一人当たり面積"/>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72951</xdr:rowOff>
    </xdr:from>
    <xdr:ext cx="469744" cy="259045"/>
    <xdr:sp macro="" textlink="">
      <xdr:nvSpPr>
        <xdr:cNvPr id="531" name="n_3mainValue【学校施設】&#10;一人当たり面積"/>
        <xdr:cNvSpPr txBox="1"/>
      </xdr:nvSpPr>
      <xdr:spPr>
        <a:xfrm>
          <a:off x="193104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83401</xdr:rowOff>
    </xdr:from>
    <xdr:ext cx="469744" cy="259045"/>
    <xdr:sp macro="" textlink="">
      <xdr:nvSpPr>
        <xdr:cNvPr id="532" name="n_4mainValue【学校施設】&#10;一人当たり面積"/>
        <xdr:cNvSpPr txBox="1"/>
      </xdr:nvSpPr>
      <xdr:spPr>
        <a:xfrm>
          <a:off x="18421427" y="108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9" name="テキスト ボックス 5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1" name="テキスト ボックス 56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9" name="テキスト ボックス 56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71" name="テキスト ボックス 57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81914</xdr:rowOff>
    </xdr:to>
    <xdr:cxnSp macro="">
      <xdr:nvCxnSpPr>
        <xdr:cNvPr id="573" name="直線コネクタ 572"/>
        <xdr:cNvCxnSpPr/>
      </xdr:nvCxnSpPr>
      <xdr:spPr>
        <a:xfrm flipV="1">
          <a:off x="16318864" y="17141189"/>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85741</xdr:rowOff>
    </xdr:from>
    <xdr:ext cx="405111" cy="259045"/>
    <xdr:sp macro="" textlink="">
      <xdr:nvSpPr>
        <xdr:cNvPr id="574" name="【公民館】&#10;有形固定資産減価償却率最小値テキスト"/>
        <xdr:cNvSpPr txBox="1"/>
      </xdr:nvSpPr>
      <xdr:spPr>
        <a:xfrm>
          <a:off x="16357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81914</xdr:rowOff>
    </xdr:from>
    <xdr:to>
      <xdr:col>86</xdr:col>
      <xdr:colOff>25400</xdr:colOff>
      <xdr:row>108</xdr:row>
      <xdr:rowOff>81914</xdr:rowOff>
    </xdr:to>
    <xdr:cxnSp macro="">
      <xdr:nvCxnSpPr>
        <xdr:cNvPr id="575" name="直線コネクタ 574"/>
        <xdr:cNvCxnSpPr/>
      </xdr:nvCxnSpPr>
      <xdr:spPr>
        <a:xfrm>
          <a:off x="16230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405111" cy="259045"/>
    <xdr:sp macro="" textlink="">
      <xdr:nvSpPr>
        <xdr:cNvPr id="576" name="【公民館】&#10;有形固定資産減価償却率最大値テキスト"/>
        <xdr:cNvSpPr txBox="1"/>
      </xdr:nvSpPr>
      <xdr:spPr>
        <a:xfrm>
          <a:off x="16357600" y="1691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7" name="直線コネクタ 576"/>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87647</xdr:rowOff>
    </xdr:from>
    <xdr:ext cx="405111" cy="259045"/>
    <xdr:sp macro="" textlink="">
      <xdr:nvSpPr>
        <xdr:cNvPr id="578" name="【公民館】&#10;有形固定資産減価償却率平均値テキスト"/>
        <xdr:cNvSpPr txBox="1"/>
      </xdr:nvSpPr>
      <xdr:spPr>
        <a:xfrm>
          <a:off x="16357600" y="1791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579" name="フローチャート: 判断 578"/>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580" name="フローチャート: 判断 579"/>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40639</xdr:rowOff>
    </xdr:from>
    <xdr:to>
      <xdr:col>76</xdr:col>
      <xdr:colOff>165100</xdr:colOff>
      <xdr:row>105</xdr:row>
      <xdr:rowOff>142239</xdr:rowOff>
    </xdr:to>
    <xdr:sp macro="" textlink="">
      <xdr:nvSpPr>
        <xdr:cNvPr id="581" name="フローチャート: 判断 580"/>
        <xdr:cNvSpPr/>
      </xdr:nvSpPr>
      <xdr:spPr>
        <a:xfrm>
          <a:off x="14541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582" name="フローチャート: 判断 581"/>
        <xdr:cNvSpPr/>
      </xdr:nvSpPr>
      <xdr:spPr>
        <a:xfrm>
          <a:off x="1365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12064</xdr:rowOff>
    </xdr:from>
    <xdr:to>
      <xdr:col>67</xdr:col>
      <xdr:colOff>101600</xdr:colOff>
      <xdr:row>105</xdr:row>
      <xdr:rowOff>113664</xdr:rowOff>
    </xdr:to>
    <xdr:sp macro="" textlink="">
      <xdr:nvSpPr>
        <xdr:cNvPr id="583" name="フローチャート: 判断 582"/>
        <xdr:cNvSpPr/>
      </xdr:nvSpPr>
      <xdr:spPr>
        <a:xfrm>
          <a:off x="12763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55880</xdr:rowOff>
    </xdr:from>
    <xdr:to>
      <xdr:col>85</xdr:col>
      <xdr:colOff>177800</xdr:colOff>
      <xdr:row>102</xdr:row>
      <xdr:rowOff>157480</xdr:rowOff>
    </xdr:to>
    <xdr:sp macro="" textlink="">
      <xdr:nvSpPr>
        <xdr:cNvPr id="589" name="楕円 588"/>
        <xdr:cNvSpPr/>
      </xdr:nvSpPr>
      <xdr:spPr>
        <a:xfrm>
          <a:off x="16268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78757</xdr:rowOff>
    </xdr:from>
    <xdr:ext cx="405111" cy="259045"/>
    <xdr:sp macro="" textlink="">
      <xdr:nvSpPr>
        <xdr:cNvPr id="590" name="【公民館】&#10;有形固定資産減価償却率該当値テキスト"/>
        <xdr:cNvSpPr txBox="1"/>
      </xdr:nvSpPr>
      <xdr:spPr>
        <a:xfrm>
          <a:off x="16357600"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168275</xdr:rowOff>
    </xdr:from>
    <xdr:to>
      <xdr:col>81</xdr:col>
      <xdr:colOff>101600</xdr:colOff>
      <xdr:row>102</xdr:row>
      <xdr:rowOff>98425</xdr:rowOff>
    </xdr:to>
    <xdr:sp macro="" textlink="">
      <xdr:nvSpPr>
        <xdr:cNvPr id="591" name="楕円 590"/>
        <xdr:cNvSpPr/>
      </xdr:nvSpPr>
      <xdr:spPr>
        <a:xfrm>
          <a:off x="15430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47625</xdr:rowOff>
    </xdr:from>
    <xdr:to>
      <xdr:col>85</xdr:col>
      <xdr:colOff>127000</xdr:colOff>
      <xdr:row>102</xdr:row>
      <xdr:rowOff>106680</xdr:rowOff>
    </xdr:to>
    <xdr:cxnSp macro="">
      <xdr:nvCxnSpPr>
        <xdr:cNvPr id="592" name="直線コネクタ 591"/>
        <xdr:cNvCxnSpPr/>
      </xdr:nvCxnSpPr>
      <xdr:spPr>
        <a:xfrm>
          <a:off x="15481300" y="1753552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636</xdr:rowOff>
    </xdr:from>
    <xdr:to>
      <xdr:col>76</xdr:col>
      <xdr:colOff>165100</xdr:colOff>
      <xdr:row>102</xdr:row>
      <xdr:rowOff>102236</xdr:rowOff>
    </xdr:to>
    <xdr:sp macro="" textlink="">
      <xdr:nvSpPr>
        <xdr:cNvPr id="593" name="楕円 592"/>
        <xdr:cNvSpPr/>
      </xdr:nvSpPr>
      <xdr:spPr>
        <a:xfrm>
          <a:off x="14541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47625</xdr:rowOff>
    </xdr:from>
    <xdr:to>
      <xdr:col>81</xdr:col>
      <xdr:colOff>50800</xdr:colOff>
      <xdr:row>102</xdr:row>
      <xdr:rowOff>51436</xdr:rowOff>
    </xdr:to>
    <xdr:cxnSp macro="">
      <xdr:nvCxnSpPr>
        <xdr:cNvPr id="594" name="直線コネクタ 593"/>
        <xdr:cNvCxnSpPr/>
      </xdr:nvCxnSpPr>
      <xdr:spPr>
        <a:xfrm flipV="1">
          <a:off x="14592300" y="175355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67311</xdr:rowOff>
    </xdr:from>
    <xdr:to>
      <xdr:col>72</xdr:col>
      <xdr:colOff>38100</xdr:colOff>
      <xdr:row>106</xdr:row>
      <xdr:rowOff>168911</xdr:rowOff>
    </xdr:to>
    <xdr:sp macro="" textlink="">
      <xdr:nvSpPr>
        <xdr:cNvPr id="595" name="楕円 594"/>
        <xdr:cNvSpPr/>
      </xdr:nvSpPr>
      <xdr:spPr>
        <a:xfrm>
          <a:off x="1365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51436</xdr:rowOff>
    </xdr:from>
    <xdr:to>
      <xdr:col>76</xdr:col>
      <xdr:colOff>114300</xdr:colOff>
      <xdr:row>106</xdr:row>
      <xdr:rowOff>118111</xdr:rowOff>
    </xdr:to>
    <xdr:cxnSp macro="">
      <xdr:nvCxnSpPr>
        <xdr:cNvPr id="596" name="直線コネクタ 595"/>
        <xdr:cNvCxnSpPr/>
      </xdr:nvCxnSpPr>
      <xdr:spPr>
        <a:xfrm flipV="1">
          <a:off x="13703300" y="17539336"/>
          <a:ext cx="889000" cy="75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156845</xdr:rowOff>
    </xdr:from>
    <xdr:to>
      <xdr:col>67</xdr:col>
      <xdr:colOff>101600</xdr:colOff>
      <xdr:row>107</xdr:row>
      <xdr:rowOff>86995</xdr:rowOff>
    </xdr:to>
    <xdr:sp macro="" textlink="">
      <xdr:nvSpPr>
        <xdr:cNvPr id="597" name="楕円 596"/>
        <xdr:cNvSpPr/>
      </xdr:nvSpPr>
      <xdr:spPr>
        <a:xfrm>
          <a:off x="12763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118111</xdr:rowOff>
    </xdr:from>
    <xdr:to>
      <xdr:col>71</xdr:col>
      <xdr:colOff>177800</xdr:colOff>
      <xdr:row>107</xdr:row>
      <xdr:rowOff>36195</xdr:rowOff>
    </xdr:to>
    <xdr:cxnSp macro="">
      <xdr:nvCxnSpPr>
        <xdr:cNvPr id="598" name="直線コネクタ 597"/>
        <xdr:cNvCxnSpPr/>
      </xdr:nvCxnSpPr>
      <xdr:spPr>
        <a:xfrm flipV="1">
          <a:off x="12814300" y="1829181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20972</xdr:rowOff>
    </xdr:from>
    <xdr:ext cx="405111" cy="259045"/>
    <xdr:sp macro="" textlink="">
      <xdr:nvSpPr>
        <xdr:cNvPr id="599" name="n_1aveValue【公民館】&#10;有形固定資産減価償却率"/>
        <xdr:cNvSpPr txBox="1"/>
      </xdr:nvSpPr>
      <xdr:spPr>
        <a:xfrm>
          <a:off x="15266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133366</xdr:rowOff>
    </xdr:from>
    <xdr:ext cx="405111" cy="259045"/>
    <xdr:sp macro="" textlink="">
      <xdr:nvSpPr>
        <xdr:cNvPr id="600" name="n_2aveValue【公民館】&#10;有形固定資産減価償却率"/>
        <xdr:cNvSpPr txBox="1"/>
      </xdr:nvSpPr>
      <xdr:spPr>
        <a:xfrm>
          <a:off x="14389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162577</xdr:rowOff>
    </xdr:from>
    <xdr:ext cx="405111" cy="259045"/>
    <xdr:sp macro="" textlink="">
      <xdr:nvSpPr>
        <xdr:cNvPr id="601" name="n_3aveValue【公民館】&#10;有形固定資産減価償却率"/>
        <xdr:cNvSpPr txBox="1"/>
      </xdr:nvSpPr>
      <xdr:spPr>
        <a:xfrm>
          <a:off x="13500744"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130191</xdr:rowOff>
    </xdr:from>
    <xdr:ext cx="405111" cy="259045"/>
    <xdr:sp macro="" textlink="">
      <xdr:nvSpPr>
        <xdr:cNvPr id="602" name="n_4aveValue【公民館】&#10;有形固定資産減価償却率"/>
        <xdr:cNvSpPr txBox="1"/>
      </xdr:nvSpPr>
      <xdr:spPr>
        <a:xfrm>
          <a:off x="12611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114952</xdr:rowOff>
    </xdr:from>
    <xdr:ext cx="405111" cy="259045"/>
    <xdr:sp macro="" textlink="">
      <xdr:nvSpPr>
        <xdr:cNvPr id="603" name="n_1mainValue【公民館】&#10;有形固定資産減価償却率"/>
        <xdr:cNvSpPr txBox="1"/>
      </xdr:nvSpPr>
      <xdr:spPr>
        <a:xfrm>
          <a:off x="152660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118763</xdr:rowOff>
    </xdr:from>
    <xdr:ext cx="405111" cy="259045"/>
    <xdr:sp macro="" textlink="">
      <xdr:nvSpPr>
        <xdr:cNvPr id="604" name="n_2mainValue【公民館】&#10;有形固定資産減価償却率"/>
        <xdr:cNvSpPr txBox="1"/>
      </xdr:nvSpPr>
      <xdr:spPr>
        <a:xfrm>
          <a:off x="14389744" y="1726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160038</xdr:rowOff>
    </xdr:from>
    <xdr:ext cx="405111" cy="259045"/>
    <xdr:sp macro="" textlink="">
      <xdr:nvSpPr>
        <xdr:cNvPr id="605" name="n_3mainValue【公民館】&#10;有形固定資産減価償却率"/>
        <xdr:cNvSpPr txBox="1"/>
      </xdr:nvSpPr>
      <xdr:spPr>
        <a:xfrm>
          <a:off x="13500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78122</xdr:rowOff>
    </xdr:from>
    <xdr:ext cx="405111" cy="259045"/>
    <xdr:sp macro="" textlink="">
      <xdr:nvSpPr>
        <xdr:cNvPr id="606" name="n_4mainValue【公民館】&#10;有形固定資産減価償却率"/>
        <xdr:cNvSpPr txBox="1"/>
      </xdr:nvSpPr>
      <xdr:spPr>
        <a:xfrm>
          <a:off x="126117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2287</xdr:rowOff>
    </xdr:from>
    <xdr:to>
      <xdr:col>116</xdr:col>
      <xdr:colOff>62864</xdr:colOff>
      <xdr:row>108</xdr:row>
      <xdr:rowOff>78487</xdr:rowOff>
    </xdr:to>
    <xdr:cxnSp macro="">
      <xdr:nvCxnSpPr>
        <xdr:cNvPr id="630" name="直線コネクタ 629"/>
        <xdr:cNvCxnSpPr/>
      </xdr:nvCxnSpPr>
      <xdr:spPr>
        <a:xfrm flipV="1">
          <a:off x="22160864" y="1731873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82314</xdr:rowOff>
    </xdr:from>
    <xdr:ext cx="469744" cy="259045"/>
    <xdr:sp macro="" textlink="">
      <xdr:nvSpPr>
        <xdr:cNvPr id="631" name="【公民館】&#10;一人当たり面積最小値テキスト"/>
        <xdr:cNvSpPr txBox="1"/>
      </xdr:nvSpPr>
      <xdr:spPr>
        <a:xfrm>
          <a:off x="22199600"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78487</xdr:rowOff>
    </xdr:from>
    <xdr:to>
      <xdr:col>116</xdr:col>
      <xdr:colOff>152400</xdr:colOff>
      <xdr:row>108</xdr:row>
      <xdr:rowOff>78487</xdr:rowOff>
    </xdr:to>
    <xdr:cxnSp macro="">
      <xdr:nvCxnSpPr>
        <xdr:cNvPr id="632" name="直線コネクタ 631"/>
        <xdr:cNvCxnSpPr/>
      </xdr:nvCxnSpPr>
      <xdr:spPr>
        <a:xfrm>
          <a:off x="22072600" y="185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120414</xdr:rowOff>
    </xdr:from>
    <xdr:ext cx="469744" cy="259045"/>
    <xdr:sp macro="" textlink="">
      <xdr:nvSpPr>
        <xdr:cNvPr id="633" name="【公民館】&#10;一人当たり面積最大値テキスト"/>
        <xdr:cNvSpPr txBox="1"/>
      </xdr:nvSpPr>
      <xdr:spPr>
        <a:xfrm>
          <a:off x="22199600" y="1709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2287</xdr:rowOff>
    </xdr:from>
    <xdr:to>
      <xdr:col>116</xdr:col>
      <xdr:colOff>152400</xdr:colOff>
      <xdr:row>101</xdr:row>
      <xdr:rowOff>2287</xdr:rowOff>
    </xdr:to>
    <xdr:cxnSp macro="">
      <xdr:nvCxnSpPr>
        <xdr:cNvPr id="634" name="直線コネクタ 633"/>
        <xdr:cNvCxnSpPr/>
      </xdr:nvCxnSpPr>
      <xdr:spPr>
        <a:xfrm>
          <a:off x="22072600" y="1731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20845</xdr:rowOff>
    </xdr:from>
    <xdr:ext cx="469744" cy="259045"/>
    <xdr:sp macro="" textlink="">
      <xdr:nvSpPr>
        <xdr:cNvPr id="635" name="【公民館】&#10;一人当たり面積平均値テキスト"/>
        <xdr:cNvSpPr txBox="1"/>
      </xdr:nvSpPr>
      <xdr:spPr>
        <a:xfrm>
          <a:off x="22199600" y="1819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636" name="フローチャート: 判断 635"/>
        <xdr:cNvSpPr/>
      </xdr:nvSpPr>
      <xdr:spPr>
        <a:xfrm>
          <a:off x="221107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7874</xdr:rowOff>
    </xdr:from>
    <xdr:to>
      <xdr:col>112</xdr:col>
      <xdr:colOff>38100</xdr:colOff>
      <xdr:row>107</xdr:row>
      <xdr:rowOff>109474</xdr:rowOff>
    </xdr:to>
    <xdr:sp macro="" textlink="">
      <xdr:nvSpPr>
        <xdr:cNvPr id="637" name="フローチャート: 判断 636"/>
        <xdr:cNvSpPr/>
      </xdr:nvSpPr>
      <xdr:spPr>
        <a:xfrm>
          <a:off x="21272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9398</xdr:rowOff>
    </xdr:from>
    <xdr:to>
      <xdr:col>107</xdr:col>
      <xdr:colOff>101600</xdr:colOff>
      <xdr:row>107</xdr:row>
      <xdr:rowOff>110998</xdr:rowOff>
    </xdr:to>
    <xdr:sp macro="" textlink="">
      <xdr:nvSpPr>
        <xdr:cNvPr id="638" name="フローチャート: 判断 637"/>
        <xdr:cNvSpPr/>
      </xdr:nvSpPr>
      <xdr:spPr>
        <a:xfrm>
          <a:off x="20383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639" name="フローチャート: 判断 638"/>
        <xdr:cNvSpPr/>
      </xdr:nvSpPr>
      <xdr:spPr>
        <a:xfrm>
          <a:off x="194945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640" name="フローチャート: 判断 639"/>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161037</xdr:rowOff>
    </xdr:from>
    <xdr:to>
      <xdr:col>116</xdr:col>
      <xdr:colOff>114300</xdr:colOff>
      <xdr:row>108</xdr:row>
      <xdr:rowOff>91187</xdr:rowOff>
    </xdr:to>
    <xdr:sp macro="" textlink="">
      <xdr:nvSpPr>
        <xdr:cNvPr id="646" name="楕円 645"/>
        <xdr:cNvSpPr/>
      </xdr:nvSpPr>
      <xdr:spPr>
        <a:xfrm>
          <a:off x="22110700" y="185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75964</xdr:rowOff>
    </xdr:from>
    <xdr:ext cx="469744" cy="259045"/>
    <xdr:sp macro="" textlink="">
      <xdr:nvSpPr>
        <xdr:cNvPr id="647" name="【公民館】&#10;一人当たり面積該当値テキスト"/>
        <xdr:cNvSpPr txBox="1"/>
      </xdr:nvSpPr>
      <xdr:spPr>
        <a:xfrm>
          <a:off x="22199600" y="18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163322</xdr:rowOff>
    </xdr:from>
    <xdr:to>
      <xdr:col>112</xdr:col>
      <xdr:colOff>38100</xdr:colOff>
      <xdr:row>108</xdr:row>
      <xdr:rowOff>93472</xdr:rowOff>
    </xdr:to>
    <xdr:sp macro="" textlink="">
      <xdr:nvSpPr>
        <xdr:cNvPr id="648" name="楕円 647"/>
        <xdr:cNvSpPr/>
      </xdr:nvSpPr>
      <xdr:spPr>
        <a:xfrm>
          <a:off x="21272500" y="185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40387</xdr:rowOff>
    </xdr:from>
    <xdr:to>
      <xdr:col>116</xdr:col>
      <xdr:colOff>63500</xdr:colOff>
      <xdr:row>108</xdr:row>
      <xdr:rowOff>42672</xdr:rowOff>
    </xdr:to>
    <xdr:cxnSp macro="">
      <xdr:nvCxnSpPr>
        <xdr:cNvPr id="649" name="直線コネクタ 648"/>
        <xdr:cNvCxnSpPr/>
      </xdr:nvCxnSpPr>
      <xdr:spPr>
        <a:xfrm flipV="1">
          <a:off x="21323300" y="1855698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165608</xdr:rowOff>
    </xdr:from>
    <xdr:to>
      <xdr:col>107</xdr:col>
      <xdr:colOff>101600</xdr:colOff>
      <xdr:row>108</xdr:row>
      <xdr:rowOff>95758</xdr:rowOff>
    </xdr:to>
    <xdr:sp macro="" textlink="">
      <xdr:nvSpPr>
        <xdr:cNvPr id="650" name="楕円 649"/>
        <xdr:cNvSpPr/>
      </xdr:nvSpPr>
      <xdr:spPr>
        <a:xfrm>
          <a:off x="20383500" y="185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42672</xdr:rowOff>
    </xdr:from>
    <xdr:to>
      <xdr:col>111</xdr:col>
      <xdr:colOff>177800</xdr:colOff>
      <xdr:row>108</xdr:row>
      <xdr:rowOff>44958</xdr:rowOff>
    </xdr:to>
    <xdr:cxnSp macro="">
      <xdr:nvCxnSpPr>
        <xdr:cNvPr id="651" name="直線コネクタ 650"/>
        <xdr:cNvCxnSpPr/>
      </xdr:nvCxnSpPr>
      <xdr:spPr>
        <a:xfrm flipV="1">
          <a:off x="20434300" y="185592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166370</xdr:rowOff>
    </xdr:from>
    <xdr:to>
      <xdr:col>102</xdr:col>
      <xdr:colOff>165100</xdr:colOff>
      <xdr:row>108</xdr:row>
      <xdr:rowOff>96520</xdr:rowOff>
    </xdr:to>
    <xdr:sp macro="" textlink="">
      <xdr:nvSpPr>
        <xdr:cNvPr id="652" name="楕円 651"/>
        <xdr:cNvSpPr/>
      </xdr:nvSpPr>
      <xdr:spPr>
        <a:xfrm>
          <a:off x="19494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44958</xdr:rowOff>
    </xdr:from>
    <xdr:to>
      <xdr:col>107</xdr:col>
      <xdr:colOff>50800</xdr:colOff>
      <xdr:row>108</xdr:row>
      <xdr:rowOff>45720</xdr:rowOff>
    </xdr:to>
    <xdr:cxnSp macro="">
      <xdr:nvCxnSpPr>
        <xdr:cNvPr id="653" name="直線コネクタ 652"/>
        <xdr:cNvCxnSpPr/>
      </xdr:nvCxnSpPr>
      <xdr:spPr>
        <a:xfrm flipV="1">
          <a:off x="19545300" y="185615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168656</xdr:rowOff>
    </xdr:from>
    <xdr:to>
      <xdr:col>98</xdr:col>
      <xdr:colOff>38100</xdr:colOff>
      <xdr:row>108</xdr:row>
      <xdr:rowOff>98806</xdr:rowOff>
    </xdr:to>
    <xdr:sp macro="" textlink="">
      <xdr:nvSpPr>
        <xdr:cNvPr id="654" name="楕円 653"/>
        <xdr:cNvSpPr/>
      </xdr:nvSpPr>
      <xdr:spPr>
        <a:xfrm>
          <a:off x="18605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45720</xdr:rowOff>
    </xdr:from>
    <xdr:to>
      <xdr:col>102</xdr:col>
      <xdr:colOff>114300</xdr:colOff>
      <xdr:row>108</xdr:row>
      <xdr:rowOff>48006</xdr:rowOff>
    </xdr:to>
    <xdr:cxnSp macro="">
      <xdr:nvCxnSpPr>
        <xdr:cNvPr id="655" name="直線コネクタ 654"/>
        <xdr:cNvCxnSpPr/>
      </xdr:nvCxnSpPr>
      <xdr:spPr>
        <a:xfrm flipV="1">
          <a:off x="18656300" y="185623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126001</xdr:rowOff>
    </xdr:from>
    <xdr:ext cx="469744" cy="259045"/>
    <xdr:sp macro="" textlink="">
      <xdr:nvSpPr>
        <xdr:cNvPr id="656" name="n_1aveValue【公民館】&#10;一人当たり面積"/>
        <xdr:cNvSpPr txBox="1"/>
      </xdr:nvSpPr>
      <xdr:spPr>
        <a:xfrm>
          <a:off x="210757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127525</xdr:rowOff>
    </xdr:from>
    <xdr:ext cx="469744" cy="259045"/>
    <xdr:sp macro="" textlink="">
      <xdr:nvSpPr>
        <xdr:cNvPr id="657" name="n_2aveValue【公民館】&#10;一人当たり面積"/>
        <xdr:cNvSpPr txBox="1"/>
      </xdr:nvSpPr>
      <xdr:spPr>
        <a:xfrm>
          <a:off x="20199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10177</xdr:rowOff>
    </xdr:from>
    <xdr:ext cx="469744" cy="259045"/>
    <xdr:sp macro="" textlink="">
      <xdr:nvSpPr>
        <xdr:cNvPr id="658" name="n_3aveValue【公民館】&#10;一人当たり面積"/>
        <xdr:cNvSpPr txBox="1"/>
      </xdr:nvSpPr>
      <xdr:spPr>
        <a:xfrm>
          <a:off x="19310427" y="181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167912</xdr:rowOff>
    </xdr:from>
    <xdr:ext cx="469744" cy="259045"/>
    <xdr:sp macro="" textlink="">
      <xdr:nvSpPr>
        <xdr:cNvPr id="659" name="n_4aveValue【公民館】&#10;一人当たり面積"/>
        <xdr:cNvSpPr txBox="1"/>
      </xdr:nvSpPr>
      <xdr:spPr>
        <a:xfrm>
          <a:off x="184214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84599</xdr:rowOff>
    </xdr:from>
    <xdr:ext cx="469744" cy="259045"/>
    <xdr:sp macro="" textlink="">
      <xdr:nvSpPr>
        <xdr:cNvPr id="660" name="n_1mainValue【公民館】&#10;一人当たり面積"/>
        <xdr:cNvSpPr txBox="1"/>
      </xdr:nvSpPr>
      <xdr:spPr>
        <a:xfrm>
          <a:off x="21075727"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86885</xdr:rowOff>
    </xdr:from>
    <xdr:ext cx="469744" cy="259045"/>
    <xdr:sp macro="" textlink="">
      <xdr:nvSpPr>
        <xdr:cNvPr id="661" name="n_2mainValue【公民館】&#10;一人当たり面積"/>
        <xdr:cNvSpPr txBox="1"/>
      </xdr:nvSpPr>
      <xdr:spPr>
        <a:xfrm>
          <a:off x="20199427" y="186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87647</xdr:rowOff>
    </xdr:from>
    <xdr:ext cx="469744" cy="259045"/>
    <xdr:sp macro="" textlink="">
      <xdr:nvSpPr>
        <xdr:cNvPr id="662" name="n_3mainValue【公民館】&#10;一人当たり面積"/>
        <xdr:cNvSpPr txBox="1"/>
      </xdr:nvSpPr>
      <xdr:spPr>
        <a:xfrm>
          <a:off x="19310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89933</xdr:rowOff>
    </xdr:from>
    <xdr:ext cx="469744" cy="259045"/>
    <xdr:sp macro="" textlink="">
      <xdr:nvSpPr>
        <xdr:cNvPr id="663" name="n_4mainValue【公民館】&#10;一人当たり面積"/>
        <xdr:cNvSpPr txBox="1"/>
      </xdr:nvSpPr>
      <xdr:spPr>
        <a:xfrm>
          <a:off x="184214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有形固定資産減価償却率（老朽化）が高い施設は、公営住宅、学校施設であり、低い施設は、道路、橋りょう、公民館である。各個別施設計画や各施設の長寿命化計画により、将来の財政負担の縮減を目的とした事業を進めているところである。</a:t>
          </a:r>
          <a:endParaRPr lang="ja-JP" altLang="ja-JP" sz="1400">
            <a:effectLst/>
          </a:endParaRPr>
        </a:p>
        <a:p>
          <a:r>
            <a:rPr kumimoji="1" lang="ja-JP" altLang="ja-JP" sz="1100">
              <a:solidFill>
                <a:schemeClr val="dk1"/>
              </a:solidFill>
              <a:effectLst/>
              <a:latin typeface="+mn-lt"/>
              <a:ea typeface="+mn-ea"/>
              <a:cs typeface="+mn-cs"/>
            </a:rPr>
            <a:t>町民一人当たりの保有量で考えた場合、類似団体平均と比較して保有率が高くなっている施設は、道路、橋りょうで、他は同水準若しくは下回っている。引き続き、将来の人口や財政規模にあった公共施設の最適化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14,554
14,353
159.56
14,403,450
13,435,971
725,621
6,587,366
11,044,445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40822</xdr:rowOff>
    </xdr:from>
    <xdr:to>
      <xdr:col>24</xdr:col>
      <xdr:colOff>62865</xdr:colOff>
      <xdr:row>64</xdr:row>
      <xdr:rowOff>130628</xdr:rowOff>
    </xdr:to>
    <xdr:cxnSp macro="">
      <xdr:nvCxnSpPr>
        <xdr:cNvPr id="74" name="直線コネクタ 73"/>
        <xdr:cNvCxnSpPr/>
      </xdr:nvCxnSpPr>
      <xdr:spPr>
        <a:xfrm flipV="1">
          <a:off x="4634865" y="964202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158949</xdr:rowOff>
    </xdr:from>
    <xdr:ext cx="405111" cy="259045"/>
    <xdr:sp macro="" textlink="">
      <xdr:nvSpPr>
        <xdr:cNvPr id="77" name="【体育館・プール】&#10;有形固定資産減価償却率最大値テキスト"/>
        <xdr:cNvSpPr txBox="1"/>
      </xdr:nvSpPr>
      <xdr:spPr>
        <a:xfrm>
          <a:off x="4673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40822</xdr:rowOff>
    </xdr:from>
    <xdr:to>
      <xdr:col>24</xdr:col>
      <xdr:colOff>152400</xdr:colOff>
      <xdr:row>56</xdr:row>
      <xdr:rowOff>40822</xdr:rowOff>
    </xdr:to>
    <xdr:cxnSp macro="">
      <xdr:nvCxnSpPr>
        <xdr:cNvPr id="78" name="直線コネクタ 77"/>
        <xdr:cNvCxnSpPr/>
      </xdr:nvCxnSpPr>
      <xdr:spPr>
        <a:xfrm>
          <a:off x="4546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149696</xdr:rowOff>
    </xdr:from>
    <xdr:ext cx="405111" cy="259045"/>
    <xdr:sp macro="" textlink="">
      <xdr:nvSpPr>
        <xdr:cNvPr id="79" name="【体育館・プール】&#10;有形固定資産減価償却率平均値テキスト"/>
        <xdr:cNvSpPr txBox="1"/>
      </xdr:nvSpPr>
      <xdr:spPr>
        <a:xfrm>
          <a:off x="4673600" y="10608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80" name="フローチャート: 判断 79"/>
        <xdr:cNvSpPr/>
      </xdr:nvSpPr>
      <xdr:spPr>
        <a:xfrm>
          <a:off x="4584700" y="1062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159838</xdr:rowOff>
    </xdr:from>
    <xdr:to>
      <xdr:col>20</xdr:col>
      <xdr:colOff>38100</xdr:colOff>
      <xdr:row>62</xdr:row>
      <xdr:rowOff>89988</xdr:rowOff>
    </xdr:to>
    <xdr:sp macro="" textlink="">
      <xdr:nvSpPr>
        <xdr:cNvPr id="81" name="フローチャート: 判断 80"/>
        <xdr:cNvSpPr/>
      </xdr:nvSpPr>
      <xdr:spPr>
        <a:xfrm>
          <a:off x="3746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136978</xdr:rowOff>
    </xdr:from>
    <xdr:to>
      <xdr:col>15</xdr:col>
      <xdr:colOff>101600</xdr:colOff>
      <xdr:row>62</xdr:row>
      <xdr:rowOff>67128</xdr:rowOff>
    </xdr:to>
    <xdr:sp macro="" textlink="">
      <xdr:nvSpPr>
        <xdr:cNvPr id="82" name="フローチャート: 判断 81"/>
        <xdr:cNvSpPr/>
      </xdr:nvSpPr>
      <xdr:spPr>
        <a:xfrm>
          <a:off x="2857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6350</xdr:rowOff>
    </xdr:from>
    <xdr:to>
      <xdr:col>6</xdr:col>
      <xdr:colOff>38100</xdr:colOff>
      <xdr:row>61</xdr:row>
      <xdr:rowOff>107950</xdr:rowOff>
    </xdr:to>
    <xdr:sp macro="" textlink="">
      <xdr:nvSpPr>
        <xdr:cNvPr id="84" name="フローチャート: 判断 83"/>
        <xdr:cNvSpPr/>
      </xdr:nvSpPr>
      <xdr:spPr>
        <a:xfrm>
          <a:off x="107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79828</xdr:rowOff>
    </xdr:from>
    <xdr:to>
      <xdr:col>24</xdr:col>
      <xdr:colOff>114300</xdr:colOff>
      <xdr:row>62</xdr:row>
      <xdr:rowOff>9978</xdr:rowOff>
    </xdr:to>
    <xdr:sp macro="" textlink="">
      <xdr:nvSpPr>
        <xdr:cNvPr id="90" name="楕円 89"/>
        <xdr:cNvSpPr/>
      </xdr:nvSpPr>
      <xdr:spPr>
        <a:xfrm>
          <a:off x="45847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102705</xdr:rowOff>
    </xdr:from>
    <xdr:ext cx="405111" cy="259045"/>
    <xdr:sp macro="" textlink="">
      <xdr:nvSpPr>
        <xdr:cNvPr id="91" name="【体育館・プール】&#10;有形固定資産減価償却率該当値テキスト"/>
        <xdr:cNvSpPr txBox="1"/>
      </xdr:nvSpPr>
      <xdr:spPr>
        <a:xfrm>
          <a:off x="4673600" y="1038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92" name="楕円 91"/>
        <xdr:cNvSpPr/>
      </xdr:nvSpPr>
      <xdr:spPr>
        <a:xfrm>
          <a:off x="3746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130628</xdr:rowOff>
    </xdr:to>
    <xdr:cxnSp macro="">
      <xdr:nvCxnSpPr>
        <xdr:cNvPr id="93" name="直線コネクタ 92"/>
        <xdr:cNvCxnSpPr/>
      </xdr:nvCxnSpPr>
      <xdr:spPr>
        <a:xfrm>
          <a:off x="3797300" y="1055805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94" name="楕円 93"/>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99604</xdr:rowOff>
    </xdr:to>
    <xdr:cxnSp macro="">
      <xdr:nvCxnSpPr>
        <xdr:cNvPr id="95" name="直線コネクタ 94"/>
        <xdr:cNvCxnSpPr/>
      </xdr:nvCxnSpPr>
      <xdr:spPr>
        <a:xfrm>
          <a:off x="2908300" y="105253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156573</xdr:rowOff>
    </xdr:from>
    <xdr:to>
      <xdr:col>10</xdr:col>
      <xdr:colOff>165100</xdr:colOff>
      <xdr:row>61</xdr:row>
      <xdr:rowOff>86723</xdr:rowOff>
    </xdr:to>
    <xdr:sp macro="" textlink="">
      <xdr:nvSpPr>
        <xdr:cNvPr id="96" name="楕円 95"/>
        <xdr:cNvSpPr/>
      </xdr:nvSpPr>
      <xdr:spPr>
        <a:xfrm>
          <a:off x="1968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35923</xdr:rowOff>
    </xdr:from>
    <xdr:to>
      <xdr:col>15</xdr:col>
      <xdr:colOff>50800</xdr:colOff>
      <xdr:row>61</xdr:row>
      <xdr:rowOff>66947</xdr:rowOff>
    </xdr:to>
    <xdr:cxnSp macro="">
      <xdr:nvCxnSpPr>
        <xdr:cNvPr id="97" name="直線コネクタ 96"/>
        <xdr:cNvCxnSpPr/>
      </xdr:nvCxnSpPr>
      <xdr:spPr>
        <a:xfrm>
          <a:off x="2019300" y="104943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98" name="楕円 97"/>
        <xdr:cNvSpPr/>
      </xdr:nvSpPr>
      <xdr:spPr>
        <a:xfrm>
          <a:off x="1079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35923</xdr:rowOff>
    </xdr:to>
    <xdr:cxnSp macro="">
      <xdr:nvCxnSpPr>
        <xdr:cNvPr id="99" name="直線コネクタ 98"/>
        <xdr:cNvCxnSpPr/>
      </xdr:nvCxnSpPr>
      <xdr:spPr>
        <a:xfrm>
          <a:off x="1130300" y="1046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81115</xdr:rowOff>
    </xdr:from>
    <xdr:ext cx="405111" cy="259045"/>
    <xdr:sp macro="" textlink="">
      <xdr:nvSpPr>
        <xdr:cNvPr id="100" name="n_1aveValue【体育館・プール】&#10;有形固定資産減価償却率"/>
        <xdr:cNvSpPr txBox="1"/>
      </xdr:nvSpPr>
      <xdr:spPr>
        <a:xfrm>
          <a:off x="3582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58255</xdr:rowOff>
    </xdr:from>
    <xdr:ext cx="405111" cy="259045"/>
    <xdr:sp macro="" textlink="">
      <xdr:nvSpPr>
        <xdr:cNvPr id="101" name="n_2aveValue【体育館・プール】&#10;有形固定資産減価償却率"/>
        <xdr:cNvSpPr txBox="1"/>
      </xdr:nvSpPr>
      <xdr:spPr>
        <a:xfrm>
          <a:off x="2705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02" name="n_3ave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103" name="n_4aveValue【体育館・プール】&#10;有形固定資産減価償却率"/>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166931</xdr:rowOff>
    </xdr:from>
    <xdr:ext cx="405111" cy="259045"/>
    <xdr:sp macro="" textlink="">
      <xdr:nvSpPr>
        <xdr:cNvPr id="104" name="n_1mainValue【体育館・プール】&#10;有形固定資産減価償却率"/>
        <xdr:cNvSpPr txBox="1"/>
      </xdr:nvSpPr>
      <xdr:spPr>
        <a:xfrm>
          <a:off x="35820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105" name="n_2mainValue【体育館・プール】&#10;有形固定資産減価償却率"/>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103250</xdr:rowOff>
    </xdr:from>
    <xdr:ext cx="405111" cy="259045"/>
    <xdr:sp macro="" textlink="">
      <xdr:nvSpPr>
        <xdr:cNvPr id="106" name="n_3mainValue【体育館・プール】&#10;有形固定資産減価償却率"/>
        <xdr:cNvSpPr txBox="1"/>
      </xdr:nvSpPr>
      <xdr:spPr>
        <a:xfrm>
          <a:off x="1816744" y="1021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72226</xdr:rowOff>
    </xdr:from>
    <xdr:ext cx="405111" cy="259045"/>
    <xdr:sp macro="" textlink="">
      <xdr:nvSpPr>
        <xdr:cNvPr id="107" name="n_4mainValue【体育館・プール】&#10;有形固定資産減価償却率"/>
        <xdr:cNvSpPr txBox="1"/>
      </xdr:nvSpPr>
      <xdr:spPr>
        <a:xfrm>
          <a:off x="927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33147</xdr:rowOff>
    </xdr:from>
    <xdr:to>
      <xdr:col>54</xdr:col>
      <xdr:colOff>189865</xdr:colOff>
      <xdr:row>63</xdr:row>
      <xdr:rowOff>55435</xdr:rowOff>
    </xdr:to>
    <xdr:cxnSp macro="">
      <xdr:nvCxnSpPr>
        <xdr:cNvPr id="127" name="直線コネクタ 126"/>
        <xdr:cNvCxnSpPr/>
      </xdr:nvCxnSpPr>
      <xdr:spPr>
        <a:xfrm flipV="1">
          <a:off x="10476865" y="9634347"/>
          <a:ext cx="0" cy="122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151274</xdr:rowOff>
    </xdr:from>
    <xdr:ext cx="469744" cy="259045"/>
    <xdr:sp macro="" textlink="">
      <xdr:nvSpPr>
        <xdr:cNvPr id="130" name="【体育館・プール】&#10;一人当たり面積最大値テキスト"/>
        <xdr:cNvSpPr txBox="1"/>
      </xdr:nvSpPr>
      <xdr:spPr>
        <a:xfrm>
          <a:off x="10515600" y="940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33147</xdr:rowOff>
    </xdr:from>
    <xdr:to>
      <xdr:col>55</xdr:col>
      <xdr:colOff>88900</xdr:colOff>
      <xdr:row>56</xdr:row>
      <xdr:rowOff>33147</xdr:rowOff>
    </xdr:to>
    <xdr:cxnSp macro="">
      <xdr:nvCxnSpPr>
        <xdr:cNvPr id="131" name="直線コネクタ 130"/>
        <xdr:cNvCxnSpPr/>
      </xdr:nvCxnSpPr>
      <xdr:spPr>
        <a:xfrm>
          <a:off x="10388600" y="963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779</xdr:rowOff>
    </xdr:from>
    <xdr:ext cx="469744" cy="259045"/>
    <xdr:sp macro="" textlink="">
      <xdr:nvSpPr>
        <xdr:cNvPr id="132" name="【体育館・プール】&#10;一人当たり面積平均値テキスト"/>
        <xdr:cNvSpPr txBox="1"/>
      </xdr:nvSpPr>
      <xdr:spPr>
        <a:xfrm>
          <a:off x="10515600" y="1045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22352</xdr:rowOff>
    </xdr:from>
    <xdr:to>
      <xdr:col>55</xdr:col>
      <xdr:colOff>50800</xdr:colOff>
      <xdr:row>61</xdr:row>
      <xdr:rowOff>123952</xdr:rowOff>
    </xdr:to>
    <xdr:sp macro="" textlink="">
      <xdr:nvSpPr>
        <xdr:cNvPr id="133" name="フローチャート: 判断 132"/>
        <xdr:cNvSpPr/>
      </xdr:nvSpPr>
      <xdr:spPr>
        <a:xfrm>
          <a:off x="104267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19494</xdr:rowOff>
    </xdr:from>
    <xdr:to>
      <xdr:col>50</xdr:col>
      <xdr:colOff>165100</xdr:colOff>
      <xdr:row>61</xdr:row>
      <xdr:rowOff>121094</xdr:rowOff>
    </xdr:to>
    <xdr:sp macro="" textlink="">
      <xdr:nvSpPr>
        <xdr:cNvPr id="134" name="フローチャート: 判断 133"/>
        <xdr:cNvSpPr/>
      </xdr:nvSpPr>
      <xdr:spPr>
        <a:xfrm>
          <a:off x="9588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40069</xdr:rowOff>
    </xdr:from>
    <xdr:to>
      <xdr:col>46</xdr:col>
      <xdr:colOff>38100</xdr:colOff>
      <xdr:row>61</xdr:row>
      <xdr:rowOff>141669</xdr:rowOff>
    </xdr:to>
    <xdr:sp macro="" textlink="">
      <xdr:nvSpPr>
        <xdr:cNvPr id="135" name="フローチャート: 判断 134"/>
        <xdr:cNvSpPr/>
      </xdr:nvSpPr>
      <xdr:spPr>
        <a:xfrm>
          <a:off x="8699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136" name="フローチャート: 判断 135"/>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45783</xdr:rowOff>
    </xdr:from>
    <xdr:to>
      <xdr:col>36</xdr:col>
      <xdr:colOff>165100</xdr:colOff>
      <xdr:row>61</xdr:row>
      <xdr:rowOff>147383</xdr:rowOff>
    </xdr:to>
    <xdr:sp macro="" textlink="">
      <xdr:nvSpPr>
        <xdr:cNvPr id="137" name="フローチャート: 判断 136"/>
        <xdr:cNvSpPr/>
      </xdr:nvSpPr>
      <xdr:spPr>
        <a:xfrm>
          <a:off x="6921500" y="1050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151511</xdr:rowOff>
    </xdr:from>
    <xdr:to>
      <xdr:col>55</xdr:col>
      <xdr:colOff>50800</xdr:colOff>
      <xdr:row>61</xdr:row>
      <xdr:rowOff>81661</xdr:rowOff>
    </xdr:to>
    <xdr:sp macro="" textlink="">
      <xdr:nvSpPr>
        <xdr:cNvPr id="143" name="楕円 142"/>
        <xdr:cNvSpPr/>
      </xdr:nvSpPr>
      <xdr:spPr>
        <a:xfrm>
          <a:off x="10426700" y="104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2938</xdr:rowOff>
    </xdr:from>
    <xdr:ext cx="469744" cy="259045"/>
    <xdr:sp macro="" textlink="">
      <xdr:nvSpPr>
        <xdr:cNvPr id="144" name="【体育館・プール】&#10;一人当たり面積該当値テキスト"/>
        <xdr:cNvSpPr txBox="1"/>
      </xdr:nvSpPr>
      <xdr:spPr>
        <a:xfrm>
          <a:off x="10515600" y="102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157797</xdr:rowOff>
    </xdr:from>
    <xdr:to>
      <xdr:col>50</xdr:col>
      <xdr:colOff>165100</xdr:colOff>
      <xdr:row>61</xdr:row>
      <xdr:rowOff>87947</xdr:rowOff>
    </xdr:to>
    <xdr:sp macro="" textlink="">
      <xdr:nvSpPr>
        <xdr:cNvPr id="145" name="楕円 144"/>
        <xdr:cNvSpPr/>
      </xdr:nvSpPr>
      <xdr:spPr>
        <a:xfrm>
          <a:off x="9588500" y="104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30861</xdr:rowOff>
    </xdr:from>
    <xdr:to>
      <xdr:col>55</xdr:col>
      <xdr:colOff>0</xdr:colOff>
      <xdr:row>61</xdr:row>
      <xdr:rowOff>37147</xdr:rowOff>
    </xdr:to>
    <xdr:cxnSp macro="">
      <xdr:nvCxnSpPr>
        <xdr:cNvPr id="146" name="直線コネクタ 145"/>
        <xdr:cNvCxnSpPr/>
      </xdr:nvCxnSpPr>
      <xdr:spPr>
        <a:xfrm flipV="1">
          <a:off x="9639300" y="10489311"/>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164656</xdr:rowOff>
    </xdr:from>
    <xdr:to>
      <xdr:col>46</xdr:col>
      <xdr:colOff>38100</xdr:colOff>
      <xdr:row>61</xdr:row>
      <xdr:rowOff>94806</xdr:rowOff>
    </xdr:to>
    <xdr:sp macro="" textlink="">
      <xdr:nvSpPr>
        <xdr:cNvPr id="147" name="楕円 146"/>
        <xdr:cNvSpPr/>
      </xdr:nvSpPr>
      <xdr:spPr>
        <a:xfrm>
          <a:off x="8699500" y="10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37147</xdr:rowOff>
    </xdr:from>
    <xdr:to>
      <xdr:col>50</xdr:col>
      <xdr:colOff>114300</xdr:colOff>
      <xdr:row>61</xdr:row>
      <xdr:rowOff>44006</xdr:rowOff>
    </xdr:to>
    <xdr:cxnSp macro="">
      <xdr:nvCxnSpPr>
        <xdr:cNvPr id="148" name="直線コネクタ 147"/>
        <xdr:cNvCxnSpPr/>
      </xdr:nvCxnSpPr>
      <xdr:spPr>
        <a:xfrm flipV="1">
          <a:off x="8750300" y="1049559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169228</xdr:rowOff>
    </xdr:from>
    <xdr:to>
      <xdr:col>41</xdr:col>
      <xdr:colOff>101600</xdr:colOff>
      <xdr:row>61</xdr:row>
      <xdr:rowOff>99378</xdr:rowOff>
    </xdr:to>
    <xdr:sp macro="" textlink="">
      <xdr:nvSpPr>
        <xdr:cNvPr id="149" name="楕円 148"/>
        <xdr:cNvSpPr/>
      </xdr:nvSpPr>
      <xdr:spPr>
        <a:xfrm>
          <a:off x="7810500" y="104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44006</xdr:rowOff>
    </xdr:from>
    <xdr:to>
      <xdr:col>45</xdr:col>
      <xdr:colOff>177800</xdr:colOff>
      <xdr:row>61</xdr:row>
      <xdr:rowOff>48578</xdr:rowOff>
    </xdr:to>
    <xdr:cxnSp macro="">
      <xdr:nvCxnSpPr>
        <xdr:cNvPr id="150" name="直線コネクタ 149"/>
        <xdr:cNvCxnSpPr/>
      </xdr:nvCxnSpPr>
      <xdr:spPr>
        <a:xfrm flipV="1">
          <a:off x="7861300" y="10502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xdr:rowOff>
    </xdr:from>
    <xdr:to>
      <xdr:col>36</xdr:col>
      <xdr:colOff>165100</xdr:colOff>
      <xdr:row>61</xdr:row>
      <xdr:rowOff>105664</xdr:rowOff>
    </xdr:to>
    <xdr:sp macro="" textlink="">
      <xdr:nvSpPr>
        <xdr:cNvPr id="151" name="楕円 150"/>
        <xdr:cNvSpPr/>
      </xdr:nvSpPr>
      <xdr:spPr>
        <a:xfrm>
          <a:off x="6921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48578</xdr:rowOff>
    </xdr:from>
    <xdr:to>
      <xdr:col>41</xdr:col>
      <xdr:colOff>50800</xdr:colOff>
      <xdr:row>61</xdr:row>
      <xdr:rowOff>54864</xdr:rowOff>
    </xdr:to>
    <xdr:cxnSp macro="">
      <xdr:nvCxnSpPr>
        <xdr:cNvPr id="152" name="直線コネクタ 151"/>
        <xdr:cNvCxnSpPr/>
      </xdr:nvCxnSpPr>
      <xdr:spPr>
        <a:xfrm flipV="1">
          <a:off x="6972300" y="10507028"/>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112221</xdr:rowOff>
    </xdr:from>
    <xdr:ext cx="469744" cy="259045"/>
    <xdr:sp macro="" textlink="">
      <xdr:nvSpPr>
        <xdr:cNvPr id="153" name="n_1aveValue【体育館・プール】&#10;一人当たり面積"/>
        <xdr:cNvSpPr txBox="1"/>
      </xdr:nvSpPr>
      <xdr:spPr>
        <a:xfrm>
          <a:off x="93917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132796</xdr:rowOff>
    </xdr:from>
    <xdr:ext cx="469744" cy="259045"/>
    <xdr:sp macro="" textlink="">
      <xdr:nvSpPr>
        <xdr:cNvPr id="154" name="n_2aveValue【体育館・プール】&#10;一人当たり面積"/>
        <xdr:cNvSpPr txBox="1"/>
      </xdr:nvSpPr>
      <xdr:spPr>
        <a:xfrm>
          <a:off x="8515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155" name="n_3aveValue【体育館・プール】&#10;一人当たり面積"/>
        <xdr:cNvSpPr txBox="1"/>
      </xdr:nvSpPr>
      <xdr:spPr>
        <a:xfrm>
          <a:off x="7626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138510</xdr:rowOff>
    </xdr:from>
    <xdr:ext cx="469744" cy="259045"/>
    <xdr:sp macro="" textlink="">
      <xdr:nvSpPr>
        <xdr:cNvPr id="156" name="n_4aveValue【体育館・プール】&#10;一人当たり面積"/>
        <xdr:cNvSpPr txBox="1"/>
      </xdr:nvSpPr>
      <xdr:spPr>
        <a:xfrm>
          <a:off x="6737427" y="10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104474</xdr:rowOff>
    </xdr:from>
    <xdr:ext cx="469744" cy="259045"/>
    <xdr:sp macro="" textlink="">
      <xdr:nvSpPr>
        <xdr:cNvPr id="157" name="n_1mainValue【体育館・プール】&#10;一人当たり面積"/>
        <xdr:cNvSpPr txBox="1"/>
      </xdr:nvSpPr>
      <xdr:spPr>
        <a:xfrm>
          <a:off x="9391727" y="1022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111333</xdr:rowOff>
    </xdr:from>
    <xdr:ext cx="469744" cy="259045"/>
    <xdr:sp macro="" textlink="">
      <xdr:nvSpPr>
        <xdr:cNvPr id="158" name="n_2mainValue【体育館・プール】&#10;一人当たり面積"/>
        <xdr:cNvSpPr txBox="1"/>
      </xdr:nvSpPr>
      <xdr:spPr>
        <a:xfrm>
          <a:off x="8515427" y="1022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115905</xdr:rowOff>
    </xdr:from>
    <xdr:ext cx="469744" cy="259045"/>
    <xdr:sp macro="" textlink="">
      <xdr:nvSpPr>
        <xdr:cNvPr id="159" name="n_3mainValue【体育館・プール】&#10;一人当たり面積"/>
        <xdr:cNvSpPr txBox="1"/>
      </xdr:nvSpPr>
      <xdr:spPr>
        <a:xfrm>
          <a:off x="7626427" y="1023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122191</xdr:rowOff>
    </xdr:from>
    <xdr:ext cx="469744" cy="259045"/>
    <xdr:sp macro="" textlink="">
      <xdr:nvSpPr>
        <xdr:cNvPr id="160" name="n_4mainValue【体育館・プール】&#10;一人当たり面積"/>
        <xdr:cNvSpPr txBox="1"/>
      </xdr:nvSpPr>
      <xdr:spPr>
        <a:xfrm>
          <a:off x="67374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86106</xdr:rowOff>
    </xdr:from>
    <xdr:to>
      <xdr:col>24</xdr:col>
      <xdr:colOff>62865</xdr:colOff>
      <xdr:row>86</xdr:row>
      <xdr:rowOff>38100</xdr:rowOff>
    </xdr:to>
    <xdr:cxnSp macro="">
      <xdr:nvCxnSpPr>
        <xdr:cNvPr id="183" name="直線コネクタ 182"/>
        <xdr:cNvCxnSpPr/>
      </xdr:nvCxnSpPr>
      <xdr:spPr>
        <a:xfrm flipV="1">
          <a:off x="4634865" y="13459206"/>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32783</xdr:rowOff>
    </xdr:from>
    <xdr:ext cx="405111" cy="259045"/>
    <xdr:sp macro="" textlink="">
      <xdr:nvSpPr>
        <xdr:cNvPr id="186" name="【福祉施設】&#10;有形固定資産減価償却率最大値テキスト"/>
        <xdr:cNvSpPr txBox="1"/>
      </xdr:nvSpPr>
      <xdr:spPr>
        <a:xfrm>
          <a:off x="4673600" y="1323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86106</xdr:rowOff>
    </xdr:from>
    <xdr:to>
      <xdr:col>24</xdr:col>
      <xdr:colOff>152400</xdr:colOff>
      <xdr:row>78</xdr:row>
      <xdr:rowOff>86106</xdr:rowOff>
    </xdr:to>
    <xdr:cxnSp macro="">
      <xdr:nvCxnSpPr>
        <xdr:cNvPr id="187" name="直線コネクタ 186"/>
        <xdr:cNvCxnSpPr/>
      </xdr:nvCxnSpPr>
      <xdr:spPr>
        <a:xfrm>
          <a:off x="4546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114316</xdr:rowOff>
    </xdr:from>
    <xdr:ext cx="405111" cy="259045"/>
    <xdr:sp macro="" textlink="">
      <xdr:nvSpPr>
        <xdr:cNvPr id="188" name="【福祉施設】&#10;有形固定資産減価償却率平均値テキスト"/>
        <xdr:cNvSpPr txBox="1"/>
      </xdr:nvSpPr>
      <xdr:spPr>
        <a:xfrm>
          <a:off x="4673600" y="1400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189" name="フローチャート: 判断 188"/>
        <xdr:cNvSpPr/>
      </xdr:nvSpPr>
      <xdr:spPr>
        <a:xfrm>
          <a:off x="4584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190" name="フローチャート: 判断 189"/>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122174</xdr:rowOff>
    </xdr:from>
    <xdr:to>
      <xdr:col>15</xdr:col>
      <xdr:colOff>101600</xdr:colOff>
      <xdr:row>81</xdr:row>
      <xdr:rowOff>52324</xdr:rowOff>
    </xdr:to>
    <xdr:sp macro="" textlink="">
      <xdr:nvSpPr>
        <xdr:cNvPr id="191" name="フローチャート: 判断 190"/>
        <xdr:cNvSpPr/>
      </xdr:nvSpPr>
      <xdr:spPr>
        <a:xfrm>
          <a:off x="2857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49022</xdr:rowOff>
    </xdr:from>
    <xdr:to>
      <xdr:col>10</xdr:col>
      <xdr:colOff>165100</xdr:colOff>
      <xdr:row>80</xdr:row>
      <xdr:rowOff>150622</xdr:rowOff>
    </xdr:to>
    <xdr:sp macro="" textlink="">
      <xdr:nvSpPr>
        <xdr:cNvPr id="192" name="フローチャート: 判断 191"/>
        <xdr:cNvSpPr/>
      </xdr:nvSpPr>
      <xdr:spPr>
        <a:xfrm>
          <a:off x="1968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149606</xdr:rowOff>
    </xdr:from>
    <xdr:to>
      <xdr:col>6</xdr:col>
      <xdr:colOff>38100</xdr:colOff>
      <xdr:row>80</xdr:row>
      <xdr:rowOff>79756</xdr:rowOff>
    </xdr:to>
    <xdr:sp macro="" textlink="">
      <xdr:nvSpPr>
        <xdr:cNvPr id="193" name="フローチャート: 判断 192"/>
        <xdr:cNvSpPr/>
      </xdr:nvSpPr>
      <xdr:spPr>
        <a:xfrm>
          <a:off x="1079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35306</xdr:rowOff>
    </xdr:from>
    <xdr:to>
      <xdr:col>24</xdr:col>
      <xdr:colOff>114300</xdr:colOff>
      <xdr:row>78</xdr:row>
      <xdr:rowOff>136906</xdr:rowOff>
    </xdr:to>
    <xdr:sp macro="" textlink="">
      <xdr:nvSpPr>
        <xdr:cNvPr id="199" name="楕円 198"/>
        <xdr:cNvSpPr/>
      </xdr:nvSpPr>
      <xdr:spPr>
        <a:xfrm>
          <a:off x="4584700" y="134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159783</xdr:rowOff>
    </xdr:from>
    <xdr:ext cx="405111" cy="259045"/>
    <xdr:sp macro="" textlink="">
      <xdr:nvSpPr>
        <xdr:cNvPr id="200" name="【福祉施設】&#10;有形固定資産減価償却率該当値テキスト"/>
        <xdr:cNvSpPr txBox="1"/>
      </xdr:nvSpPr>
      <xdr:spPr>
        <a:xfrm>
          <a:off x="4673600" y="1336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145035</xdr:rowOff>
    </xdr:from>
    <xdr:to>
      <xdr:col>20</xdr:col>
      <xdr:colOff>38100</xdr:colOff>
      <xdr:row>78</xdr:row>
      <xdr:rowOff>75185</xdr:rowOff>
    </xdr:to>
    <xdr:sp macro="" textlink="">
      <xdr:nvSpPr>
        <xdr:cNvPr id="201" name="楕円 200"/>
        <xdr:cNvSpPr/>
      </xdr:nvSpPr>
      <xdr:spPr>
        <a:xfrm>
          <a:off x="3746500" y="133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24385</xdr:rowOff>
    </xdr:from>
    <xdr:to>
      <xdr:col>24</xdr:col>
      <xdr:colOff>63500</xdr:colOff>
      <xdr:row>78</xdr:row>
      <xdr:rowOff>86106</xdr:rowOff>
    </xdr:to>
    <xdr:cxnSp macro="">
      <xdr:nvCxnSpPr>
        <xdr:cNvPr id="202" name="直線コネクタ 201"/>
        <xdr:cNvCxnSpPr/>
      </xdr:nvCxnSpPr>
      <xdr:spPr>
        <a:xfrm>
          <a:off x="3797300" y="13397485"/>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85598</xdr:rowOff>
    </xdr:from>
    <xdr:to>
      <xdr:col>15</xdr:col>
      <xdr:colOff>101600</xdr:colOff>
      <xdr:row>78</xdr:row>
      <xdr:rowOff>15748</xdr:rowOff>
    </xdr:to>
    <xdr:sp macro="" textlink="">
      <xdr:nvSpPr>
        <xdr:cNvPr id="203" name="楕円 202"/>
        <xdr:cNvSpPr/>
      </xdr:nvSpPr>
      <xdr:spPr>
        <a:xfrm>
          <a:off x="2857500" y="132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136398</xdr:rowOff>
    </xdr:from>
    <xdr:to>
      <xdr:col>19</xdr:col>
      <xdr:colOff>177800</xdr:colOff>
      <xdr:row>78</xdr:row>
      <xdr:rowOff>24385</xdr:rowOff>
    </xdr:to>
    <xdr:cxnSp macro="">
      <xdr:nvCxnSpPr>
        <xdr:cNvPr id="204" name="直線コネクタ 203"/>
        <xdr:cNvCxnSpPr/>
      </xdr:nvCxnSpPr>
      <xdr:spPr>
        <a:xfrm>
          <a:off x="2908300" y="133380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129032</xdr:rowOff>
    </xdr:from>
    <xdr:to>
      <xdr:col>10</xdr:col>
      <xdr:colOff>165100</xdr:colOff>
      <xdr:row>78</xdr:row>
      <xdr:rowOff>59182</xdr:rowOff>
    </xdr:to>
    <xdr:sp macro="" textlink="">
      <xdr:nvSpPr>
        <xdr:cNvPr id="205" name="楕円 204"/>
        <xdr:cNvSpPr/>
      </xdr:nvSpPr>
      <xdr:spPr>
        <a:xfrm>
          <a:off x="1968500" y="133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136398</xdr:rowOff>
    </xdr:from>
    <xdr:to>
      <xdr:col>15</xdr:col>
      <xdr:colOff>50800</xdr:colOff>
      <xdr:row>78</xdr:row>
      <xdr:rowOff>8382</xdr:rowOff>
    </xdr:to>
    <xdr:cxnSp macro="">
      <xdr:nvCxnSpPr>
        <xdr:cNvPr id="206" name="直線コネクタ 205"/>
        <xdr:cNvCxnSpPr/>
      </xdr:nvCxnSpPr>
      <xdr:spPr>
        <a:xfrm flipV="1">
          <a:off x="2019300" y="133380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92456</xdr:rowOff>
    </xdr:from>
    <xdr:to>
      <xdr:col>6</xdr:col>
      <xdr:colOff>38100</xdr:colOff>
      <xdr:row>78</xdr:row>
      <xdr:rowOff>22606</xdr:rowOff>
    </xdr:to>
    <xdr:sp macro="" textlink="">
      <xdr:nvSpPr>
        <xdr:cNvPr id="207" name="楕円 206"/>
        <xdr:cNvSpPr/>
      </xdr:nvSpPr>
      <xdr:spPr>
        <a:xfrm>
          <a:off x="1079500" y="132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143256</xdr:rowOff>
    </xdr:from>
    <xdr:to>
      <xdr:col>10</xdr:col>
      <xdr:colOff>114300</xdr:colOff>
      <xdr:row>78</xdr:row>
      <xdr:rowOff>8382</xdr:rowOff>
    </xdr:to>
    <xdr:cxnSp macro="">
      <xdr:nvCxnSpPr>
        <xdr:cNvPr id="208" name="直線コネクタ 207"/>
        <xdr:cNvCxnSpPr/>
      </xdr:nvCxnSpPr>
      <xdr:spPr>
        <a:xfrm>
          <a:off x="1130300" y="1334490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209" name="n_1aveValue【福祉施設】&#10;有形固定資産減価償却率"/>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43451</xdr:rowOff>
    </xdr:from>
    <xdr:ext cx="405111" cy="259045"/>
    <xdr:sp macro="" textlink="">
      <xdr:nvSpPr>
        <xdr:cNvPr id="210" name="n_2aveValue【福祉施設】&#10;有形固定資産減価償却率"/>
        <xdr:cNvSpPr txBox="1"/>
      </xdr:nvSpPr>
      <xdr:spPr>
        <a:xfrm>
          <a:off x="2705744" y="139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141749</xdr:rowOff>
    </xdr:from>
    <xdr:ext cx="405111" cy="259045"/>
    <xdr:sp macro="" textlink="">
      <xdr:nvSpPr>
        <xdr:cNvPr id="211" name="n_3aveValue【福祉施設】&#10;有形固定資産減価償却率"/>
        <xdr:cNvSpPr txBox="1"/>
      </xdr:nvSpPr>
      <xdr:spPr>
        <a:xfrm>
          <a:off x="1816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70883</xdr:rowOff>
    </xdr:from>
    <xdr:ext cx="405111" cy="259045"/>
    <xdr:sp macro="" textlink="">
      <xdr:nvSpPr>
        <xdr:cNvPr id="212" name="n_4aveValue【福祉施設】&#10;有形固定資産減価償却率"/>
        <xdr:cNvSpPr txBox="1"/>
      </xdr:nvSpPr>
      <xdr:spPr>
        <a:xfrm>
          <a:off x="927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91712</xdr:rowOff>
    </xdr:from>
    <xdr:ext cx="405111" cy="259045"/>
    <xdr:sp macro="" textlink="">
      <xdr:nvSpPr>
        <xdr:cNvPr id="213" name="n_1mainValue【福祉施設】&#10;有形固定資産減価償却率"/>
        <xdr:cNvSpPr txBox="1"/>
      </xdr:nvSpPr>
      <xdr:spPr>
        <a:xfrm>
          <a:off x="3582044" y="1312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32275</xdr:rowOff>
    </xdr:from>
    <xdr:ext cx="405111" cy="259045"/>
    <xdr:sp macro="" textlink="">
      <xdr:nvSpPr>
        <xdr:cNvPr id="214" name="n_2mainValue【福祉施設】&#10;有形固定資産減価償却率"/>
        <xdr:cNvSpPr txBox="1"/>
      </xdr:nvSpPr>
      <xdr:spPr>
        <a:xfrm>
          <a:off x="2705744" y="1306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75709</xdr:rowOff>
    </xdr:from>
    <xdr:ext cx="405111" cy="259045"/>
    <xdr:sp macro="" textlink="">
      <xdr:nvSpPr>
        <xdr:cNvPr id="215" name="n_3mainValue【福祉施設】&#10;有形固定資産減価償却率"/>
        <xdr:cNvSpPr txBox="1"/>
      </xdr:nvSpPr>
      <xdr:spPr>
        <a:xfrm>
          <a:off x="1816744" y="1310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39133</xdr:rowOff>
    </xdr:from>
    <xdr:ext cx="405111" cy="259045"/>
    <xdr:sp macro="" textlink="">
      <xdr:nvSpPr>
        <xdr:cNvPr id="216" name="n_4mainValue【福祉施設】&#10;有形固定資産減価償却率"/>
        <xdr:cNvSpPr txBox="1"/>
      </xdr:nvSpPr>
      <xdr:spPr>
        <a:xfrm>
          <a:off x="927744" y="1306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90170</xdr:rowOff>
    </xdr:from>
    <xdr:to>
      <xdr:col>54</xdr:col>
      <xdr:colOff>189865</xdr:colOff>
      <xdr:row>86</xdr:row>
      <xdr:rowOff>86361</xdr:rowOff>
    </xdr:to>
    <xdr:cxnSp macro="">
      <xdr:nvCxnSpPr>
        <xdr:cNvPr id="240" name="直線コネクタ 239"/>
        <xdr:cNvCxnSpPr/>
      </xdr:nvCxnSpPr>
      <xdr:spPr>
        <a:xfrm flipV="1">
          <a:off x="10476865" y="13463270"/>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36847</xdr:rowOff>
    </xdr:from>
    <xdr:ext cx="469744" cy="259045"/>
    <xdr:sp macro="" textlink="">
      <xdr:nvSpPr>
        <xdr:cNvPr id="243" name="【福祉施設】&#10;一人当たり面積最大値テキスト"/>
        <xdr:cNvSpPr txBox="1"/>
      </xdr:nvSpPr>
      <xdr:spPr>
        <a:xfrm>
          <a:off x="105156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90170</xdr:rowOff>
    </xdr:from>
    <xdr:to>
      <xdr:col>55</xdr:col>
      <xdr:colOff>88900</xdr:colOff>
      <xdr:row>78</xdr:row>
      <xdr:rowOff>90170</xdr:rowOff>
    </xdr:to>
    <xdr:cxnSp macro="">
      <xdr:nvCxnSpPr>
        <xdr:cNvPr id="244" name="直線コネクタ 243"/>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5" name="【福祉施設】&#10;一人当たり面積平均値テキスト"/>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16511</xdr:rowOff>
    </xdr:from>
    <xdr:to>
      <xdr:col>55</xdr:col>
      <xdr:colOff>50800</xdr:colOff>
      <xdr:row>84</xdr:row>
      <xdr:rowOff>118111</xdr:rowOff>
    </xdr:to>
    <xdr:sp macro="" textlink="">
      <xdr:nvSpPr>
        <xdr:cNvPr id="246" name="フローチャート: 判断 245"/>
        <xdr:cNvSpPr/>
      </xdr:nvSpPr>
      <xdr:spPr>
        <a:xfrm>
          <a:off x="10426700" y="1441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41911</xdr:rowOff>
    </xdr:from>
    <xdr:to>
      <xdr:col>50</xdr:col>
      <xdr:colOff>165100</xdr:colOff>
      <xdr:row>84</xdr:row>
      <xdr:rowOff>143511</xdr:rowOff>
    </xdr:to>
    <xdr:sp macro="" textlink="">
      <xdr:nvSpPr>
        <xdr:cNvPr id="247" name="フローチャート: 判断 246"/>
        <xdr:cNvSpPr/>
      </xdr:nvSpPr>
      <xdr:spPr>
        <a:xfrm>
          <a:off x="9588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48" name="フローチャート: 判断 247"/>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153670</xdr:rowOff>
    </xdr:from>
    <xdr:to>
      <xdr:col>41</xdr:col>
      <xdr:colOff>101600</xdr:colOff>
      <xdr:row>85</xdr:row>
      <xdr:rowOff>83820</xdr:rowOff>
    </xdr:to>
    <xdr:sp macro="" textlink="">
      <xdr:nvSpPr>
        <xdr:cNvPr id="249" name="フローチャート: 判断 248"/>
        <xdr:cNvSpPr/>
      </xdr:nvSpPr>
      <xdr:spPr>
        <a:xfrm>
          <a:off x="7810500" y="145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7620</xdr:rowOff>
    </xdr:from>
    <xdr:to>
      <xdr:col>36</xdr:col>
      <xdr:colOff>165100</xdr:colOff>
      <xdr:row>85</xdr:row>
      <xdr:rowOff>109220</xdr:rowOff>
    </xdr:to>
    <xdr:sp macro="" textlink="">
      <xdr:nvSpPr>
        <xdr:cNvPr id="250" name="フローチャート: 判断 249"/>
        <xdr:cNvSpPr/>
      </xdr:nvSpPr>
      <xdr:spPr>
        <a:xfrm>
          <a:off x="69215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93980</xdr:rowOff>
    </xdr:from>
    <xdr:to>
      <xdr:col>55</xdr:col>
      <xdr:colOff>50800</xdr:colOff>
      <xdr:row>83</xdr:row>
      <xdr:rowOff>24130</xdr:rowOff>
    </xdr:to>
    <xdr:sp macro="" textlink="">
      <xdr:nvSpPr>
        <xdr:cNvPr id="256" name="楕円 255"/>
        <xdr:cNvSpPr/>
      </xdr:nvSpPr>
      <xdr:spPr>
        <a:xfrm>
          <a:off x="10426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116857</xdr:rowOff>
    </xdr:from>
    <xdr:ext cx="469744" cy="259045"/>
    <xdr:sp macro="" textlink="">
      <xdr:nvSpPr>
        <xdr:cNvPr id="257" name="【福祉施設】&#10;一人当たり面積該当値テキスト"/>
        <xdr:cNvSpPr txBox="1"/>
      </xdr:nvSpPr>
      <xdr:spPr>
        <a:xfrm>
          <a:off x="10515600"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105411</xdr:rowOff>
    </xdr:from>
    <xdr:to>
      <xdr:col>50</xdr:col>
      <xdr:colOff>165100</xdr:colOff>
      <xdr:row>83</xdr:row>
      <xdr:rowOff>35561</xdr:rowOff>
    </xdr:to>
    <xdr:sp macro="" textlink="">
      <xdr:nvSpPr>
        <xdr:cNvPr id="258" name="楕円 257"/>
        <xdr:cNvSpPr/>
      </xdr:nvSpPr>
      <xdr:spPr>
        <a:xfrm>
          <a:off x="9588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144780</xdr:rowOff>
    </xdr:from>
    <xdr:to>
      <xdr:col>55</xdr:col>
      <xdr:colOff>0</xdr:colOff>
      <xdr:row>82</xdr:row>
      <xdr:rowOff>156211</xdr:rowOff>
    </xdr:to>
    <xdr:cxnSp macro="">
      <xdr:nvCxnSpPr>
        <xdr:cNvPr id="259" name="直線コネクタ 258"/>
        <xdr:cNvCxnSpPr/>
      </xdr:nvCxnSpPr>
      <xdr:spPr>
        <a:xfrm flipV="1">
          <a:off x="9639300" y="142036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107950</xdr:rowOff>
    </xdr:from>
    <xdr:to>
      <xdr:col>46</xdr:col>
      <xdr:colOff>38100</xdr:colOff>
      <xdr:row>83</xdr:row>
      <xdr:rowOff>38100</xdr:rowOff>
    </xdr:to>
    <xdr:sp macro="" textlink="">
      <xdr:nvSpPr>
        <xdr:cNvPr id="260" name="楕円 259"/>
        <xdr:cNvSpPr/>
      </xdr:nvSpPr>
      <xdr:spPr>
        <a:xfrm>
          <a:off x="8699500" y="141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156211</xdr:rowOff>
    </xdr:from>
    <xdr:to>
      <xdr:col>50</xdr:col>
      <xdr:colOff>114300</xdr:colOff>
      <xdr:row>82</xdr:row>
      <xdr:rowOff>158750</xdr:rowOff>
    </xdr:to>
    <xdr:cxnSp macro="">
      <xdr:nvCxnSpPr>
        <xdr:cNvPr id="261" name="直線コネクタ 260"/>
        <xdr:cNvCxnSpPr/>
      </xdr:nvCxnSpPr>
      <xdr:spPr>
        <a:xfrm flipV="1">
          <a:off x="8750300" y="142151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95250</xdr:rowOff>
    </xdr:from>
    <xdr:to>
      <xdr:col>41</xdr:col>
      <xdr:colOff>101600</xdr:colOff>
      <xdr:row>84</xdr:row>
      <xdr:rowOff>25400</xdr:rowOff>
    </xdr:to>
    <xdr:sp macro="" textlink="">
      <xdr:nvSpPr>
        <xdr:cNvPr id="262" name="楕円 261"/>
        <xdr:cNvSpPr/>
      </xdr:nvSpPr>
      <xdr:spPr>
        <a:xfrm>
          <a:off x="7810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158750</xdr:rowOff>
    </xdr:from>
    <xdr:to>
      <xdr:col>45</xdr:col>
      <xdr:colOff>177800</xdr:colOff>
      <xdr:row>83</xdr:row>
      <xdr:rowOff>146050</xdr:rowOff>
    </xdr:to>
    <xdr:cxnSp macro="">
      <xdr:nvCxnSpPr>
        <xdr:cNvPr id="263" name="直線コネクタ 262"/>
        <xdr:cNvCxnSpPr/>
      </xdr:nvCxnSpPr>
      <xdr:spPr>
        <a:xfrm flipV="1">
          <a:off x="7861300" y="14217650"/>
          <a:ext cx="88900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72389</xdr:rowOff>
    </xdr:from>
    <xdr:to>
      <xdr:col>36</xdr:col>
      <xdr:colOff>165100</xdr:colOff>
      <xdr:row>84</xdr:row>
      <xdr:rowOff>2539</xdr:rowOff>
    </xdr:to>
    <xdr:sp macro="" textlink="">
      <xdr:nvSpPr>
        <xdr:cNvPr id="264" name="楕円 263"/>
        <xdr:cNvSpPr/>
      </xdr:nvSpPr>
      <xdr:spPr>
        <a:xfrm>
          <a:off x="6921500" y="143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123189</xdr:rowOff>
    </xdr:from>
    <xdr:to>
      <xdr:col>41</xdr:col>
      <xdr:colOff>50800</xdr:colOff>
      <xdr:row>83</xdr:row>
      <xdr:rowOff>146050</xdr:rowOff>
    </xdr:to>
    <xdr:cxnSp macro="">
      <xdr:nvCxnSpPr>
        <xdr:cNvPr id="265" name="直線コネクタ 264"/>
        <xdr:cNvCxnSpPr/>
      </xdr:nvCxnSpPr>
      <xdr:spPr>
        <a:xfrm>
          <a:off x="6972300" y="14353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134638</xdr:rowOff>
    </xdr:from>
    <xdr:ext cx="469744" cy="259045"/>
    <xdr:sp macro="" textlink="">
      <xdr:nvSpPr>
        <xdr:cNvPr id="266" name="n_1aveValue【福祉施設】&#10;一人当たり面積"/>
        <xdr:cNvSpPr txBox="1"/>
      </xdr:nvSpPr>
      <xdr:spPr>
        <a:xfrm>
          <a:off x="9391727" y="1453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267" name="n_2aveValue【福祉施設】&#10;一人当たり面積"/>
        <xdr:cNvSpPr txBox="1"/>
      </xdr:nvSpPr>
      <xdr:spPr>
        <a:xfrm>
          <a:off x="8515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74947</xdr:rowOff>
    </xdr:from>
    <xdr:ext cx="469744" cy="259045"/>
    <xdr:sp macro="" textlink="">
      <xdr:nvSpPr>
        <xdr:cNvPr id="268" name="n_3aveValue【福祉施設】&#10;一人当たり面積"/>
        <xdr:cNvSpPr txBox="1"/>
      </xdr:nvSpPr>
      <xdr:spPr>
        <a:xfrm>
          <a:off x="7626427"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100347</xdr:rowOff>
    </xdr:from>
    <xdr:ext cx="469744" cy="259045"/>
    <xdr:sp macro="" textlink="">
      <xdr:nvSpPr>
        <xdr:cNvPr id="269" name="n_4aveValue【福祉施設】&#10;一人当たり面積"/>
        <xdr:cNvSpPr txBox="1"/>
      </xdr:nvSpPr>
      <xdr:spPr>
        <a:xfrm>
          <a:off x="6737427"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52088</xdr:rowOff>
    </xdr:from>
    <xdr:ext cx="469744" cy="259045"/>
    <xdr:sp macro="" textlink="">
      <xdr:nvSpPr>
        <xdr:cNvPr id="270" name="n_1mainValue【福祉施設】&#10;一人当たり面積"/>
        <xdr:cNvSpPr txBox="1"/>
      </xdr:nvSpPr>
      <xdr:spPr>
        <a:xfrm>
          <a:off x="93917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54627</xdr:rowOff>
    </xdr:from>
    <xdr:ext cx="469744" cy="259045"/>
    <xdr:sp macro="" textlink="">
      <xdr:nvSpPr>
        <xdr:cNvPr id="271" name="n_2mainValue【福祉施設】&#10;一人当たり面積"/>
        <xdr:cNvSpPr txBox="1"/>
      </xdr:nvSpPr>
      <xdr:spPr>
        <a:xfrm>
          <a:off x="8515427" y="1394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41927</xdr:rowOff>
    </xdr:from>
    <xdr:ext cx="469744" cy="259045"/>
    <xdr:sp macro="" textlink="">
      <xdr:nvSpPr>
        <xdr:cNvPr id="272" name="n_3mainValue【福祉施設】&#10;一人当たり面積"/>
        <xdr:cNvSpPr txBox="1"/>
      </xdr:nvSpPr>
      <xdr:spPr>
        <a:xfrm>
          <a:off x="76264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19066</xdr:rowOff>
    </xdr:from>
    <xdr:ext cx="469744" cy="259045"/>
    <xdr:sp macro="" textlink="">
      <xdr:nvSpPr>
        <xdr:cNvPr id="273" name="n_4mainValue【福祉施設】&#10;一人当たり面積"/>
        <xdr:cNvSpPr txBox="1"/>
      </xdr:nvSpPr>
      <xdr:spPr>
        <a:xfrm>
          <a:off x="6737427"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5" name="直線コネクタ 28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6" name="テキスト ボックス 285"/>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7" name="直線コネクタ 28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8" name="テキスト ボックス 28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9" name="直線コネクタ 28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0" name="テキスト ボックス 28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1" name="直線コネクタ 29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2" name="テキスト ボックス 29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4" name="テキスト ボックス 29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149352</xdr:rowOff>
    </xdr:from>
    <xdr:to>
      <xdr:col>24</xdr:col>
      <xdr:colOff>62865</xdr:colOff>
      <xdr:row>108</xdr:row>
      <xdr:rowOff>76200</xdr:rowOff>
    </xdr:to>
    <xdr:cxnSp macro="">
      <xdr:nvCxnSpPr>
        <xdr:cNvPr id="296" name="直線コネクタ 295"/>
        <xdr:cNvCxnSpPr/>
      </xdr:nvCxnSpPr>
      <xdr:spPr>
        <a:xfrm flipV="1">
          <a:off x="4634865" y="1729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97"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8" name="直線コネクタ 297"/>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96029</xdr:rowOff>
    </xdr:from>
    <xdr:ext cx="405111" cy="259045"/>
    <xdr:sp macro="" textlink="">
      <xdr:nvSpPr>
        <xdr:cNvPr id="299" name="【市民会館】&#10;有形固定資産減価償却率最大値テキスト"/>
        <xdr:cNvSpPr txBox="1"/>
      </xdr:nvSpPr>
      <xdr:spPr>
        <a:xfrm>
          <a:off x="4673600" y="1706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149352</xdr:rowOff>
    </xdr:from>
    <xdr:to>
      <xdr:col>24</xdr:col>
      <xdr:colOff>152400</xdr:colOff>
      <xdr:row>100</xdr:row>
      <xdr:rowOff>149352</xdr:rowOff>
    </xdr:to>
    <xdr:cxnSp macro="">
      <xdr:nvCxnSpPr>
        <xdr:cNvPr id="300" name="直線コネクタ 299"/>
        <xdr:cNvCxnSpPr/>
      </xdr:nvCxnSpPr>
      <xdr:spPr>
        <a:xfrm>
          <a:off x="4546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81551</xdr:rowOff>
    </xdr:from>
    <xdr:ext cx="405111" cy="259045"/>
    <xdr:sp macro="" textlink="">
      <xdr:nvSpPr>
        <xdr:cNvPr id="301" name="【市民会館】&#10;有形固定資産減価償却率平均値テキスト"/>
        <xdr:cNvSpPr txBox="1"/>
      </xdr:nvSpPr>
      <xdr:spPr>
        <a:xfrm>
          <a:off x="4673600" y="1774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103124</xdr:rowOff>
    </xdr:from>
    <xdr:to>
      <xdr:col>24</xdr:col>
      <xdr:colOff>114300</xdr:colOff>
      <xdr:row>104</xdr:row>
      <xdr:rowOff>33274</xdr:rowOff>
    </xdr:to>
    <xdr:sp macro="" textlink="">
      <xdr:nvSpPr>
        <xdr:cNvPr id="302" name="フローチャート: 判断 301"/>
        <xdr:cNvSpPr/>
      </xdr:nvSpPr>
      <xdr:spPr>
        <a:xfrm>
          <a:off x="45847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71120</xdr:rowOff>
    </xdr:from>
    <xdr:to>
      <xdr:col>20</xdr:col>
      <xdr:colOff>38100</xdr:colOff>
      <xdr:row>104</xdr:row>
      <xdr:rowOff>1270</xdr:rowOff>
    </xdr:to>
    <xdr:sp macro="" textlink="">
      <xdr:nvSpPr>
        <xdr:cNvPr id="303" name="フローチャート: 判断 302"/>
        <xdr:cNvSpPr/>
      </xdr:nvSpPr>
      <xdr:spPr>
        <a:xfrm>
          <a:off x="3746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36830</xdr:rowOff>
    </xdr:from>
    <xdr:to>
      <xdr:col>15</xdr:col>
      <xdr:colOff>101600</xdr:colOff>
      <xdr:row>103</xdr:row>
      <xdr:rowOff>138430</xdr:rowOff>
    </xdr:to>
    <xdr:sp macro="" textlink="">
      <xdr:nvSpPr>
        <xdr:cNvPr id="304" name="フローチャート: 判断 303"/>
        <xdr:cNvSpPr/>
      </xdr:nvSpPr>
      <xdr:spPr>
        <a:xfrm>
          <a:off x="2857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105411</xdr:rowOff>
    </xdr:from>
    <xdr:to>
      <xdr:col>10</xdr:col>
      <xdr:colOff>165100</xdr:colOff>
      <xdr:row>103</xdr:row>
      <xdr:rowOff>35561</xdr:rowOff>
    </xdr:to>
    <xdr:sp macro="" textlink="">
      <xdr:nvSpPr>
        <xdr:cNvPr id="305" name="フローチャート: 判断 304"/>
        <xdr:cNvSpPr/>
      </xdr:nvSpPr>
      <xdr:spPr>
        <a:xfrm>
          <a:off x="19685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27687</xdr:rowOff>
    </xdr:from>
    <xdr:to>
      <xdr:col>6</xdr:col>
      <xdr:colOff>38100</xdr:colOff>
      <xdr:row>102</xdr:row>
      <xdr:rowOff>129287</xdr:rowOff>
    </xdr:to>
    <xdr:sp macro="" textlink="">
      <xdr:nvSpPr>
        <xdr:cNvPr id="306" name="フローチャート: 判断 305"/>
        <xdr:cNvSpPr/>
      </xdr:nvSpPr>
      <xdr:spPr>
        <a:xfrm>
          <a:off x="1079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98552</xdr:rowOff>
    </xdr:from>
    <xdr:to>
      <xdr:col>24</xdr:col>
      <xdr:colOff>114300</xdr:colOff>
      <xdr:row>101</xdr:row>
      <xdr:rowOff>28702</xdr:rowOff>
    </xdr:to>
    <xdr:sp macro="" textlink="">
      <xdr:nvSpPr>
        <xdr:cNvPr id="312" name="楕円 311"/>
        <xdr:cNvSpPr/>
      </xdr:nvSpPr>
      <xdr:spPr>
        <a:xfrm>
          <a:off x="45847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51579</xdr:rowOff>
    </xdr:from>
    <xdr:ext cx="405111" cy="259045"/>
    <xdr:sp macro="" textlink="">
      <xdr:nvSpPr>
        <xdr:cNvPr id="313" name="【市民会館】&#10;有形固定資産減価償却率該当値テキスト"/>
        <xdr:cNvSpPr txBox="1"/>
      </xdr:nvSpPr>
      <xdr:spPr>
        <a:xfrm>
          <a:off x="4673600" y="1719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25400</xdr:rowOff>
    </xdr:from>
    <xdr:to>
      <xdr:col>20</xdr:col>
      <xdr:colOff>38100</xdr:colOff>
      <xdr:row>102</xdr:row>
      <xdr:rowOff>127000</xdr:rowOff>
    </xdr:to>
    <xdr:sp macro="" textlink="">
      <xdr:nvSpPr>
        <xdr:cNvPr id="314" name="楕円 313"/>
        <xdr:cNvSpPr/>
      </xdr:nvSpPr>
      <xdr:spPr>
        <a:xfrm>
          <a:off x="3746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149352</xdr:rowOff>
    </xdr:from>
    <xdr:to>
      <xdr:col>24</xdr:col>
      <xdr:colOff>63500</xdr:colOff>
      <xdr:row>102</xdr:row>
      <xdr:rowOff>76200</xdr:rowOff>
    </xdr:to>
    <xdr:cxnSp macro="">
      <xdr:nvCxnSpPr>
        <xdr:cNvPr id="315" name="直線コネクタ 314"/>
        <xdr:cNvCxnSpPr/>
      </xdr:nvCxnSpPr>
      <xdr:spPr>
        <a:xfrm flipV="1">
          <a:off x="3797300" y="17294352"/>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153415</xdr:rowOff>
    </xdr:from>
    <xdr:to>
      <xdr:col>15</xdr:col>
      <xdr:colOff>101600</xdr:colOff>
      <xdr:row>102</xdr:row>
      <xdr:rowOff>83565</xdr:rowOff>
    </xdr:to>
    <xdr:sp macro="" textlink="">
      <xdr:nvSpPr>
        <xdr:cNvPr id="316" name="楕円 315"/>
        <xdr:cNvSpPr/>
      </xdr:nvSpPr>
      <xdr:spPr>
        <a:xfrm>
          <a:off x="2857500" y="174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32765</xdr:rowOff>
    </xdr:from>
    <xdr:to>
      <xdr:col>19</xdr:col>
      <xdr:colOff>177800</xdr:colOff>
      <xdr:row>102</xdr:row>
      <xdr:rowOff>76200</xdr:rowOff>
    </xdr:to>
    <xdr:cxnSp macro="">
      <xdr:nvCxnSpPr>
        <xdr:cNvPr id="317" name="直線コネクタ 316"/>
        <xdr:cNvCxnSpPr/>
      </xdr:nvCxnSpPr>
      <xdr:spPr>
        <a:xfrm>
          <a:off x="2908300" y="1752066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107696</xdr:rowOff>
    </xdr:from>
    <xdr:to>
      <xdr:col>10</xdr:col>
      <xdr:colOff>165100</xdr:colOff>
      <xdr:row>102</xdr:row>
      <xdr:rowOff>37846</xdr:rowOff>
    </xdr:to>
    <xdr:sp macro="" textlink="">
      <xdr:nvSpPr>
        <xdr:cNvPr id="318" name="楕円 317"/>
        <xdr:cNvSpPr/>
      </xdr:nvSpPr>
      <xdr:spPr>
        <a:xfrm>
          <a:off x="1968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158496</xdr:rowOff>
    </xdr:from>
    <xdr:to>
      <xdr:col>15</xdr:col>
      <xdr:colOff>50800</xdr:colOff>
      <xdr:row>102</xdr:row>
      <xdr:rowOff>32765</xdr:rowOff>
    </xdr:to>
    <xdr:cxnSp macro="">
      <xdr:nvCxnSpPr>
        <xdr:cNvPr id="319" name="直線コネクタ 318"/>
        <xdr:cNvCxnSpPr/>
      </xdr:nvCxnSpPr>
      <xdr:spPr>
        <a:xfrm>
          <a:off x="2019300" y="174749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64263</xdr:rowOff>
    </xdr:from>
    <xdr:to>
      <xdr:col>6</xdr:col>
      <xdr:colOff>38100</xdr:colOff>
      <xdr:row>101</xdr:row>
      <xdr:rowOff>165863</xdr:rowOff>
    </xdr:to>
    <xdr:sp macro="" textlink="">
      <xdr:nvSpPr>
        <xdr:cNvPr id="320" name="楕円 319"/>
        <xdr:cNvSpPr/>
      </xdr:nvSpPr>
      <xdr:spPr>
        <a:xfrm>
          <a:off x="10795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115063</xdr:rowOff>
    </xdr:from>
    <xdr:to>
      <xdr:col>10</xdr:col>
      <xdr:colOff>114300</xdr:colOff>
      <xdr:row>101</xdr:row>
      <xdr:rowOff>158496</xdr:rowOff>
    </xdr:to>
    <xdr:cxnSp macro="">
      <xdr:nvCxnSpPr>
        <xdr:cNvPr id="321" name="直線コネクタ 320"/>
        <xdr:cNvCxnSpPr/>
      </xdr:nvCxnSpPr>
      <xdr:spPr>
        <a:xfrm>
          <a:off x="1130300" y="174315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163847</xdr:rowOff>
    </xdr:from>
    <xdr:ext cx="405111" cy="259045"/>
    <xdr:sp macro="" textlink="">
      <xdr:nvSpPr>
        <xdr:cNvPr id="322" name="n_1aveValue【市民会館】&#10;有形固定資産減価償却率"/>
        <xdr:cNvSpPr txBox="1"/>
      </xdr:nvSpPr>
      <xdr:spPr>
        <a:xfrm>
          <a:off x="3582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129557</xdr:rowOff>
    </xdr:from>
    <xdr:ext cx="405111" cy="259045"/>
    <xdr:sp macro="" textlink="">
      <xdr:nvSpPr>
        <xdr:cNvPr id="323" name="n_2aveValue【市民会館】&#10;有形固定資産減価償却率"/>
        <xdr:cNvSpPr txBox="1"/>
      </xdr:nvSpPr>
      <xdr:spPr>
        <a:xfrm>
          <a:off x="2705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26688</xdr:rowOff>
    </xdr:from>
    <xdr:ext cx="405111" cy="259045"/>
    <xdr:sp macro="" textlink="">
      <xdr:nvSpPr>
        <xdr:cNvPr id="324" name="n_3aveValue【市民会館】&#10;有形固定資産減価償却率"/>
        <xdr:cNvSpPr txBox="1"/>
      </xdr:nvSpPr>
      <xdr:spPr>
        <a:xfrm>
          <a:off x="18167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120414</xdr:rowOff>
    </xdr:from>
    <xdr:ext cx="405111" cy="259045"/>
    <xdr:sp macro="" textlink="">
      <xdr:nvSpPr>
        <xdr:cNvPr id="325" name="n_4aveValue【市民会館】&#10;有形固定資産減価償却率"/>
        <xdr:cNvSpPr txBox="1"/>
      </xdr:nvSpPr>
      <xdr:spPr>
        <a:xfrm>
          <a:off x="927744" y="176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143527</xdr:rowOff>
    </xdr:from>
    <xdr:ext cx="405111" cy="259045"/>
    <xdr:sp macro="" textlink="">
      <xdr:nvSpPr>
        <xdr:cNvPr id="326" name="n_1mainValue【市民会館】&#10;有形固定資産減価償却率"/>
        <xdr:cNvSpPr txBox="1"/>
      </xdr:nvSpPr>
      <xdr:spPr>
        <a:xfrm>
          <a:off x="3582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100092</xdr:rowOff>
    </xdr:from>
    <xdr:ext cx="405111" cy="259045"/>
    <xdr:sp macro="" textlink="">
      <xdr:nvSpPr>
        <xdr:cNvPr id="327" name="n_2mainValue【市民会館】&#10;有形固定資産減価償却率"/>
        <xdr:cNvSpPr txBox="1"/>
      </xdr:nvSpPr>
      <xdr:spPr>
        <a:xfrm>
          <a:off x="2705744" y="172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54373</xdr:rowOff>
    </xdr:from>
    <xdr:ext cx="405111" cy="259045"/>
    <xdr:sp macro="" textlink="">
      <xdr:nvSpPr>
        <xdr:cNvPr id="328" name="n_3mainValue【市民会館】&#10;有形固定資産減価償却率"/>
        <xdr:cNvSpPr txBox="1"/>
      </xdr:nvSpPr>
      <xdr:spPr>
        <a:xfrm>
          <a:off x="1816744" y="171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10940</xdr:rowOff>
    </xdr:from>
    <xdr:ext cx="405111" cy="259045"/>
    <xdr:sp macro="" textlink="">
      <xdr:nvSpPr>
        <xdr:cNvPr id="329" name="n_4mainValue【市民会館】&#10;有形固定資産減価償却率"/>
        <xdr:cNvSpPr txBox="1"/>
      </xdr:nvSpPr>
      <xdr:spPr>
        <a:xfrm>
          <a:off x="92774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85998</xdr:rowOff>
    </xdr:from>
    <xdr:to>
      <xdr:col>54</xdr:col>
      <xdr:colOff>189865</xdr:colOff>
      <xdr:row>108</xdr:row>
      <xdr:rowOff>10886</xdr:rowOff>
    </xdr:to>
    <xdr:cxnSp macro="">
      <xdr:nvCxnSpPr>
        <xdr:cNvPr id="355" name="直線コネクタ 354"/>
        <xdr:cNvCxnSpPr/>
      </xdr:nvCxnSpPr>
      <xdr:spPr>
        <a:xfrm flipV="1">
          <a:off x="10476865" y="17230998"/>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6" name="【市民会館】&#10;一人当たり面積最小値テキスト"/>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7" name="直線コネクタ 356"/>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32675</xdr:rowOff>
    </xdr:from>
    <xdr:ext cx="469744" cy="259045"/>
    <xdr:sp macro="" textlink="">
      <xdr:nvSpPr>
        <xdr:cNvPr id="358" name="【市民会館】&#10;一人当たり面積最大値テキスト"/>
        <xdr:cNvSpPr txBox="1"/>
      </xdr:nvSpPr>
      <xdr:spPr>
        <a:xfrm>
          <a:off x="10515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85998</xdr:rowOff>
    </xdr:from>
    <xdr:to>
      <xdr:col>55</xdr:col>
      <xdr:colOff>88900</xdr:colOff>
      <xdr:row>100</xdr:row>
      <xdr:rowOff>85998</xdr:rowOff>
    </xdr:to>
    <xdr:cxnSp macro="">
      <xdr:nvCxnSpPr>
        <xdr:cNvPr id="359" name="直線コネクタ 358"/>
        <xdr:cNvCxnSpPr/>
      </xdr:nvCxnSpPr>
      <xdr:spPr>
        <a:xfrm>
          <a:off x="10388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41746</xdr:rowOff>
    </xdr:from>
    <xdr:ext cx="469744" cy="259045"/>
    <xdr:sp macro="" textlink="">
      <xdr:nvSpPr>
        <xdr:cNvPr id="360" name="【市民会館】&#10;一人当たり面積平均値テキスト"/>
        <xdr:cNvSpPr txBox="1"/>
      </xdr:nvSpPr>
      <xdr:spPr>
        <a:xfrm>
          <a:off x="10515600" y="17701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18869</xdr:rowOff>
    </xdr:from>
    <xdr:to>
      <xdr:col>55</xdr:col>
      <xdr:colOff>50800</xdr:colOff>
      <xdr:row>104</xdr:row>
      <xdr:rowOff>120469</xdr:rowOff>
    </xdr:to>
    <xdr:sp macro="" textlink="">
      <xdr:nvSpPr>
        <xdr:cNvPr id="361" name="フローチャート: 判断 360"/>
        <xdr:cNvSpPr/>
      </xdr:nvSpPr>
      <xdr:spPr>
        <a:xfrm>
          <a:off x="10426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22134</xdr:rowOff>
    </xdr:from>
    <xdr:to>
      <xdr:col>50</xdr:col>
      <xdr:colOff>165100</xdr:colOff>
      <xdr:row>104</xdr:row>
      <xdr:rowOff>123734</xdr:rowOff>
    </xdr:to>
    <xdr:sp macro="" textlink="">
      <xdr:nvSpPr>
        <xdr:cNvPr id="362" name="フローチャート: 判断 361"/>
        <xdr:cNvSpPr/>
      </xdr:nvSpPr>
      <xdr:spPr>
        <a:xfrm>
          <a:off x="958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51526</xdr:rowOff>
    </xdr:from>
    <xdr:to>
      <xdr:col>46</xdr:col>
      <xdr:colOff>38100</xdr:colOff>
      <xdr:row>104</xdr:row>
      <xdr:rowOff>153126</xdr:rowOff>
    </xdr:to>
    <xdr:sp macro="" textlink="">
      <xdr:nvSpPr>
        <xdr:cNvPr id="363" name="フローチャート: 判断 362"/>
        <xdr:cNvSpPr/>
      </xdr:nvSpPr>
      <xdr:spPr>
        <a:xfrm>
          <a:off x="869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93980</xdr:rowOff>
    </xdr:from>
    <xdr:to>
      <xdr:col>41</xdr:col>
      <xdr:colOff>101600</xdr:colOff>
      <xdr:row>105</xdr:row>
      <xdr:rowOff>24130</xdr:rowOff>
    </xdr:to>
    <xdr:sp macro="" textlink="">
      <xdr:nvSpPr>
        <xdr:cNvPr id="364" name="フローチャート: 判断 363"/>
        <xdr:cNvSpPr/>
      </xdr:nvSpPr>
      <xdr:spPr>
        <a:xfrm>
          <a:off x="781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149498</xdr:rowOff>
    </xdr:from>
    <xdr:to>
      <xdr:col>36</xdr:col>
      <xdr:colOff>165100</xdr:colOff>
      <xdr:row>105</xdr:row>
      <xdr:rowOff>79648</xdr:rowOff>
    </xdr:to>
    <xdr:sp macro="" textlink="">
      <xdr:nvSpPr>
        <xdr:cNvPr id="365" name="フローチャート: 判断 364"/>
        <xdr:cNvSpPr/>
      </xdr:nvSpPr>
      <xdr:spPr>
        <a:xfrm>
          <a:off x="6921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76019</xdr:rowOff>
    </xdr:from>
    <xdr:to>
      <xdr:col>55</xdr:col>
      <xdr:colOff>50800</xdr:colOff>
      <xdr:row>106</xdr:row>
      <xdr:rowOff>6169</xdr:rowOff>
    </xdr:to>
    <xdr:sp macro="" textlink="">
      <xdr:nvSpPr>
        <xdr:cNvPr id="371" name="楕円 370"/>
        <xdr:cNvSpPr/>
      </xdr:nvSpPr>
      <xdr:spPr>
        <a:xfrm>
          <a:off x="10426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54446</xdr:rowOff>
    </xdr:from>
    <xdr:ext cx="469744" cy="259045"/>
    <xdr:sp macro="" textlink="">
      <xdr:nvSpPr>
        <xdr:cNvPr id="372" name="【市民会館】&#10;一人当たり面積該当値テキスト"/>
        <xdr:cNvSpPr txBox="1"/>
      </xdr:nvSpPr>
      <xdr:spPr>
        <a:xfrm>
          <a:off x="10515600" y="180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89081</xdr:rowOff>
    </xdr:from>
    <xdr:to>
      <xdr:col>50</xdr:col>
      <xdr:colOff>165100</xdr:colOff>
      <xdr:row>106</xdr:row>
      <xdr:rowOff>19231</xdr:rowOff>
    </xdr:to>
    <xdr:sp macro="" textlink="">
      <xdr:nvSpPr>
        <xdr:cNvPr id="373" name="楕円 372"/>
        <xdr:cNvSpPr/>
      </xdr:nvSpPr>
      <xdr:spPr>
        <a:xfrm>
          <a:off x="9588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126819</xdr:rowOff>
    </xdr:from>
    <xdr:to>
      <xdr:col>55</xdr:col>
      <xdr:colOff>0</xdr:colOff>
      <xdr:row>105</xdr:row>
      <xdr:rowOff>139881</xdr:rowOff>
    </xdr:to>
    <xdr:cxnSp macro="">
      <xdr:nvCxnSpPr>
        <xdr:cNvPr id="374" name="直線コネクタ 373"/>
        <xdr:cNvCxnSpPr/>
      </xdr:nvCxnSpPr>
      <xdr:spPr>
        <a:xfrm flipV="1">
          <a:off x="9639300" y="181290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98879</xdr:rowOff>
    </xdr:from>
    <xdr:to>
      <xdr:col>46</xdr:col>
      <xdr:colOff>38100</xdr:colOff>
      <xdr:row>106</xdr:row>
      <xdr:rowOff>29029</xdr:rowOff>
    </xdr:to>
    <xdr:sp macro="" textlink="">
      <xdr:nvSpPr>
        <xdr:cNvPr id="375" name="楕円 374"/>
        <xdr:cNvSpPr/>
      </xdr:nvSpPr>
      <xdr:spPr>
        <a:xfrm>
          <a:off x="8699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139881</xdr:rowOff>
    </xdr:from>
    <xdr:to>
      <xdr:col>50</xdr:col>
      <xdr:colOff>114300</xdr:colOff>
      <xdr:row>105</xdr:row>
      <xdr:rowOff>149679</xdr:rowOff>
    </xdr:to>
    <xdr:cxnSp macro="">
      <xdr:nvCxnSpPr>
        <xdr:cNvPr id="376" name="直線コネクタ 375"/>
        <xdr:cNvCxnSpPr/>
      </xdr:nvCxnSpPr>
      <xdr:spPr>
        <a:xfrm flipV="1">
          <a:off x="8750300" y="181421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377" name="楕円 376"/>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149679</xdr:rowOff>
    </xdr:from>
    <xdr:to>
      <xdr:col>45</xdr:col>
      <xdr:colOff>177800</xdr:colOff>
      <xdr:row>105</xdr:row>
      <xdr:rowOff>156211</xdr:rowOff>
    </xdr:to>
    <xdr:cxnSp macro="">
      <xdr:nvCxnSpPr>
        <xdr:cNvPr id="378" name="直線コネクタ 377"/>
        <xdr:cNvCxnSpPr/>
      </xdr:nvCxnSpPr>
      <xdr:spPr>
        <a:xfrm flipV="1">
          <a:off x="7861300" y="181519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115207</xdr:rowOff>
    </xdr:from>
    <xdr:to>
      <xdr:col>36</xdr:col>
      <xdr:colOff>165100</xdr:colOff>
      <xdr:row>106</xdr:row>
      <xdr:rowOff>45357</xdr:rowOff>
    </xdr:to>
    <xdr:sp macro="" textlink="">
      <xdr:nvSpPr>
        <xdr:cNvPr id="379" name="楕円 378"/>
        <xdr:cNvSpPr/>
      </xdr:nvSpPr>
      <xdr:spPr>
        <a:xfrm>
          <a:off x="692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166007</xdr:rowOff>
    </xdr:to>
    <xdr:cxnSp macro="">
      <xdr:nvCxnSpPr>
        <xdr:cNvPr id="380" name="直線コネクタ 379"/>
        <xdr:cNvCxnSpPr/>
      </xdr:nvCxnSpPr>
      <xdr:spPr>
        <a:xfrm flipV="1">
          <a:off x="6972300" y="181584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140261</xdr:rowOff>
    </xdr:from>
    <xdr:ext cx="469744" cy="259045"/>
    <xdr:sp macro="" textlink="">
      <xdr:nvSpPr>
        <xdr:cNvPr id="381" name="n_1aveValue【市民会館】&#10;一人当たり面積"/>
        <xdr:cNvSpPr txBox="1"/>
      </xdr:nvSpPr>
      <xdr:spPr>
        <a:xfrm>
          <a:off x="93917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169653</xdr:rowOff>
    </xdr:from>
    <xdr:ext cx="469744" cy="259045"/>
    <xdr:sp macro="" textlink="">
      <xdr:nvSpPr>
        <xdr:cNvPr id="382" name="n_2aveValue【市民会館】&#10;一人当たり面積"/>
        <xdr:cNvSpPr txBox="1"/>
      </xdr:nvSpPr>
      <xdr:spPr>
        <a:xfrm>
          <a:off x="85154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40657</xdr:rowOff>
    </xdr:from>
    <xdr:ext cx="469744" cy="259045"/>
    <xdr:sp macro="" textlink="">
      <xdr:nvSpPr>
        <xdr:cNvPr id="383" name="n_3aveValue【市民会館】&#10;一人当たり面積"/>
        <xdr:cNvSpPr txBox="1"/>
      </xdr:nvSpPr>
      <xdr:spPr>
        <a:xfrm>
          <a:off x="7626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96175</xdr:rowOff>
    </xdr:from>
    <xdr:ext cx="469744" cy="259045"/>
    <xdr:sp macro="" textlink="">
      <xdr:nvSpPr>
        <xdr:cNvPr id="384" name="n_4aveValue【市民会館】&#10;一人当たり面積"/>
        <xdr:cNvSpPr txBox="1"/>
      </xdr:nvSpPr>
      <xdr:spPr>
        <a:xfrm>
          <a:off x="6737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10358</xdr:rowOff>
    </xdr:from>
    <xdr:ext cx="469744" cy="259045"/>
    <xdr:sp macro="" textlink="">
      <xdr:nvSpPr>
        <xdr:cNvPr id="385" name="n_1mainValue【市民会館】&#10;一人当たり面積"/>
        <xdr:cNvSpPr txBox="1"/>
      </xdr:nvSpPr>
      <xdr:spPr>
        <a:xfrm>
          <a:off x="9391727"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20156</xdr:rowOff>
    </xdr:from>
    <xdr:ext cx="469744" cy="259045"/>
    <xdr:sp macro="" textlink="">
      <xdr:nvSpPr>
        <xdr:cNvPr id="386" name="n_2mainValue【市民会館】&#10;一人当たり面積"/>
        <xdr:cNvSpPr txBox="1"/>
      </xdr:nvSpPr>
      <xdr:spPr>
        <a:xfrm>
          <a:off x="8515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26688</xdr:rowOff>
    </xdr:from>
    <xdr:ext cx="469744" cy="259045"/>
    <xdr:sp macro="" textlink="">
      <xdr:nvSpPr>
        <xdr:cNvPr id="387" name="n_3mainValue【市民会館】&#10;一人当たり面積"/>
        <xdr:cNvSpPr txBox="1"/>
      </xdr:nvSpPr>
      <xdr:spPr>
        <a:xfrm>
          <a:off x="7626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36484</xdr:rowOff>
    </xdr:from>
    <xdr:ext cx="469744" cy="259045"/>
    <xdr:sp macro="" textlink="">
      <xdr:nvSpPr>
        <xdr:cNvPr id="388" name="n_4mainValue【市民会館】&#10;一人当たり面積"/>
        <xdr:cNvSpPr txBox="1"/>
      </xdr:nvSpPr>
      <xdr:spPr>
        <a:xfrm>
          <a:off x="6737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0" name="直線コネクタ 39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1" name="テキスト ボックス 400"/>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2" name="直線コネクタ 40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3" name="テキスト ボックス 40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4" name="直線コネクタ 40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5" name="テキスト ボックス 40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6" name="直線コネクタ 40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7" name="テキスト ボックス 40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9" name="テキスト ボックス 40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xdr:rowOff>
    </xdr:from>
    <xdr:to>
      <xdr:col>85</xdr:col>
      <xdr:colOff>126364</xdr:colOff>
      <xdr:row>40</xdr:row>
      <xdr:rowOff>73914</xdr:rowOff>
    </xdr:to>
    <xdr:cxnSp macro="">
      <xdr:nvCxnSpPr>
        <xdr:cNvPr id="411" name="直線コネクタ 410"/>
        <xdr:cNvCxnSpPr/>
      </xdr:nvCxnSpPr>
      <xdr:spPr>
        <a:xfrm flipV="1">
          <a:off x="16318864" y="567004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77741</xdr:rowOff>
    </xdr:from>
    <xdr:ext cx="405111" cy="259045"/>
    <xdr:sp macro="" textlink="">
      <xdr:nvSpPr>
        <xdr:cNvPr id="412" name="【一般廃棄物処理施設】&#10;有形固定資産減価償却率最小値テキスト"/>
        <xdr:cNvSpPr txBox="1"/>
      </xdr:nvSpPr>
      <xdr:spPr>
        <a:xfrm>
          <a:off x="16357600" y="693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73914</xdr:rowOff>
    </xdr:from>
    <xdr:to>
      <xdr:col>86</xdr:col>
      <xdr:colOff>25400</xdr:colOff>
      <xdr:row>40</xdr:row>
      <xdr:rowOff>73914</xdr:rowOff>
    </xdr:to>
    <xdr:cxnSp macro="">
      <xdr:nvCxnSpPr>
        <xdr:cNvPr id="413" name="直線コネクタ 412"/>
        <xdr:cNvCxnSpPr/>
      </xdr:nvCxnSpPr>
      <xdr:spPr>
        <a:xfrm>
          <a:off x="16230600" y="693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130319</xdr:rowOff>
    </xdr:from>
    <xdr:ext cx="405111" cy="259045"/>
    <xdr:sp macro="" textlink="">
      <xdr:nvSpPr>
        <xdr:cNvPr id="414" name="【一般廃棄物処理施設】&#10;有形固定資産減価償却率最大値テキスト"/>
        <xdr:cNvSpPr txBox="1"/>
      </xdr:nvSpPr>
      <xdr:spPr>
        <a:xfrm>
          <a:off x="16357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xdr:rowOff>
    </xdr:from>
    <xdr:to>
      <xdr:col>86</xdr:col>
      <xdr:colOff>25400</xdr:colOff>
      <xdr:row>33</xdr:row>
      <xdr:rowOff>12192</xdr:rowOff>
    </xdr:to>
    <xdr:cxnSp macro="">
      <xdr:nvCxnSpPr>
        <xdr:cNvPr id="415" name="直線コネクタ 414"/>
        <xdr:cNvCxnSpPr/>
      </xdr:nvCxnSpPr>
      <xdr:spPr>
        <a:xfrm>
          <a:off x="16230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124985</xdr:rowOff>
    </xdr:from>
    <xdr:ext cx="405111" cy="259045"/>
    <xdr:sp macro="" textlink="">
      <xdr:nvSpPr>
        <xdr:cNvPr id="416" name="【一般廃棄物処理施設】&#10;有形固定資産減価償却率平均値テキスト"/>
        <xdr:cNvSpPr txBox="1"/>
      </xdr:nvSpPr>
      <xdr:spPr>
        <a:xfrm>
          <a:off x="16357600" y="6297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146558</xdr:rowOff>
    </xdr:from>
    <xdr:to>
      <xdr:col>85</xdr:col>
      <xdr:colOff>177800</xdr:colOff>
      <xdr:row>37</xdr:row>
      <xdr:rowOff>76708</xdr:rowOff>
    </xdr:to>
    <xdr:sp macro="" textlink="">
      <xdr:nvSpPr>
        <xdr:cNvPr id="417" name="フローチャート: 判断 416"/>
        <xdr:cNvSpPr/>
      </xdr:nvSpPr>
      <xdr:spPr>
        <a:xfrm>
          <a:off x="162687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169418</xdr:rowOff>
    </xdr:from>
    <xdr:to>
      <xdr:col>81</xdr:col>
      <xdr:colOff>101600</xdr:colOff>
      <xdr:row>37</xdr:row>
      <xdr:rowOff>99568</xdr:rowOff>
    </xdr:to>
    <xdr:sp macro="" textlink="">
      <xdr:nvSpPr>
        <xdr:cNvPr id="418" name="フローチャート: 判断 417"/>
        <xdr:cNvSpPr/>
      </xdr:nvSpPr>
      <xdr:spPr>
        <a:xfrm>
          <a:off x="15430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19" name="フローチャート: 判断 418"/>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130556</xdr:rowOff>
    </xdr:from>
    <xdr:to>
      <xdr:col>72</xdr:col>
      <xdr:colOff>38100</xdr:colOff>
      <xdr:row>37</xdr:row>
      <xdr:rowOff>60706</xdr:rowOff>
    </xdr:to>
    <xdr:sp macro="" textlink="">
      <xdr:nvSpPr>
        <xdr:cNvPr id="420" name="フローチャート: 判断 419"/>
        <xdr:cNvSpPr/>
      </xdr:nvSpPr>
      <xdr:spPr>
        <a:xfrm>
          <a:off x="13652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421" name="フローチャート: 判断 420"/>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39116</xdr:rowOff>
    </xdr:from>
    <xdr:to>
      <xdr:col>85</xdr:col>
      <xdr:colOff>177800</xdr:colOff>
      <xdr:row>35</xdr:row>
      <xdr:rowOff>140716</xdr:rowOff>
    </xdr:to>
    <xdr:sp macro="" textlink="">
      <xdr:nvSpPr>
        <xdr:cNvPr id="427" name="楕円 426"/>
        <xdr:cNvSpPr/>
      </xdr:nvSpPr>
      <xdr:spPr>
        <a:xfrm>
          <a:off x="162687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61993</xdr:rowOff>
    </xdr:from>
    <xdr:ext cx="405111" cy="259045"/>
    <xdr:sp macro="" textlink="">
      <xdr:nvSpPr>
        <xdr:cNvPr id="428" name="【一般廃棄物処理施設】&#10;有形固定資産減価償却率該当値テキスト"/>
        <xdr:cNvSpPr txBox="1"/>
      </xdr:nvSpPr>
      <xdr:spPr>
        <a:xfrm>
          <a:off x="16357600" y="589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148844</xdr:rowOff>
    </xdr:from>
    <xdr:to>
      <xdr:col>81</xdr:col>
      <xdr:colOff>101600</xdr:colOff>
      <xdr:row>35</xdr:row>
      <xdr:rowOff>78994</xdr:rowOff>
    </xdr:to>
    <xdr:sp macro="" textlink="">
      <xdr:nvSpPr>
        <xdr:cNvPr id="429" name="楕円 428"/>
        <xdr:cNvSpPr/>
      </xdr:nvSpPr>
      <xdr:spPr>
        <a:xfrm>
          <a:off x="15430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28194</xdr:rowOff>
    </xdr:from>
    <xdr:to>
      <xdr:col>85</xdr:col>
      <xdr:colOff>127000</xdr:colOff>
      <xdr:row>35</xdr:row>
      <xdr:rowOff>89916</xdr:rowOff>
    </xdr:to>
    <xdr:cxnSp macro="">
      <xdr:nvCxnSpPr>
        <xdr:cNvPr id="430" name="直線コネクタ 429"/>
        <xdr:cNvCxnSpPr/>
      </xdr:nvCxnSpPr>
      <xdr:spPr>
        <a:xfrm>
          <a:off x="15481300" y="602894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87122</xdr:rowOff>
    </xdr:from>
    <xdr:to>
      <xdr:col>76</xdr:col>
      <xdr:colOff>165100</xdr:colOff>
      <xdr:row>35</xdr:row>
      <xdr:rowOff>17272</xdr:rowOff>
    </xdr:to>
    <xdr:sp macro="" textlink="">
      <xdr:nvSpPr>
        <xdr:cNvPr id="431" name="楕円 430"/>
        <xdr:cNvSpPr/>
      </xdr:nvSpPr>
      <xdr:spPr>
        <a:xfrm>
          <a:off x="14541500" y="5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137922</xdr:rowOff>
    </xdr:from>
    <xdr:to>
      <xdr:col>81</xdr:col>
      <xdr:colOff>50800</xdr:colOff>
      <xdr:row>35</xdr:row>
      <xdr:rowOff>28194</xdr:rowOff>
    </xdr:to>
    <xdr:cxnSp macro="">
      <xdr:nvCxnSpPr>
        <xdr:cNvPr id="432" name="直線コネクタ 431"/>
        <xdr:cNvCxnSpPr/>
      </xdr:nvCxnSpPr>
      <xdr:spPr>
        <a:xfrm>
          <a:off x="14592300" y="596722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27686</xdr:rowOff>
    </xdr:from>
    <xdr:to>
      <xdr:col>72</xdr:col>
      <xdr:colOff>38100</xdr:colOff>
      <xdr:row>34</xdr:row>
      <xdr:rowOff>129286</xdr:rowOff>
    </xdr:to>
    <xdr:sp macro="" textlink="">
      <xdr:nvSpPr>
        <xdr:cNvPr id="433" name="楕円 432"/>
        <xdr:cNvSpPr/>
      </xdr:nvSpPr>
      <xdr:spPr>
        <a:xfrm>
          <a:off x="136525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78486</xdr:rowOff>
    </xdr:from>
    <xdr:to>
      <xdr:col>76</xdr:col>
      <xdr:colOff>114300</xdr:colOff>
      <xdr:row>34</xdr:row>
      <xdr:rowOff>137922</xdr:rowOff>
    </xdr:to>
    <xdr:cxnSp macro="">
      <xdr:nvCxnSpPr>
        <xdr:cNvPr id="434" name="直線コネクタ 433"/>
        <xdr:cNvCxnSpPr/>
      </xdr:nvCxnSpPr>
      <xdr:spPr>
        <a:xfrm>
          <a:off x="13703300" y="590778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137414</xdr:rowOff>
    </xdr:from>
    <xdr:to>
      <xdr:col>67</xdr:col>
      <xdr:colOff>101600</xdr:colOff>
      <xdr:row>34</xdr:row>
      <xdr:rowOff>67564</xdr:rowOff>
    </xdr:to>
    <xdr:sp macro="" textlink="">
      <xdr:nvSpPr>
        <xdr:cNvPr id="435" name="楕円 434"/>
        <xdr:cNvSpPr/>
      </xdr:nvSpPr>
      <xdr:spPr>
        <a:xfrm>
          <a:off x="12763500" y="57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16764</xdr:rowOff>
    </xdr:from>
    <xdr:to>
      <xdr:col>71</xdr:col>
      <xdr:colOff>177800</xdr:colOff>
      <xdr:row>34</xdr:row>
      <xdr:rowOff>78486</xdr:rowOff>
    </xdr:to>
    <xdr:cxnSp macro="">
      <xdr:nvCxnSpPr>
        <xdr:cNvPr id="436" name="直線コネクタ 435"/>
        <xdr:cNvCxnSpPr/>
      </xdr:nvCxnSpPr>
      <xdr:spPr>
        <a:xfrm>
          <a:off x="12814300" y="584606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90695</xdr:rowOff>
    </xdr:from>
    <xdr:ext cx="405111" cy="259045"/>
    <xdr:sp macro="" textlink="">
      <xdr:nvSpPr>
        <xdr:cNvPr id="437" name="n_1aveValue【一般廃棄物処理施設】&#10;有形固定資産減価償却率"/>
        <xdr:cNvSpPr txBox="1"/>
      </xdr:nvSpPr>
      <xdr:spPr>
        <a:xfrm>
          <a:off x="152660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38" name="n_2aveValue【一般廃棄物処理施設】&#10;有形固定資産減価償却率"/>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51833</xdr:rowOff>
    </xdr:from>
    <xdr:ext cx="405111" cy="259045"/>
    <xdr:sp macro="" textlink="">
      <xdr:nvSpPr>
        <xdr:cNvPr id="439" name="n_3aveValue【一般廃棄物処理施設】&#10;有形固定資産減価償却率"/>
        <xdr:cNvSpPr txBox="1"/>
      </xdr:nvSpPr>
      <xdr:spPr>
        <a:xfrm>
          <a:off x="13500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26687</xdr:rowOff>
    </xdr:from>
    <xdr:ext cx="405111" cy="259045"/>
    <xdr:sp macro="" textlink="">
      <xdr:nvSpPr>
        <xdr:cNvPr id="440" name="n_4aveValue【一般廃棄物処理施設】&#10;有形固定資産減価償却率"/>
        <xdr:cNvSpPr txBox="1"/>
      </xdr:nvSpPr>
      <xdr:spPr>
        <a:xfrm>
          <a:off x="12611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95521</xdr:rowOff>
    </xdr:from>
    <xdr:ext cx="405111" cy="259045"/>
    <xdr:sp macro="" textlink="">
      <xdr:nvSpPr>
        <xdr:cNvPr id="441" name="n_1mainValue【一般廃棄物処理施設】&#10;有形固定資産減価償却率"/>
        <xdr:cNvSpPr txBox="1"/>
      </xdr:nvSpPr>
      <xdr:spPr>
        <a:xfrm>
          <a:off x="152660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33799</xdr:rowOff>
    </xdr:from>
    <xdr:ext cx="405111" cy="259045"/>
    <xdr:sp macro="" textlink="">
      <xdr:nvSpPr>
        <xdr:cNvPr id="442" name="n_2mainValue【一般廃棄物処理施設】&#10;有形固定資産減価償却率"/>
        <xdr:cNvSpPr txBox="1"/>
      </xdr:nvSpPr>
      <xdr:spPr>
        <a:xfrm>
          <a:off x="14389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145813</xdr:rowOff>
    </xdr:from>
    <xdr:ext cx="405111" cy="259045"/>
    <xdr:sp macro="" textlink="">
      <xdr:nvSpPr>
        <xdr:cNvPr id="443" name="n_3mainValue【一般廃棄物処理施設】&#10;有形固定資産減価償却率"/>
        <xdr:cNvSpPr txBox="1"/>
      </xdr:nvSpPr>
      <xdr:spPr>
        <a:xfrm>
          <a:off x="13500744" y="563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84091</xdr:rowOff>
    </xdr:from>
    <xdr:ext cx="405111" cy="259045"/>
    <xdr:sp macro="" textlink="">
      <xdr:nvSpPr>
        <xdr:cNvPr id="444" name="n_4mainValue【一般廃棄物処理施設】&#10;有形固定資産減価償却率"/>
        <xdr:cNvSpPr txBox="1"/>
      </xdr:nvSpPr>
      <xdr:spPr>
        <a:xfrm>
          <a:off x="12611744" y="55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6" name="テキスト ボックス 45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8" name="テキスト ボックス 45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0" name="テキスト ボックス 45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2" name="テキスト ボックス 46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86563</xdr:rowOff>
    </xdr:from>
    <xdr:to>
      <xdr:col>116</xdr:col>
      <xdr:colOff>62864</xdr:colOff>
      <xdr:row>41</xdr:row>
      <xdr:rowOff>107381</xdr:rowOff>
    </xdr:to>
    <xdr:cxnSp macro="">
      <xdr:nvCxnSpPr>
        <xdr:cNvPr id="466" name="直線コネクタ 465"/>
        <xdr:cNvCxnSpPr/>
      </xdr:nvCxnSpPr>
      <xdr:spPr>
        <a:xfrm flipV="1">
          <a:off x="22160864" y="5744413"/>
          <a:ext cx="0" cy="139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111208</xdr:rowOff>
    </xdr:from>
    <xdr:ext cx="534377" cy="259045"/>
    <xdr:sp macro="" textlink="">
      <xdr:nvSpPr>
        <xdr:cNvPr id="467" name="【一般廃棄物処理施設】&#10;一人当たり有形固定資産（償却資産）額最小値テキスト"/>
        <xdr:cNvSpPr txBox="1"/>
      </xdr:nvSpPr>
      <xdr:spPr>
        <a:xfrm>
          <a:off x="22199600" y="71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107381</xdr:rowOff>
    </xdr:from>
    <xdr:to>
      <xdr:col>116</xdr:col>
      <xdr:colOff>152400</xdr:colOff>
      <xdr:row>41</xdr:row>
      <xdr:rowOff>107381</xdr:rowOff>
    </xdr:to>
    <xdr:cxnSp macro="">
      <xdr:nvCxnSpPr>
        <xdr:cNvPr id="468" name="直線コネクタ 467"/>
        <xdr:cNvCxnSpPr/>
      </xdr:nvCxnSpPr>
      <xdr:spPr>
        <a:xfrm>
          <a:off x="22072600" y="71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33240</xdr:rowOff>
    </xdr:from>
    <xdr:ext cx="599010" cy="259045"/>
    <xdr:sp macro="" textlink="">
      <xdr:nvSpPr>
        <xdr:cNvPr id="469" name="【一般廃棄物処理施設】&#10;一人当たり有形固定資産（償却資産）額最大値テキスト"/>
        <xdr:cNvSpPr txBox="1"/>
      </xdr:nvSpPr>
      <xdr:spPr>
        <a:xfrm>
          <a:off x="22199600" y="55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86563</xdr:rowOff>
    </xdr:from>
    <xdr:to>
      <xdr:col>116</xdr:col>
      <xdr:colOff>152400</xdr:colOff>
      <xdr:row>33</xdr:row>
      <xdr:rowOff>86563</xdr:rowOff>
    </xdr:to>
    <xdr:cxnSp macro="">
      <xdr:nvCxnSpPr>
        <xdr:cNvPr id="470" name="直線コネクタ 469"/>
        <xdr:cNvCxnSpPr/>
      </xdr:nvCxnSpPr>
      <xdr:spPr>
        <a:xfrm>
          <a:off x="22072600" y="5744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43250</xdr:rowOff>
    </xdr:from>
    <xdr:ext cx="599010" cy="259045"/>
    <xdr:sp macro="" textlink="">
      <xdr:nvSpPr>
        <xdr:cNvPr id="471" name="【一般廃棄物処理施設】&#10;一人当たり有形固定資産（償却資産）額平均値テキスト"/>
        <xdr:cNvSpPr txBox="1"/>
      </xdr:nvSpPr>
      <xdr:spPr>
        <a:xfrm>
          <a:off x="22199600" y="6558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20373</xdr:rowOff>
    </xdr:from>
    <xdr:to>
      <xdr:col>116</xdr:col>
      <xdr:colOff>114300</xdr:colOff>
      <xdr:row>39</xdr:row>
      <xdr:rowOff>121973</xdr:rowOff>
    </xdr:to>
    <xdr:sp macro="" textlink="">
      <xdr:nvSpPr>
        <xdr:cNvPr id="472" name="フローチャート: 判断 471"/>
        <xdr:cNvSpPr/>
      </xdr:nvSpPr>
      <xdr:spPr>
        <a:xfrm>
          <a:off x="22110700" y="670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57465</xdr:rowOff>
    </xdr:from>
    <xdr:to>
      <xdr:col>112</xdr:col>
      <xdr:colOff>38100</xdr:colOff>
      <xdr:row>39</xdr:row>
      <xdr:rowOff>159065</xdr:rowOff>
    </xdr:to>
    <xdr:sp macro="" textlink="">
      <xdr:nvSpPr>
        <xdr:cNvPr id="473" name="フローチャート: 判断 472"/>
        <xdr:cNvSpPr/>
      </xdr:nvSpPr>
      <xdr:spPr>
        <a:xfrm>
          <a:off x="21272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108316</xdr:rowOff>
    </xdr:from>
    <xdr:to>
      <xdr:col>107</xdr:col>
      <xdr:colOff>101600</xdr:colOff>
      <xdr:row>40</xdr:row>
      <xdr:rowOff>38466</xdr:rowOff>
    </xdr:to>
    <xdr:sp macro="" textlink="">
      <xdr:nvSpPr>
        <xdr:cNvPr id="474" name="フローチャート: 判断 473"/>
        <xdr:cNvSpPr/>
      </xdr:nvSpPr>
      <xdr:spPr>
        <a:xfrm>
          <a:off x="20383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8858</xdr:rowOff>
    </xdr:from>
    <xdr:to>
      <xdr:col>102</xdr:col>
      <xdr:colOff>165100</xdr:colOff>
      <xdr:row>40</xdr:row>
      <xdr:rowOff>110458</xdr:rowOff>
    </xdr:to>
    <xdr:sp macro="" textlink="">
      <xdr:nvSpPr>
        <xdr:cNvPr id="475" name="フローチャート: 判断 474"/>
        <xdr:cNvSpPr/>
      </xdr:nvSpPr>
      <xdr:spPr>
        <a:xfrm>
          <a:off x="19494500" y="686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567</xdr:rowOff>
    </xdr:from>
    <xdr:to>
      <xdr:col>98</xdr:col>
      <xdr:colOff>38100</xdr:colOff>
      <xdr:row>40</xdr:row>
      <xdr:rowOff>102167</xdr:rowOff>
    </xdr:to>
    <xdr:sp macro="" textlink="">
      <xdr:nvSpPr>
        <xdr:cNvPr id="476" name="フローチャート: 判断 475"/>
        <xdr:cNvSpPr/>
      </xdr:nvSpPr>
      <xdr:spPr>
        <a:xfrm>
          <a:off x="18605500" y="685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107769</xdr:rowOff>
    </xdr:from>
    <xdr:to>
      <xdr:col>116</xdr:col>
      <xdr:colOff>114300</xdr:colOff>
      <xdr:row>40</xdr:row>
      <xdr:rowOff>37919</xdr:rowOff>
    </xdr:to>
    <xdr:sp macro="" textlink="">
      <xdr:nvSpPr>
        <xdr:cNvPr id="482" name="楕円 481"/>
        <xdr:cNvSpPr/>
      </xdr:nvSpPr>
      <xdr:spPr>
        <a:xfrm>
          <a:off x="22110700" y="67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86196</xdr:rowOff>
    </xdr:from>
    <xdr:ext cx="599010" cy="259045"/>
    <xdr:sp macro="" textlink="">
      <xdr:nvSpPr>
        <xdr:cNvPr id="483" name="【一般廃棄物処理施設】&#10;一人当たり有形固定資産（償却資産）額該当値テキスト"/>
        <xdr:cNvSpPr txBox="1"/>
      </xdr:nvSpPr>
      <xdr:spPr>
        <a:xfrm>
          <a:off x="22199600" y="677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130897</xdr:rowOff>
    </xdr:from>
    <xdr:to>
      <xdr:col>112</xdr:col>
      <xdr:colOff>38100</xdr:colOff>
      <xdr:row>40</xdr:row>
      <xdr:rowOff>61047</xdr:rowOff>
    </xdr:to>
    <xdr:sp macro="" textlink="">
      <xdr:nvSpPr>
        <xdr:cNvPr id="484" name="楕円 483"/>
        <xdr:cNvSpPr/>
      </xdr:nvSpPr>
      <xdr:spPr>
        <a:xfrm>
          <a:off x="21272500" y="68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158569</xdr:rowOff>
    </xdr:from>
    <xdr:to>
      <xdr:col>116</xdr:col>
      <xdr:colOff>63500</xdr:colOff>
      <xdr:row>40</xdr:row>
      <xdr:rowOff>10247</xdr:rowOff>
    </xdr:to>
    <xdr:cxnSp macro="">
      <xdr:nvCxnSpPr>
        <xdr:cNvPr id="485" name="直線コネクタ 484"/>
        <xdr:cNvCxnSpPr/>
      </xdr:nvCxnSpPr>
      <xdr:spPr>
        <a:xfrm flipV="1">
          <a:off x="21323300" y="6845119"/>
          <a:ext cx="838200" cy="2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154262</xdr:rowOff>
    </xdr:from>
    <xdr:to>
      <xdr:col>107</xdr:col>
      <xdr:colOff>101600</xdr:colOff>
      <xdr:row>40</xdr:row>
      <xdr:rowOff>84412</xdr:rowOff>
    </xdr:to>
    <xdr:sp macro="" textlink="">
      <xdr:nvSpPr>
        <xdr:cNvPr id="486" name="楕円 485"/>
        <xdr:cNvSpPr/>
      </xdr:nvSpPr>
      <xdr:spPr>
        <a:xfrm>
          <a:off x="20383500" y="68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10247</xdr:rowOff>
    </xdr:from>
    <xdr:to>
      <xdr:col>111</xdr:col>
      <xdr:colOff>177800</xdr:colOff>
      <xdr:row>40</xdr:row>
      <xdr:rowOff>33612</xdr:rowOff>
    </xdr:to>
    <xdr:cxnSp macro="">
      <xdr:nvCxnSpPr>
        <xdr:cNvPr id="487" name="直線コネクタ 486"/>
        <xdr:cNvCxnSpPr/>
      </xdr:nvCxnSpPr>
      <xdr:spPr>
        <a:xfrm flipV="1">
          <a:off x="20434300" y="6868247"/>
          <a:ext cx="889000" cy="2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157526</xdr:rowOff>
    </xdr:from>
    <xdr:to>
      <xdr:col>102</xdr:col>
      <xdr:colOff>165100</xdr:colOff>
      <xdr:row>40</xdr:row>
      <xdr:rowOff>87676</xdr:rowOff>
    </xdr:to>
    <xdr:sp macro="" textlink="">
      <xdr:nvSpPr>
        <xdr:cNvPr id="488" name="楕円 487"/>
        <xdr:cNvSpPr/>
      </xdr:nvSpPr>
      <xdr:spPr>
        <a:xfrm>
          <a:off x="19494500" y="684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33612</xdr:rowOff>
    </xdr:from>
    <xdr:to>
      <xdr:col>107</xdr:col>
      <xdr:colOff>50800</xdr:colOff>
      <xdr:row>40</xdr:row>
      <xdr:rowOff>36876</xdr:rowOff>
    </xdr:to>
    <xdr:cxnSp macro="">
      <xdr:nvCxnSpPr>
        <xdr:cNvPr id="489" name="直線コネクタ 488"/>
        <xdr:cNvCxnSpPr/>
      </xdr:nvCxnSpPr>
      <xdr:spPr>
        <a:xfrm flipV="1">
          <a:off x="19545300" y="6891612"/>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168702</xdr:rowOff>
    </xdr:from>
    <xdr:to>
      <xdr:col>98</xdr:col>
      <xdr:colOff>38100</xdr:colOff>
      <xdr:row>40</xdr:row>
      <xdr:rowOff>98852</xdr:rowOff>
    </xdr:to>
    <xdr:sp macro="" textlink="">
      <xdr:nvSpPr>
        <xdr:cNvPr id="490" name="楕円 489"/>
        <xdr:cNvSpPr/>
      </xdr:nvSpPr>
      <xdr:spPr>
        <a:xfrm>
          <a:off x="18605500" y="68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36876</xdr:rowOff>
    </xdr:from>
    <xdr:to>
      <xdr:col>102</xdr:col>
      <xdr:colOff>114300</xdr:colOff>
      <xdr:row>40</xdr:row>
      <xdr:rowOff>48052</xdr:rowOff>
    </xdr:to>
    <xdr:cxnSp macro="">
      <xdr:nvCxnSpPr>
        <xdr:cNvPr id="491" name="直線コネクタ 490"/>
        <xdr:cNvCxnSpPr/>
      </xdr:nvCxnSpPr>
      <xdr:spPr>
        <a:xfrm flipV="1">
          <a:off x="18656300" y="6894876"/>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4142</xdr:rowOff>
    </xdr:from>
    <xdr:ext cx="599010" cy="259045"/>
    <xdr:sp macro="" textlink="">
      <xdr:nvSpPr>
        <xdr:cNvPr id="492" name="n_1aveValue【一般廃棄物処理施設】&#10;一人当たり有形固定資産（償却資産）額"/>
        <xdr:cNvSpPr txBox="1"/>
      </xdr:nvSpPr>
      <xdr:spPr>
        <a:xfrm>
          <a:off x="210110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54993</xdr:rowOff>
    </xdr:from>
    <xdr:ext cx="599010" cy="259045"/>
    <xdr:sp macro="" textlink="">
      <xdr:nvSpPr>
        <xdr:cNvPr id="493" name="n_2aveValue【一般廃棄物処理施設】&#10;一人当たり有形固定資産（償却資産）額"/>
        <xdr:cNvSpPr txBox="1"/>
      </xdr:nvSpPr>
      <xdr:spPr>
        <a:xfrm>
          <a:off x="20134795" y="657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101585</xdr:rowOff>
    </xdr:from>
    <xdr:ext cx="599010" cy="259045"/>
    <xdr:sp macro="" textlink="">
      <xdr:nvSpPr>
        <xdr:cNvPr id="494" name="n_3aveValue【一般廃棄物処理施設】&#10;一人当たり有形固定資産（償却資産）額"/>
        <xdr:cNvSpPr txBox="1"/>
      </xdr:nvSpPr>
      <xdr:spPr>
        <a:xfrm>
          <a:off x="19245795" y="695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93294</xdr:rowOff>
    </xdr:from>
    <xdr:ext cx="599010" cy="259045"/>
    <xdr:sp macro="" textlink="">
      <xdr:nvSpPr>
        <xdr:cNvPr id="495" name="n_4aveValue【一般廃棄物処理施設】&#10;一人当たり有形固定資産（償却資産）額"/>
        <xdr:cNvSpPr txBox="1"/>
      </xdr:nvSpPr>
      <xdr:spPr>
        <a:xfrm>
          <a:off x="18356795" y="695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52174</xdr:rowOff>
    </xdr:from>
    <xdr:ext cx="599010" cy="259045"/>
    <xdr:sp macro="" textlink="">
      <xdr:nvSpPr>
        <xdr:cNvPr id="496" name="n_1mainValue【一般廃棄物処理施設】&#10;一人当たり有形固定資産（償却資産）額"/>
        <xdr:cNvSpPr txBox="1"/>
      </xdr:nvSpPr>
      <xdr:spPr>
        <a:xfrm>
          <a:off x="21011095" y="691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75539</xdr:rowOff>
    </xdr:from>
    <xdr:ext cx="599010" cy="259045"/>
    <xdr:sp macro="" textlink="">
      <xdr:nvSpPr>
        <xdr:cNvPr id="497" name="n_2mainValue【一般廃棄物処理施設】&#10;一人当たり有形固定資産（償却資産）額"/>
        <xdr:cNvSpPr txBox="1"/>
      </xdr:nvSpPr>
      <xdr:spPr>
        <a:xfrm>
          <a:off x="20134795" y="693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104203</xdr:rowOff>
    </xdr:from>
    <xdr:ext cx="599010" cy="259045"/>
    <xdr:sp macro="" textlink="">
      <xdr:nvSpPr>
        <xdr:cNvPr id="498" name="n_3mainValue【一般廃棄物処理施設】&#10;一人当たり有形固定資産（償却資産）額"/>
        <xdr:cNvSpPr txBox="1"/>
      </xdr:nvSpPr>
      <xdr:spPr>
        <a:xfrm>
          <a:off x="19245795" y="661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115379</xdr:rowOff>
    </xdr:from>
    <xdr:ext cx="599010" cy="259045"/>
    <xdr:sp macro="" textlink="">
      <xdr:nvSpPr>
        <xdr:cNvPr id="499" name="n_4mainValue【一般廃棄物処理施設】&#10;一人当たり有形固定資産（償却資産）額"/>
        <xdr:cNvSpPr txBox="1"/>
      </xdr:nvSpPr>
      <xdr:spPr>
        <a:xfrm>
          <a:off x="18356795" y="663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1" name="直線コネクタ 51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2" name="テキスト ボックス 51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3" name="直線コネクタ 51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4" name="テキスト ボックス 51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5" name="直線コネクタ 51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6" name="テキスト ボックス 51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7" name="直線コネクタ 51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8" name="テキスト ボックス 51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0" name="テキスト ボックス 5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169164</xdr:rowOff>
    </xdr:to>
    <xdr:cxnSp macro="">
      <xdr:nvCxnSpPr>
        <xdr:cNvPr id="522" name="直線コネクタ 521"/>
        <xdr:cNvCxnSpPr/>
      </xdr:nvCxnSpPr>
      <xdr:spPr>
        <a:xfrm flipV="1">
          <a:off x="16318864" y="9646920"/>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23" name="【保健センター・保健所】&#10;有形固定資産減価償却率最小値テキスト"/>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24" name="直線コネクタ 523"/>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25"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26" name="直線コネクタ 525"/>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143527</xdr:rowOff>
    </xdr:from>
    <xdr:ext cx="405111" cy="259045"/>
    <xdr:sp macro="" textlink="">
      <xdr:nvSpPr>
        <xdr:cNvPr id="527" name="【保健センター・保健所】&#10;有形固定資産減価償却率平均値テキスト"/>
        <xdr:cNvSpPr txBox="1"/>
      </xdr:nvSpPr>
      <xdr:spPr>
        <a:xfrm>
          <a:off x="163576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528" name="フローチャート: 判断 527"/>
        <xdr:cNvSpPr/>
      </xdr:nvSpPr>
      <xdr:spPr>
        <a:xfrm>
          <a:off x="16268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49784</xdr:rowOff>
    </xdr:from>
    <xdr:to>
      <xdr:col>81</xdr:col>
      <xdr:colOff>101600</xdr:colOff>
      <xdr:row>57</xdr:row>
      <xdr:rowOff>151384</xdr:rowOff>
    </xdr:to>
    <xdr:sp macro="" textlink="">
      <xdr:nvSpPr>
        <xdr:cNvPr id="529" name="フローチャート: 判断 528"/>
        <xdr:cNvSpPr/>
      </xdr:nvSpPr>
      <xdr:spPr>
        <a:xfrm>
          <a:off x="15430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77216</xdr:rowOff>
    </xdr:from>
    <xdr:to>
      <xdr:col>76</xdr:col>
      <xdr:colOff>165100</xdr:colOff>
      <xdr:row>58</xdr:row>
      <xdr:rowOff>7366</xdr:rowOff>
    </xdr:to>
    <xdr:sp macro="" textlink="">
      <xdr:nvSpPr>
        <xdr:cNvPr id="530" name="フローチャート: 判断 529"/>
        <xdr:cNvSpPr/>
      </xdr:nvSpPr>
      <xdr:spPr>
        <a:xfrm>
          <a:off x="14541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68072</xdr:rowOff>
    </xdr:from>
    <xdr:to>
      <xdr:col>72</xdr:col>
      <xdr:colOff>38100</xdr:colOff>
      <xdr:row>58</xdr:row>
      <xdr:rowOff>169672</xdr:rowOff>
    </xdr:to>
    <xdr:sp macro="" textlink="">
      <xdr:nvSpPr>
        <xdr:cNvPr id="531" name="フローチャート: 判断 530"/>
        <xdr:cNvSpPr/>
      </xdr:nvSpPr>
      <xdr:spPr>
        <a:xfrm>
          <a:off x="13652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20066</xdr:rowOff>
    </xdr:from>
    <xdr:to>
      <xdr:col>67</xdr:col>
      <xdr:colOff>101600</xdr:colOff>
      <xdr:row>58</xdr:row>
      <xdr:rowOff>121666</xdr:rowOff>
    </xdr:to>
    <xdr:sp macro="" textlink="">
      <xdr:nvSpPr>
        <xdr:cNvPr id="532" name="フローチャート: 判断 531"/>
        <xdr:cNvSpPr/>
      </xdr:nvSpPr>
      <xdr:spPr>
        <a:xfrm>
          <a:off x="127635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61214</xdr:rowOff>
    </xdr:from>
    <xdr:to>
      <xdr:col>85</xdr:col>
      <xdr:colOff>177800</xdr:colOff>
      <xdr:row>61</xdr:row>
      <xdr:rowOff>162814</xdr:rowOff>
    </xdr:to>
    <xdr:sp macro="" textlink="">
      <xdr:nvSpPr>
        <xdr:cNvPr id="538" name="楕円 537"/>
        <xdr:cNvSpPr/>
      </xdr:nvSpPr>
      <xdr:spPr>
        <a:xfrm>
          <a:off x="162687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39641</xdr:rowOff>
    </xdr:from>
    <xdr:ext cx="405111" cy="259045"/>
    <xdr:sp macro="" textlink="">
      <xdr:nvSpPr>
        <xdr:cNvPr id="539" name="【保健センター・保健所】&#10;有形固定資産減価償却率該当値テキスト"/>
        <xdr:cNvSpPr txBox="1"/>
      </xdr:nvSpPr>
      <xdr:spPr>
        <a:xfrm>
          <a:off x="16357600"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138938</xdr:rowOff>
    </xdr:from>
    <xdr:to>
      <xdr:col>81</xdr:col>
      <xdr:colOff>101600</xdr:colOff>
      <xdr:row>62</xdr:row>
      <xdr:rowOff>69088</xdr:rowOff>
    </xdr:to>
    <xdr:sp macro="" textlink="">
      <xdr:nvSpPr>
        <xdr:cNvPr id="540" name="楕円 539"/>
        <xdr:cNvSpPr/>
      </xdr:nvSpPr>
      <xdr:spPr>
        <a:xfrm>
          <a:off x="15430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112014</xdr:rowOff>
    </xdr:from>
    <xdr:to>
      <xdr:col>85</xdr:col>
      <xdr:colOff>127000</xdr:colOff>
      <xdr:row>62</xdr:row>
      <xdr:rowOff>18288</xdr:rowOff>
    </xdr:to>
    <xdr:cxnSp macro="">
      <xdr:nvCxnSpPr>
        <xdr:cNvPr id="541" name="直線コネクタ 540"/>
        <xdr:cNvCxnSpPr/>
      </xdr:nvCxnSpPr>
      <xdr:spPr>
        <a:xfrm flipV="1">
          <a:off x="15481300" y="105704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72644</xdr:rowOff>
    </xdr:from>
    <xdr:to>
      <xdr:col>76</xdr:col>
      <xdr:colOff>165100</xdr:colOff>
      <xdr:row>62</xdr:row>
      <xdr:rowOff>2794</xdr:rowOff>
    </xdr:to>
    <xdr:sp macro="" textlink="">
      <xdr:nvSpPr>
        <xdr:cNvPr id="542" name="楕円 541"/>
        <xdr:cNvSpPr/>
      </xdr:nvSpPr>
      <xdr:spPr>
        <a:xfrm>
          <a:off x="14541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123444</xdr:rowOff>
    </xdr:from>
    <xdr:to>
      <xdr:col>81</xdr:col>
      <xdr:colOff>50800</xdr:colOff>
      <xdr:row>62</xdr:row>
      <xdr:rowOff>18288</xdr:rowOff>
    </xdr:to>
    <xdr:cxnSp macro="">
      <xdr:nvCxnSpPr>
        <xdr:cNvPr id="543" name="直線コネクタ 542"/>
        <xdr:cNvCxnSpPr/>
      </xdr:nvCxnSpPr>
      <xdr:spPr>
        <a:xfrm>
          <a:off x="14592300" y="1058189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xdr:rowOff>
    </xdr:from>
    <xdr:to>
      <xdr:col>72</xdr:col>
      <xdr:colOff>38100</xdr:colOff>
      <xdr:row>61</xdr:row>
      <xdr:rowOff>103378</xdr:rowOff>
    </xdr:to>
    <xdr:sp macro="" textlink="">
      <xdr:nvSpPr>
        <xdr:cNvPr id="544" name="楕円 543"/>
        <xdr:cNvSpPr/>
      </xdr:nvSpPr>
      <xdr:spPr>
        <a:xfrm>
          <a:off x="13652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52578</xdr:rowOff>
    </xdr:from>
    <xdr:to>
      <xdr:col>76</xdr:col>
      <xdr:colOff>114300</xdr:colOff>
      <xdr:row>61</xdr:row>
      <xdr:rowOff>123444</xdr:rowOff>
    </xdr:to>
    <xdr:cxnSp macro="">
      <xdr:nvCxnSpPr>
        <xdr:cNvPr id="545" name="直線コネクタ 544"/>
        <xdr:cNvCxnSpPr/>
      </xdr:nvCxnSpPr>
      <xdr:spPr>
        <a:xfrm>
          <a:off x="13703300" y="1051102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100076</xdr:rowOff>
    </xdr:from>
    <xdr:to>
      <xdr:col>67</xdr:col>
      <xdr:colOff>101600</xdr:colOff>
      <xdr:row>61</xdr:row>
      <xdr:rowOff>30226</xdr:rowOff>
    </xdr:to>
    <xdr:sp macro="" textlink="">
      <xdr:nvSpPr>
        <xdr:cNvPr id="546" name="楕円 545"/>
        <xdr:cNvSpPr/>
      </xdr:nvSpPr>
      <xdr:spPr>
        <a:xfrm>
          <a:off x="12763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150876</xdr:rowOff>
    </xdr:from>
    <xdr:to>
      <xdr:col>71</xdr:col>
      <xdr:colOff>177800</xdr:colOff>
      <xdr:row>61</xdr:row>
      <xdr:rowOff>52578</xdr:rowOff>
    </xdr:to>
    <xdr:cxnSp macro="">
      <xdr:nvCxnSpPr>
        <xdr:cNvPr id="547" name="直線コネクタ 546"/>
        <xdr:cNvCxnSpPr/>
      </xdr:nvCxnSpPr>
      <xdr:spPr>
        <a:xfrm>
          <a:off x="12814300" y="104378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167911</xdr:rowOff>
    </xdr:from>
    <xdr:ext cx="405111" cy="259045"/>
    <xdr:sp macro="" textlink="">
      <xdr:nvSpPr>
        <xdr:cNvPr id="548" name="n_1aveValue【保健センター・保健所】&#10;有形固定資産減価償却率"/>
        <xdr:cNvSpPr txBox="1"/>
      </xdr:nvSpPr>
      <xdr:spPr>
        <a:xfrm>
          <a:off x="152660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23893</xdr:rowOff>
    </xdr:from>
    <xdr:ext cx="405111" cy="259045"/>
    <xdr:sp macro="" textlink="">
      <xdr:nvSpPr>
        <xdr:cNvPr id="549" name="n_2aveValue【保健センター・保健所】&#10;有形固定資産減価償却率"/>
        <xdr:cNvSpPr txBox="1"/>
      </xdr:nvSpPr>
      <xdr:spPr>
        <a:xfrm>
          <a:off x="14389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14749</xdr:rowOff>
    </xdr:from>
    <xdr:ext cx="405111" cy="259045"/>
    <xdr:sp macro="" textlink="">
      <xdr:nvSpPr>
        <xdr:cNvPr id="550" name="n_3aveValue【保健センター・保健所】&#10;有形固定資産減価償却率"/>
        <xdr:cNvSpPr txBox="1"/>
      </xdr:nvSpPr>
      <xdr:spPr>
        <a:xfrm>
          <a:off x="13500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138193</xdr:rowOff>
    </xdr:from>
    <xdr:ext cx="405111" cy="259045"/>
    <xdr:sp macro="" textlink="">
      <xdr:nvSpPr>
        <xdr:cNvPr id="551" name="n_4aveValue【保健センター・保健所】&#10;有形固定資産減価償却率"/>
        <xdr:cNvSpPr txBox="1"/>
      </xdr:nvSpPr>
      <xdr:spPr>
        <a:xfrm>
          <a:off x="12611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60215</xdr:rowOff>
    </xdr:from>
    <xdr:ext cx="405111" cy="259045"/>
    <xdr:sp macro="" textlink="">
      <xdr:nvSpPr>
        <xdr:cNvPr id="552" name="n_1mainValue【保健センター・保健所】&#10;有形固定資産減価償却率"/>
        <xdr:cNvSpPr txBox="1"/>
      </xdr:nvSpPr>
      <xdr:spPr>
        <a:xfrm>
          <a:off x="15266044" y="1069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165371</xdr:rowOff>
    </xdr:from>
    <xdr:ext cx="405111" cy="259045"/>
    <xdr:sp macro="" textlink="">
      <xdr:nvSpPr>
        <xdr:cNvPr id="553" name="n_2mainValue【保健センター・保健所】&#10;有形固定資産減価償却率"/>
        <xdr:cNvSpPr txBox="1"/>
      </xdr:nvSpPr>
      <xdr:spPr>
        <a:xfrm>
          <a:off x="14389744"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94505</xdr:rowOff>
    </xdr:from>
    <xdr:ext cx="405111" cy="259045"/>
    <xdr:sp macro="" textlink="">
      <xdr:nvSpPr>
        <xdr:cNvPr id="554" name="n_3mainValue【保健センター・保健所】&#10;有形固定資産減価償却率"/>
        <xdr:cNvSpPr txBox="1"/>
      </xdr:nvSpPr>
      <xdr:spPr>
        <a:xfrm>
          <a:off x="135007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21353</xdr:rowOff>
    </xdr:from>
    <xdr:ext cx="405111" cy="259045"/>
    <xdr:sp macro="" textlink="">
      <xdr:nvSpPr>
        <xdr:cNvPr id="555" name="n_4mainValue【保健センター・保健所】&#10;有形固定資産減価償却率"/>
        <xdr:cNvSpPr txBox="1"/>
      </xdr:nvSpPr>
      <xdr:spPr>
        <a:xfrm>
          <a:off x="12611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80010</xdr:rowOff>
    </xdr:to>
    <xdr:cxnSp macro="">
      <xdr:nvCxnSpPr>
        <xdr:cNvPr id="577" name="直線コネクタ 576"/>
        <xdr:cNvCxnSpPr/>
      </xdr:nvCxnSpPr>
      <xdr:spPr>
        <a:xfrm flipV="1">
          <a:off x="22160864" y="955090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78"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79" name="直線コネクタ 578"/>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80"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81" name="直線コネクタ 580"/>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159529</xdr:rowOff>
    </xdr:from>
    <xdr:ext cx="469744" cy="259045"/>
    <xdr:sp macro="" textlink="">
      <xdr:nvSpPr>
        <xdr:cNvPr id="582" name="【保健センター・保健所】&#10;一人当たり面積平均値テキスト"/>
        <xdr:cNvSpPr txBox="1"/>
      </xdr:nvSpPr>
      <xdr:spPr>
        <a:xfrm>
          <a:off x="22199600" y="1044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136652</xdr:rowOff>
    </xdr:from>
    <xdr:to>
      <xdr:col>116</xdr:col>
      <xdr:colOff>114300</xdr:colOff>
      <xdr:row>62</xdr:row>
      <xdr:rowOff>66802</xdr:rowOff>
    </xdr:to>
    <xdr:sp macro="" textlink="">
      <xdr:nvSpPr>
        <xdr:cNvPr id="583" name="フローチャート: 判断 582"/>
        <xdr:cNvSpPr/>
      </xdr:nvSpPr>
      <xdr:spPr>
        <a:xfrm>
          <a:off x="22110700" y="1059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84" name="フローチャート: 判断 583"/>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85" name="フローチャート: 判断 584"/>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586" name="フローチャート: 判断 585"/>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31496</xdr:rowOff>
    </xdr:from>
    <xdr:to>
      <xdr:col>98</xdr:col>
      <xdr:colOff>38100</xdr:colOff>
      <xdr:row>62</xdr:row>
      <xdr:rowOff>133096</xdr:rowOff>
    </xdr:to>
    <xdr:sp macro="" textlink="">
      <xdr:nvSpPr>
        <xdr:cNvPr id="587" name="フローチャート: 判断 586"/>
        <xdr:cNvSpPr/>
      </xdr:nvSpPr>
      <xdr:spPr>
        <a:xfrm>
          <a:off x="18605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38354</xdr:rowOff>
    </xdr:from>
    <xdr:to>
      <xdr:col>116</xdr:col>
      <xdr:colOff>114300</xdr:colOff>
      <xdr:row>62</xdr:row>
      <xdr:rowOff>139954</xdr:rowOff>
    </xdr:to>
    <xdr:sp macro="" textlink="">
      <xdr:nvSpPr>
        <xdr:cNvPr id="593" name="楕円 592"/>
        <xdr:cNvSpPr/>
      </xdr:nvSpPr>
      <xdr:spPr>
        <a:xfrm>
          <a:off x="221107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16781</xdr:rowOff>
    </xdr:from>
    <xdr:ext cx="469744" cy="259045"/>
    <xdr:sp macro="" textlink="">
      <xdr:nvSpPr>
        <xdr:cNvPr id="594" name="【保健センター・保健所】&#10;一人当たり面積該当値テキスト"/>
        <xdr:cNvSpPr txBox="1"/>
      </xdr:nvSpPr>
      <xdr:spPr>
        <a:xfrm>
          <a:off x="22199600"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42926</xdr:rowOff>
    </xdr:from>
    <xdr:to>
      <xdr:col>112</xdr:col>
      <xdr:colOff>38100</xdr:colOff>
      <xdr:row>62</xdr:row>
      <xdr:rowOff>144526</xdr:rowOff>
    </xdr:to>
    <xdr:sp macro="" textlink="">
      <xdr:nvSpPr>
        <xdr:cNvPr id="595" name="楕円 594"/>
        <xdr:cNvSpPr/>
      </xdr:nvSpPr>
      <xdr:spPr>
        <a:xfrm>
          <a:off x="21272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89154</xdr:rowOff>
    </xdr:from>
    <xdr:to>
      <xdr:col>116</xdr:col>
      <xdr:colOff>63500</xdr:colOff>
      <xdr:row>62</xdr:row>
      <xdr:rowOff>93726</xdr:rowOff>
    </xdr:to>
    <xdr:cxnSp macro="">
      <xdr:nvCxnSpPr>
        <xdr:cNvPr id="596" name="直線コネクタ 595"/>
        <xdr:cNvCxnSpPr/>
      </xdr:nvCxnSpPr>
      <xdr:spPr>
        <a:xfrm flipV="1">
          <a:off x="21323300" y="107190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157226</xdr:rowOff>
    </xdr:from>
    <xdr:to>
      <xdr:col>107</xdr:col>
      <xdr:colOff>101600</xdr:colOff>
      <xdr:row>62</xdr:row>
      <xdr:rowOff>87376</xdr:rowOff>
    </xdr:to>
    <xdr:sp macro="" textlink="">
      <xdr:nvSpPr>
        <xdr:cNvPr id="597" name="楕円 596"/>
        <xdr:cNvSpPr/>
      </xdr:nvSpPr>
      <xdr:spPr>
        <a:xfrm>
          <a:off x="20383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36576</xdr:rowOff>
    </xdr:from>
    <xdr:to>
      <xdr:col>111</xdr:col>
      <xdr:colOff>177800</xdr:colOff>
      <xdr:row>62</xdr:row>
      <xdr:rowOff>93726</xdr:rowOff>
    </xdr:to>
    <xdr:cxnSp macro="">
      <xdr:nvCxnSpPr>
        <xdr:cNvPr id="598" name="直線コネクタ 597"/>
        <xdr:cNvCxnSpPr/>
      </xdr:nvCxnSpPr>
      <xdr:spPr>
        <a:xfrm>
          <a:off x="20434300" y="106664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161798</xdr:rowOff>
    </xdr:from>
    <xdr:to>
      <xdr:col>102</xdr:col>
      <xdr:colOff>165100</xdr:colOff>
      <xdr:row>62</xdr:row>
      <xdr:rowOff>91948</xdr:rowOff>
    </xdr:to>
    <xdr:sp macro="" textlink="">
      <xdr:nvSpPr>
        <xdr:cNvPr id="599" name="楕円 598"/>
        <xdr:cNvSpPr/>
      </xdr:nvSpPr>
      <xdr:spPr>
        <a:xfrm>
          <a:off x="19494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36576</xdr:rowOff>
    </xdr:from>
    <xdr:to>
      <xdr:col>107</xdr:col>
      <xdr:colOff>50800</xdr:colOff>
      <xdr:row>62</xdr:row>
      <xdr:rowOff>41148</xdr:rowOff>
    </xdr:to>
    <xdr:cxnSp macro="">
      <xdr:nvCxnSpPr>
        <xdr:cNvPr id="600" name="直線コネクタ 599"/>
        <xdr:cNvCxnSpPr/>
      </xdr:nvCxnSpPr>
      <xdr:spPr>
        <a:xfrm flipV="1">
          <a:off x="19545300" y="1066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601" name="楕円 600"/>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41148</xdr:rowOff>
    </xdr:from>
    <xdr:to>
      <xdr:col>102</xdr:col>
      <xdr:colOff>114300</xdr:colOff>
      <xdr:row>62</xdr:row>
      <xdr:rowOff>45720</xdr:rowOff>
    </xdr:to>
    <xdr:cxnSp macro="">
      <xdr:nvCxnSpPr>
        <xdr:cNvPr id="602" name="直線コネクタ 601"/>
        <xdr:cNvCxnSpPr/>
      </xdr:nvCxnSpPr>
      <xdr:spPr>
        <a:xfrm flipV="1">
          <a:off x="18656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03"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137939</xdr:rowOff>
    </xdr:from>
    <xdr:ext cx="469744" cy="259045"/>
    <xdr:sp macro="" textlink="">
      <xdr:nvSpPr>
        <xdr:cNvPr id="604" name="n_2aveValue【保健センター・保健所】&#10;一人当たり面積"/>
        <xdr:cNvSpPr txBox="1"/>
      </xdr:nvSpPr>
      <xdr:spPr>
        <a:xfrm>
          <a:off x="20199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605" name="n_3aveValue【保健センター・保健所】&#10;一人当たり面積"/>
        <xdr:cNvSpPr txBox="1"/>
      </xdr:nvSpPr>
      <xdr:spPr>
        <a:xfrm>
          <a:off x="19310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124223</xdr:rowOff>
    </xdr:from>
    <xdr:ext cx="469744" cy="259045"/>
    <xdr:sp macro="" textlink="">
      <xdr:nvSpPr>
        <xdr:cNvPr id="606" name="n_4aveValue【保健センター・保健所】&#10;一人当たり面積"/>
        <xdr:cNvSpPr txBox="1"/>
      </xdr:nvSpPr>
      <xdr:spPr>
        <a:xfrm>
          <a:off x="18421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135653</xdr:rowOff>
    </xdr:from>
    <xdr:ext cx="469744" cy="259045"/>
    <xdr:sp macro="" textlink="">
      <xdr:nvSpPr>
        <xdr:cNvPr id="607" name="n_1mainValue【保健センター・保健所】&#10;一人当たり面積"/>
        <xdr:cNvSpPr txBox="1"/>
      </xdr:nvSpPr>
      <xdr:spPr>
        <a:xfrm>
          <a:off x="210757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103903</xdr:rowOff>
    </xdr:from>
    <xdr:ext cx="469744" cy="259045"/>
    <xdr:sp macro="" textlink="">
      <xdr:nvSpPr>
        <xdr:cNvPr id="608" name="n_2mainValue【保健センター・保健所】&#10;一人当たり面積"/>
        <xdr:cNvSpPr txBox="1"/>
      </xdr:nvSpPr>
      <xdr:spPr>
        <a:xfrm>
          <a:off x="201994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108475</xdr:rowOff>
    </xdr:from>
    <xdr:ext cx="469744" cy="259045"/>
    <xdr:sp macro="" textlink="">
      <xdr:nvSpPr>
        <xdr:cNvPr id="609" name="n_3mainValue【保健センター・保健所】&#10;一人当たり面積"/>
        <xdr:cNvSpPr txBox="1"/>
      </xdr:nvSpPr>
      <xdr:spPr>
        <a:xfrm>
          <a:off x="19310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610" name="n_4mainValue【保健センター・保健所】&#10;一人当たり面積"/>
        <xdr:cNvSpPr txBox="1"/>
      </xdr:nvSpPr>
      <xdr:spPr>
        <a:xfrm>
          <a:off x="18421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19050</xdr:rowOff>
    </xdr:from>
    <xdr:to>
      <xdr:col>85</xdr:col>
      <xdr:colOff>126364</xdr:colOff>
      <xdr:row>86</xdr:row>
      <xdr:rowOff>114300</xdr:rowOff>
    </xdr:to>
    <xdr:cxnSp macro="">
      <xdr:nvCxnSpPr>
        <xdr:cNvPr id="635" name="直線コネクタ 634"/>
        <xdr:cNvCxnSpPr/>
      </xdr:nvCxnSpPr>
      <xdr:spPr>
        <a:xfrm flipV="1">
          <a:off x="16318864" y="1322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137177</xdr:rowOff>
    </xdr:from>
    <xdr:ext cx="405111" cy="259045"/>
    <xdr:sp macro="" textlink="">
      <xdr:nvSpPr>
        <xdr:cNvPr id="638" name="【消防施設】&#10;有形固定資産減価償却率最大値テキスト"/>
        <xdr:cNvSpPr txBox="1"/>
      </xdr:nvSpPr>
      <xdr:spPr>
        <a:xfrm>
          <a:off x="16357600" y="1299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19050</xdr:rowOff>
    </xdr:from>
    <xdr:to>
      <xdr:col>86</xdr:col>
      <xdr:colOff>25400</xdr:colOff>
      <xdr:row>77</xdr:row>
      <xdr:rowOff>19050</xdr:rowOff>
    </xdr:to>
    <xdr:cxnSp macro="">
      <xdr:nvCxnSpPr>
        <xdr:cNvPr id="639" name="直線コネクタ 638"/>
        <xdr:cNvCxnSpPr/>
      </xdr:nvCxnSpPr>
      <xdr:spPr>
        <a:xfrm>
          <a:off x="16230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127652</xdr:rowOff>
    </xdr:from>
    <xdr:ext cx="405111" cy="259045"/>
    <xdr:sp macro="" textlink="">
      <xdr:nvSpPr>
        <xdr:cNvPr id="640" name="【消防施設】&#10;有形固定資産減価償却率平均値テキスト"/>
        <xdr:cNvSpPr txBox="1"/>
      </xdr:nvSpPr>
      <xdr:spPr>
        <a:xfrm>
          <a:off x="16357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41" name="フローチャート: 判断 640"/>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42" name="フローチャート: 判断 641"/>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17780</xdr:rowOff>
    </xdr:from>
    <xdr:to>
      <xdr:col>76</xdr:col>
      <xdr:colOff>165100</xdr:colOff>
      <xdr:row>81</xdr:row>
      <xdr:rowOff>119380</xdr:rowOff>
    </xdr:to>
    <xdr:sp macro="" textlink="">
      <xdr:nvSpPr>
        <xdr:cNvPr id="643" name="フローチャート: 判断 642"/>
        <xdr:cNvSpPr/>
      </xdr:nvSpPr>
      <xdr:spPr>
        <a:xfrm>
          <a:off x="14541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44" name="フローチャート: 判断 643"/>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645" name="フローチャート: 判断 644"/>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19686</xdr:rowOff>
    </xdr:from>
    <xdr:to>
      <xdr:col>85</xdr:col>
      <xdr:colOff>177800</xdr:colOff>
      <xdr:row>80</xdr:row>
      <xdr:rowOff>121286</xdr:rowOff>
    </xdr:to>
    <xdr:sp macro="" textlink="">
      <xdr:nvSpPr>
        <xdr:cNvPr id="651" name="楕円 650"/>
        <xdr:cNvSpPr/>
      </xdr:nvSpPr>
      <xdr:spPr>
        <a:xfrm>
          <a:off x="162687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42563</xdr:rowOff>
    </xdr:from>
    <xdr:ext cx="405111" cy="259045"/>
    <xdr:sp macro="" textlink="">
      <xdr:nvSpPr>
        <xdr:cNvPr id="652" name="【消防施設】&#10;有形固定資産減価償却率該当値テキスト"/>
        <xdr:cNvSpPr txBox="1"/>
      </xdr:nvSpPr>
      <xdr:spPr>
        <a:xfrm>
          <a:off x="16357600"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29211</xdr:rowOff>
    </xdr:from>
    <xdr:to>
      <xdr:col>81</xdr:col>
      <xdr:colOff>101600</xdr:colOff>
      <xdr:row>80</xdr:row>
      <xdr:rowOff>130811</xdr:rowOff>
    </xdr:to>
    <xdr:sp macro="" textlink="">
      <xdr:nvSpPr>
        <xdr:cNvPr id="653" name="楕円 652"/>
        <xdr:cNvSpPr/>
      </xdr:nvSpPr>
      <xdr:spPr>
        <a:xfrm>
          <a:off x="15430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80011</xdr:rowOff>
    </xdr:to>
    <xdr:cxnSp macro="">
      <xdr:nvCxnSpPr>
        <xdr:cNvPr id="654" name="直線コネクタ 653"/>
        <xdr:cNvCxnSpPr/>
      </xdr:nvCxnSpPr>
      <xdr:spPr>
        <a:xfrm flipV="1">
          <a:off x="15481300" y="1378648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59689</xdr:rowOff>
    </xdr:from>
    <xdr:to>
      <xdr:col>76</xdr:col>
      <xdr:colOff>165100</xdr:colOff>
      <xdr:row>79</xdr:row>
      <xdr:rowOff>161289</xdr:rowOff>
    </xdr:to>
    <xdr:sp macro="" textlink="">
      <xdr:nvSpPr>
        <xdr:cNvPr id="655" name="楕円 654"/>
        <xdr:cNvSpPr/>
      </xdr:nvSpPr>
      <xdr:spPr>
        <a:xfrm>
          <a:off x="14541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110489</xdr:rowOff>
    </xdr:from>
    <xdr:to>
      <xdr:col>81</xdr:col>
      <xdr:colOff>50800</xdr:colOff>
      <xdr:row>80</xdr:row>
      <xdr:rowOff>80011</xdr:rowOff>
    </xdr:to>
    <xdr:cxnSp macro="">
      <xdr:nvCxnSpPr>
        <xdr:cNvPr id="656" name="直線コネクタ 655"/>
        <xdr:cNvCxnSpPr/>
      </xdr:nvCxnSpPr>
      <xdr:spPr>
        <a:xfrm>
          <a:off x="14592300" y="1365503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126364</xdr:rowOff>
    </xdr:from>
    <xdr:to>
      <xdr:col>72</xdr:col>
      <xdr:colOff>38100</xdr:colOff>
      <xdr:row>81</xdr:row>
      <xdr:rowOff>56514</xdr:rowOff>
    </xdr:to>
    <xdr:sp macro="" textlink="">
      <xdr:nvSpPr>
        <xdr:cNvPr id="657" name="楕円 656"/>
        <xdr:cNvSpPr/>
      </xdr:nvSpPr>
      <xdr:spPr>
        <a:xfrm>
          <a:off x="13652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110489</xdr:rowOff>
    </xdr:from>
    <xdr:to>
      <xdr:col>76</xdr:col>
      <xdr:colOff>114300</xdr:colOff>
      <xdr:row>81</xdr:row>
      <xdr:rowOff>5714</xdr:rowOff>
    </xdr:to>
    <xdr:cxnSp macro="">
      <xdr:nvCxnSpPr>
        <xdr:cNvPr id="658" name="直線コネクタ 657"/>
        <xdr:cNvCxnSpPr/>
      </xdr:nvCxnSpPr>
      <xdr:spPr>
        <a:xfrm flipV="1">
          <a:off x="13703300" y="13655039"/>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48261</xdr:rowOff>
    </xdr:from>
    <xdr:to>
      <xdr:col>67</xdr:col>
      <xdr:colOff>101600</xdr:colOff>
      <xdr:row>79</xdr:row>
      <xdr:rowOff>149861</xdr:rowOff>
    </xdr:to>
    <xdr:sp macro="" textlink="">
      <xdr:nvSpPr>
        <xdr:cNvPr id="659" name="楕円 658"/>
        <xdr:cNvSpPr/>
      </xdr:nvSpPr>
      <xdr:spPr>
        <a:xfrm>
          <a:off x="12763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99061</xdr:rowOff>
    </xdr:from>
    <xdr:to>
      <xdr:col>71</xdr:col>
      <xdr:colOff>177800</xdr:colOff>
      <xdr:row>81</xdr:row>
      <xdr:rowOff>5714</xdr:rowOff>
    </xdr:to>
    <xdr:cxnSp macro="">
      <xdr:nvCxnSpPr>
        <xdr:cNvPr id="660" name="直線コネクタ 659"/>
        <xdr:cNvCxnSpPr/>
      </xdr:nvCxnSpPr>
      <xdr:spPr>
        <a:xfrm>
          <a:off x="12814300" y="13643611"/>
          <a:ext cx="889000" cy="24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49547</xdr:rowOff>
    </xdr:from>
    <xdr:ext cx="405111" cy="259045"/>
    <xdr:sp macro="" textlink="">
      <xdr:nvSpPr>
        <xdr:cNvPr id="661" name="n_1aveValue【消防施設】&#10;有形固定資産減価償却率"/>
        <xdr:cNvSpPr txBox="1"/>
      </xdr:nvSpPr>
      <xdr:spPr>
        <a:xfrm>
          <a:off x="152660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110507</xdr:rowOff>
    </xdr:from>
    <xdr:ext cx="405111" cy="259045"/>
    <xdr:sp macro="" textlink="">
      <xdr:nvSpPr>
        <xdr:cNvPr id="662" name="n_2aveValue【消防施設】&#10;有形固定資産減価償却率"/>
        <xdr:cNvSpPr txBox="1"/>
      </xdr:nvSpPr>
      <xdr:spPr>
        <a:xfrm>
          <a:off x="14389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63" name="n_3aveValue【消防施設】&#10;有形固定資産減価償却率"/>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664" name="n_4aveValue【消防施設】&#10;有形固定資産減価償却率"/>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147338</xdr:rowOff>
    </xdr:from>
    <xdr:ext cx="405111" cy="259045"/>
    <xdr:sp macro="" textlink="">
      <xdr:nvSpPr>
        <xdr:cNvPr id="665" name="n_1mainValue【消防施設】&#10;有形固定資産減価償却率"/>
        <xdr:cNvSpPr txBox="1"/>
      </xdr:nvSpPr>
      <xdr:spPr>
        <a:xfrm>
          <a:off x="152660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6366</xdr:rowOff>
    </xdr:from>
    <xdr:ext cx="405111" cy="259045"/>
    <xdr:sp macro="" textlink="">
      <xdr:nvSpPr>
        <xdr:cNvPr id="666" name="n_2mainValue【消防施設】&#10;有形固定資産減価償却率"/>
        <xdr:cNvSpPr txBox="1"/>
      </xdr:nvSpPr>
      <xdr:spPr>
        <a:xfrm>
          <a:off x="14389744"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73041</xdr:rowOff>
    </xdr:from>
    <xdr:ext cx="405111" cy="259045"/>
    <xdr:sp macro="" textlink="">
      <xdr:nvSpPr>
        <xdr:cNvPr id="667" name="n_3mainValue【消防施設】&#10;有形固定資産減価償却率"/>
        <xdr:cNvSpPr txBox="1"/>
      </xdr:nvSpPr>
      <xdr:spPr>
        <a:xfrm>
          <a:off x="13500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166388</xdr:rowOff>
    </xdr:from>
    <xdr:ext cx="405111" cy="259045"/>
    <xdr:sp macro="" textlink="">
      <xdr:nvSpPr>
        <xdr:cNvPr id="668" name="n_4mainValue【消防施設】&#10;有形固定資産減価償却率"/>
        <xdr:cNvSpPr txBox="1"/>
      </xdr:nvSpPr>
      <xdr:spPr>
        <a:xfrm>
          <a:off x="12611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9" name="直線コネクタ 67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0" name="テキスト ボックス 67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1" name="直線コネクタ 68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2" name="テキスト ボックス 68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3" name="直線コネクタ 68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4" name="テキスト ボックス 68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5" name="直線コネクタ 68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6" name="テキスト ボックス 68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7" name="直線コネクタ 68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8" name="テキスト ボックス 68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9" name="直線コネクタ 68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0" name="テキスト ボックス 68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134438</xdr:rowOff>
    </xdr:from>
    <xdr:to>
      <xdr:col>116</xdr:col>
      <xdr:colOff>62864</xdr:colOff>
      <xdr:row>86</xdr:row>
      <xdr:rowOff>152400</xdr:rowOff>
    </xdr:to>
    <xdr:cxnSp macro="">
      <xdr:nvCxnSpPr>
        <xdr:cNvPr id="694" name="直線コネクタ 693"/>
        <xdr:cNvCxnSpPr/>
      </xdr:nvCxnSpPr>
      <xdr:spPr>
        <a:xfrm flipV="1">
          <a:off x="22160864" y="13336088"/>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95" name="【消防施設】&#10;一人当たり面積最小値テキスト"/>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96" name="直線コネクタ 695"/>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81115</xdr:rowOff>
    </xdr:from>
    <xdr:ext cx="469744" cy="259045"/>
    <xdr:sp macro="" textlink="">
      <xdr:nvSpPr>
        <xdr:cNvPr id="697" name="【消防施設】&#10;一人当たり面積最大値テキスト"/>
        <xdr:cNvSpPr txBox="1"/>
      </xdr:nvSpPr>
      <xdr:spPr>
        <a:xfrm>
          <a:off x="22199600" y="1311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134438</xdr:rowOff>
    </xdr:from>
    <xdr:to>
      <xdr:col>116</xdr:col>
      <xdr:colOff>152400</xdr:colOff>
      <xdr:row>77</xdr:row>
      <xdr:rowOff>134438</xdr:rowOff>
    </xdr:to>
    <xdr:cxnSp macro="">
      <xdr:nvCxnSpPr>
        <xdr:cNvPr id="698" name="直線コネクタ 697"/>
        <xdr:cNvCxnSpPr/>
      </xdr:nvCxnSpPr>
      <xdr:spPr>
        <a:xfrm>
          <a:off x="22072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58800</xdr:rowOff>
    </xdr:from>
    <xdr:ext cx="469744" cy="259045"/>
    <xdr:sp macro="" textlink="">
      <xdr:nvSpPr>
        <xdr:cNvPr id="699" name="【消防施設】&#10;一人当たり面積平均値テキスト"/>
        <xdr:cNvSpPr txBox="1"/>
      </xdr:nvSpPr>
      <xdr:spPr>
        <a:xfrm>
          <a:off x="22199600" y="1428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00" name="フローチャート: 判断 699"/>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01" name="フローチャート: 判断 700"/>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31387</xdr:rowOff>
    </xdr:from>
    <xdr:to>
      <xdr:col>107</xdr:col>
      <xdr:colOff>101600</xdr:colOff>
      <xdr:row>83</xdr:row>
      <xdr:rowOff>132987</xdr:rowOff>
    </xdr:to>
    <xdr:sp macro="" textlink="">
      <xdr:nvSpPr>
        <xdr:cNvPr id="702" name="フローチャート: 判断 701"/>
        <xdr:cNvSpPr/>
      </xdr:nvSpPr>
      <xdr:spPr>
        <a:xfrm>
          <a:off x="20383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03" name="フローチャート: 判断 702"/>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93436</xdr:rowOff>
    </xdr:from>
    <xdr:to>
      <xdr:col>98</xdr:col>
      <xdr:colOff>38100</xdr:colOff>
      <xdr:row>84</xdr:row>
      <xdr:rowOff>23586</xdr:rowOff>
    </xdr:to>
    <xdr:sp macro="" textlink="">
      <xdr:nvSpPr>
        <xdr:cNvPr id="704" name="フローチャート: 判断 703"/>
        <xdr:cNvSpPr/>
      </xdr:nvSpPr>
      <xdr:spPr>
        <a:xfrm>
          <a:off x="18605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150586</xdr:rowOff>
    </xdr:from>
    <xdr:to>
      <xdr:col>116</xdr:col>
      <xdr:colOff>114300</xdr:colOff>
      <xdr:row>81</xdr:row>
      <xdr:rowOff>80736</xdr:rowOff>
    </xdr:to>
    <xdr:sp macro="" textlink="">
      <xdr:nvSpPr>
        <xdr:cNvPr id="710" name="楕円 709"/>
        <xdr:cNvSpPr/>
      </xdr:nvSpPr>
      <xdr:spPr>
        <a:xfrm>
          <a:off x="221107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2013</xdr:rowOff>
    </xdr:from>
    <xdr:ext cx="469744" cy="259045"/>
    <xdr:sp macro="" textlink="">
      <xdr:nvSpPr>
        <xdr:cNvPr id="711" name="【消防施設】&#10;一人当たり面積該当値テキスト"/>
        <xdr:cNvSpPr txBox="1"/>
      </xdr:nvSpPr>
      <xdr:spPr>
        <a:xfrm>
          <a:off x="22199600" y="137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163649</xdr:rowOff>
    </xdr:from>
    <xdr:to>
      <xdr:col>112</xdr:col>
      <xdr:colOff>38100</xdr:colOff>
      <xdr:row>81</xdr:row>
      <xdr:rowOff>93799</xdr:rowOff>
    </xdr:to>
    <xdr:sp macro="" textlink="">
      <xdr:nvSpPr>
        <xdr:cNvPr id="712" name="楕円 711"/>
        <xdr:cNvSpPr/>
      </xdr:nvSpPr>
      <xdr:spPr>
        <a:xfrm>
          <a:off x="21272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29936</xdr:rowOff>
    </xdr:from>
    <xdr:to>
      <xdr:col>116</xdr:col>
      <xdr:colOff>63500</xdr:colOff>
      <xdr:row>81</xdr:row>
      <xdr:rowOff>42999</xdr:rowOff>
    </xdr:to>
    <xdr:cxnSp macro="">
      <xdr:nvCxnSpPr>
        <xdr:cNvPr id="713" name="直線コネクタ 712"/>
        <xdr:cNvCxnSpPr/>
      </xdr:nvCxnSpPr>
      <xdr:spPr>
        <a:xfrm flipV="1">
          <a:off x="21323300" y="1391738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8527</xdr:rowOff>
    </xdr:from>
    <xdr:to>
      <xdr:col>107</xdr:col>
      <xdr:colOff>101600</xdr:colOff>
      <xdr:row>81</xdr:row>
      <xdr:rowOff>110127</xdr:rowOff>
    </xdr:to>
    <xdr:sp macro="" textlink="">
      <xdr:nvSpPr>
        <xdr:cNvPr id="714" name="楕円 713"/>
        <xdr:cNvSpPr/>
      </xdr:nvSpPr>
      <xdr:spPr>
        <a:xfrm>
          <a:off x="20383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42999</xdr:rowOff>
    </xdr:from>
    <xdr:to>
      <xdr:col>111</xdr:col>
      <xdr:colOff>177800</xdr:colOff>
      <xdr:row>81</xdr:row>
      <xdr:rowOff>59327</xdr:rowOff>
    </xdr:to>
    <xdr:cxnSp macro="">
      <xdr:nvCxnSpPr>
        <xdr:cNvPr id="715" name="直線コネクタ 714"/>
        <xdr:cNvCxnSpPr/>
      </xdr:nvCxnSpPr>
      <xdr:spPr>
        <a:xfrm flipV="1">
          <a:off x="20434300" y="139304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37919</xdr:rowOff>
    </xdr:from>
    <xdr:to>
      <xdr:col>102</xdr:col>
      <xdr:colOff>165100</xdr:colOff>
      <xdr:row>81</xdr:row>
      <xdr:rowOff>139519</xdr:rowOff>
    </xdr:to>
    <xdr:sp macro="" textlink="">
      <xdr:nvSpPr>
        <xdr:cNvPr id="716" name="楕円 715"/>
        <xdr:cNvSpPr/>
      </xdr:nvSpPr>
      <xdr:spPr>
        <a:xfrm>
          <a:off x="19494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59327</xdr:rowOff>
    </xdr:from>
    <xdr:to>
      <xdr:col>107</xdr:col>
      <xdr:colOff>50800</xdr:colOff>
      <xdr:row>81</xdr:row>
      <xdr:rowOff>88719</xdr:rowOff>
    </xdr:to>
    <xdr:cxnSp macro="">
      <xdr:nvCxnSpPr>
        <xdr:cNvPr id="717" name="直線コネクタ 716"/>
        <xdr:cNvCxnSpPr/>
      </xdr:nvCxnSpPr>
      <xdr:spPr>
        <a:xfrm flipV="1">
          <a:off x="19545300" y="139467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145687</xdr:rowOff>
    </xdr:from>
    <xdr:to>
      <xdr:col>98</xdr:col>
      <xdr:colOff>38100</xdr:colOff>
      <xdr:row>82</xdr:row>
      <xdr:rowOff>75837</xdr:rowOff>
    </xdr:to>
    <xdr:sp macro="" textlink="">
      <xdr:nvSpPr>
        <xdr:cNvPr id="718" name="楕円 717"/>
        <xdr:cNvSpPr/>
      </xdr:nvSpPr>
      <xdr:spPr>
        <a:xfrm>
          <a:off x="18605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88719</xdr:rowOff>
    </xdr:from>
    <xdr:to>
      <xdr:col>102</xdr:col>
      <xdr:colOff>114300</xdr:colOff>
      <xdr:row>82</xdr:row>
      <xdr:rowOff>25037</xdr:rowOff>
    </xdr:to>
    <xdr:cxnSp macro="">
      <xdr:nvCxnSpPr>
        <xdr:cNvPr id="719" name="直線コネクタ 718"/>
        <xdr:cNvCxnSpPr/>
      </xdr:nvCxnSpPr>
      <xdr:spPr>
        <a:xfrm flipV="1">
          <a:off x="18656300" y="1397616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1650</xdr:rowOff>
    </xdr:from>
    <xdr:ext cx="469744" cy="259045"/>
    <xdr:sp macro="" textlink="">
      <xdr:nvSpPr>
        <xdr:cNvPr id="720" name="n_1aveValue【消防施設】&#10;一人当たり面積"/>
        <xdr:cNvSpPr txBox="1"/>
      </xdr:nvSpPr>
      <xdr:spPr>
        <a:xfrm>
          <a:off x="210757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124114</xdr:rowOff>
    </xdr:from>
    <xdr:ext cx="469744" cy="259045"/>
    <xdr:sp macro="" textlink="">
      <xdr:nvSpPr>
        <xdr:cNvPr id="721" name="n_2aveValue【消防施設】&#10;一人当たり面積"/>
        <xdr:cNvSpPr txBox="1"/>
      </xdr:nvSpPr>
      <xdr:spPr>
        <a:xfrm>
          <a:off x="201994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722" name="n_3aveValue【消防施設】&#10;一人当たり面積"/>
        <xdr:cNvSpPr txBox="1"/>
      </xdr:nvSpPr>
      <xdr:spPr>
        <a:xfrm>
          <a:off x="19310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14713</xdr:rowOff>
    </xdr:from>
    <xdr:ext cx="469744" cy="259045"/>
    <xdr:sp macro="" textlink="">
      <xdr:nvSpPr>
        <xdr:cNvPr id="723" name="n_4aveValue【消防施設】&#10;一人当たり面積"/>
        <xdr:cNvSpPr txBox="1"/>
      </xdr:nvSpPr>
      <xdr:spPr>
        <a:xfrm>
          <a:off x="18421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110326</xdr:rowOff>
    </xdr:from>
    <xdr:ext cx="469744" cy="259045"/>
    <xdr:sp macro="" textlink="">
      <xdr:nvSpPr>
        <xdr:cNvPr id="724" name="n_1mainValue【消防施設】&#10;一人当たり面積"/>
        <xdr:cNvSpPr txBox="1"/>
      </xdr:nvSpPr>
      <xdr:spPr>
        <a:xfrm>
          <a:off x="21075727" y="1365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126654</xdr:rowOff>
    </xdr:from>
    <xdr:ext cx="469744" cy="259045"/>
    <xdr:sp macro="" textlink="">
      <xdr:nvSpPr>
        <xdr:cNvPr id="725" name="n_2mainValue【消防施設】&#10;一人当たり面積"/>
        <xdr:cNvSpPr txBox="1"/>
      </xdr:nvSpPr>
      <xdr:spPr>
        <a:xfrm>
          <a:off x="20199427" y="13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156046</xdr:rowOff>
    </xdr:from>
    <xdr:ext cx="469744" cy="259045"/>
    <xdr:sp macro="" textlink="">
      <xdr:nvSpPr>
        <xdr:cNvPr id="726" name="n_3mainValue【消防施設】&#10;一人当たり面積"/>
        <xdr:cNvSpPr txBox="1"/>
      </xdr:nvSpPr>
      <xdr:spPr>
        <a:xfrm>
          <a:off x="19310427" y="1370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92364</xdr:rowOff>
    </xdr:from>
    <xdr:ext cx="469744" cy="259045"/>
    <xdr:sp macro="" textlink="">
      <xdr:nvSpPr>
        <xdr:cNvPr id="727" name="n_4mainValue【消防施設】&#10;一人当たり面積"/>
        <xdr:cNvSpPr txBox="1"/>
      </xdr:nvSpPr>
      <xdr:spPr>
        <a:xfrm>
          <a:off x="18421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30480</xdr:rowOff>
    </xdr:to>
    <xdr:cxnSp macro="">
      <xdr:nvCxnSpPr>
        <xdr:cNvPr id="753" name="直線コネクタ 752"/>
        <xdr:cNvCxnSpPr/>
      </xdr:nvCxnSpPr>
      <xdr:spPr>
        <a:xfrm flipV="1">
          <a:off x="16318864" y="1725875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4"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5" name="直線コネクタ 754"/>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756" name="【庁舎】&#10;有形固定資産減価償却率最大値テキスト"/>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757" name="直線コネクタ 756"/>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34851</xdr:rowOff>
    </xdr:from>
    <xdr:ext cx="405111" cy="259045"/>
    <xdr:sp macro="" textlink="">
      <xdr:nvSpPr>
        <xdr:cNvPr id="758" name="【庁舎】&#10;有形固定資産減価償却率平均値テキスト"/>
        <xdr:cNvSpPr txBox="1"/>
      </xdr:nvSpPr>
      <xdr:spPr>
        <a:xfrm>
          <a:off x="16357600" y="1803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759" name="フローチャート: 判断 758"/>
        <xdr:cNvSpPr/>
      </xdr:nvSpPr>
      <xdr:spPr>
        <a:xfrm>
          <a:off x="16268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41729</xdr:rowOff>
    </xdr:from>
    <xdr:to>
      <xdr:col>81</xdr:col>
      <xdr:colOff>101600</xdr:colOff>
      <xdr:row>105</xdr:row>
      <xdr:rowOff>143329</xdr:rowOff>
    </xdr:to>
    <xdr:sp macro="" textlink="">
      <xdr:nvSpPr>
        <xdr:cNvPr id="760" name="フローチャート: 判断 759"/>
        <xdr:cNvSpPr/>
      </xdr:nvSpPr>
      <xdr:spPr>
        <a:xfrm>
          <a:off x="15430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761" name="フローチャート: 判断 760"/>
        <xdr:cNvSpPr/>
      </xdr:nvSpPr>
      <xdr:spPr>
        <a:xfrm>
          <a:off x="14541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62" name="フローチャート: 判断 761"/>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763" name="フローチャート: 判断 762"/>
        <xdr:cNvSpPr/>
      </xdr:nvSpPr>
      <xdr:spPr>
        <a:xfrm>
          <a:off x="12763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769" name="楕円 768"/>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23784</xdr:rowOff>
    </xdr:from>
    <xdr:ext cx="405111" cy="259045"/>
    <xdr:sp macro="" textlink="">
      <xdr:nvSpPr>
        <xdr:cNvPr id="770" name="【庁舎】&#10;有形固定資産減価償却率該当値テキスト"/>
        <xdr:cNvSpPr txBox="1"/>
      </xdr:nvSpPr>
      <xdr:spPr>
        <a:xfrm>
          <a:off x="16357600" y="1785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771" name="楕円 770"/>
        <xdr:cNvSpPr/>
      </xdr:nvSpPr>
      <xdr:spPr>
        <a:xfrm>
          <a:off x="1543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105</xdr:row>
      <xdr:rowOff>51707</xdr:rowOff>
    </xdr:to>
    <xdr:cxnSp macro="">
      <xdr:nvCxnSpPr>
        <xdr:cNvPr id="772" name="直線コネクタ 771"/>
        <xdr:cNvCxnSpPr/>
      </xdr:nvCxnSpPr>
      <xdr:spPr>
        <a:xfrm>
          <a:off x="15481300" y="1800987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xdr:rowOff>
    </xdr:from>
    <xdr:to>
      <xdr:col>76</xdr:col>
      <xdr:colOff>165100</xdr:colOff>
      <xdr:row>105</xdr:row>
      <xdr:rowOff>102507</xdr:rowOff>
    </xdr:to>
    <xdr:sp macro="" textlink="">
      <xdr:nvSpPr>
        <xdr:cNvPr id="773" name="楕円 772"/>
        <xdr:cNvSpPr/>
      </xdr:nvSpPr>
      <xdr:spPr>
        <a:xfrm>
          <a:off x="14541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51707</xdr:rowOff>
    </xdr:to>
    <xdr:cxnSp macro="">
      <xdr:nvCxnSpPr>
        <xdr:cNvPr id="774" name="直線コネクタ 773"/>
        <xdr:cNvCxnSpPr/>
      </xdr:nvCxnSpPr>
      <xdr:spPr>
        <a:xfrm flipV="1">
          <a:off x="14592300" y="1800987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775" name="楕円 774"/>
        <xdr:cNvSpPr/>
      </xdr:nvSpPr>
      <xdr:spPr>
        <a:xfrm>
          <a:off x="1365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105</xdr:row>
      <xdr:rowOff>51707</xdr:rowOff>
    </xdr:to>
    <xdr:cxnSp macro="">
      <xdr:nvCxnSpPr>
        <xdr:cNvPr id="776" name="直線コネクタ 775"/>
        <xdr:cNvCxnSpPr/>
      </xdr:nvCxnSpPr>
      <xdr:spPr>
        <a:xfrm>
          <a:off x="13703300" y="17872711"/>
          <a:ext cx="889000" cy="18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777" name="楕円 776"/>
        <xdr:cNvSpPr/>
      </xdr:nvSpPr>
      <xdr:spPr>
        <a:xfrm>
          <a:off x="12763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104</xdr:row>
      <xdr:rowOff>41911</xdr:rowOff>
    </xdr:to>
    <xdr:cxnSp macro="">
      <xdr:nvCxnSpPr>
        <xdr:cNvPr id="778" name="直線コネクタ 777"/>
        <xdr:cNvCxnSpPr/>
      </xdr:nvCxnSpPr>
      <xdr:spPr>
        <a:xfrm>
          <a:off x="12814300" y="17872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134456</xdr:rowOff>
    </xdr:from>
    <xdr:ext cx="405111" cy="259045"/>
    <xdr:sp macro="" textlink="">
      <xdr:nvSpPr>
        <xdr:cNvPr id="779" name="n_1aveValue【庁舎】&#10;有形固定資産減価償却率"/>
        <xdr:cNvSpPr txBox="1"/>
      </xdr:nvSpPr>
      <xdr:spPr>
        <a:xfrm>
          <a:off x="15266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79846</xdr:rowOff>
    </xdr:from>
    <xdr:ext cx="405111" cy="259045"/>
    <xdr:sp macro="" textlink="">
      <xdr:nvSpPr>
        <xdr:cNvPr id="780" name="n_2aveValue【庁舎】&#10;有形固定資産減価償却率"/>
        <xdr:cNvSpPr txBox="1"/>
      </xdr:nvSpPr>
      <xdr:spPr>
        <a:xfrm>
          <a:off x="14389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781" name="n_3aveValue【庁舎】&#10;有形固定資産減価償却率"/>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132822</xdr:rowOff>
    </xdr:from>
    <xdr:ext cx="405111" cy="259045"/>
    <xdr:sp macro="" textlink="">
      <xdr:nvSpPr>
        <xdr:cNvPr id="782" name="n_4aveValue【庁舎】&#10;有形固定資産減価償却率"/>
        <xdr:cNvSpPr txBox="1"/>
      </xdr:nvSpPr>
      <xdr:spPr>
        <a:xfrm>
          <a:off x="12611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74947</xdr:rowOff>
    </xdr:from>
    <xdr:ext cx="405111" cy="259045"/>
    <xdr:sp macro="" textlink="">
      <xdr:nvSpPr>
        <xdr:cNvPr id="783" name="n_1mainValue【庁舎】&#10;有形固定資産減価償却率"/>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93634</xdr:rowOff>
    </xdr:from>
    <xdr:ext cx="405111" cy="259045"/>
    <xdr:sp macro="" textlink="">
      <xdr:nvSpPr>
        <xdr:cNvPr id="784" name="n_2mainValue【庁舎】&#10;有形固定資産減価償却率"/>
        <xdr:cNvSpPr txBox="1"/>
      </xdr:nvSpPr>
      <xdr:spPr>
        <a:xfrm>
          <a:off x="14389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785" name="n_3mainValue【庁舎】&#10;有形固定資産減価償却率"/>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786" name="n_4mainValue【庁舎】&#10;有形固定資産減価償却率"/>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89536</xdr:rowOff>
    </xdr:from>
    <xdr:to>
      <xdr:col>116</xdr:col>
      <xdr:colOff>62864</xdr:colOff>
      <xdr:row>107</xdr:row>
      <xdr:rowOff>144780</xdr:rowOff>
    </xdr:to>
    <xdr:cxnSp macro="">
      <xdr:nvCxnSpPr>
        <xdr:cNvPr id="810" name="直線コネクタ 809"/>
        <xdr:cNvCxnSpPr/>
      </xdr:nvCxnSpPr>
      <xdr:spPr>
        <a:xfrm flipV="1">
          <a:off x="22160864" y="17063086"/>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148607</xdr:rowOff>
    </xdr:from>
    <xdr:ext cx="469744" cy="259045"/>
    <xdr:sp macro="" textlink="">
      <xdr:nvSpPr>
        <xdr:cNvPr id="811" name="【庁舎】&#10;一人当たり面積最小値テキスト"/>
        <xdr:cNvSpPr txBox="1"/>
      </xdr:nvSpPr>
      <xdr:spPr>
        <a:xfrm>
          <a:off x="221996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144780</xdr:rowOff>
    </xdr:from>
    <xdr:to>
      <xdr:col>116</xdr:col>
      <xdr:colOff>152400</xdr:colOff>
      <xdr:row>107</xdr:row>
      <xdr:rowOff>144780</xdr:rowOff>
    </xdr:to>
    <xdr:cxnSp macro="">
      <xdr:nvCxnSpPr>
        <xdr:cNvPr id="812" name="直線コネクタ 811"/>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36213</xdr:rowOff>
    </xdr:from>
    <xdr:ext cx="469744" cy="259045"/>
    <xdr:sp macro="" textlink="">
      <xdr:nvSpPr>
        <xdr:cNvPr id="813" name="【庁舎】&#10;一人当たり面積最大値テキスト"/>
        <xdr:cNvSpPr txBox="1"/>
      </xdr:nvSpPr>
      <xdr:spPr>
        <a:xfrm>
          <a:off x="22199600" y="1683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89536</xdr:rowOff>
    </xdr:from>
    <xdr:to>
      <xdr:col>116</xdr:col>
      <xdr:colOff>152400</xdr:colOff>
      <xdr:row>99</xdr:row>
      <xdr:rowOff>89536</xdr:rowOff>
    </xdr:to>
    <xdr:cxnSp macro="">
      <xdr:nvCxnSpPr>
        <xdr:cNvPr id="814" name="直線コネクタ 813"/>
        <xdr:cNvCxnSpPr/>
      </xdr:nvCxnSpPr>
      <xdr:spPr>
        <a:xfrm>
          <a:off x="22072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143527</xdr:rowOff>
    </xdr:from>
    <xdr:ext cx="469744" cy="259045"/>
    <xdr:sp macro="" textlink="">
      <xdr:nvSpPr>
        <xdr:cNvPr id="815" name="【庁舎】&#10;一人当たり面積平均値テキスト"/>
        <xdr:cNvSpPr txBox="1"/>
      </xdr:nvSpPr>
      <xdr:spPr>
        <a:xfrm>
          <a:off x="22199600" y="176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16" name="フローチャート: 判断 815"/>
        <xdr:cNvSpPr/>
      </xdr:nvSpPr>
      <xdr:spPr>
        <a:xfrm>
          <a:off x="22110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130175</xdr:rowOff>
    </xdr:from>
    <xdr:to>
      <xdr:col>112</xdr:col>
      <xdr:colOff>38100</xdr:colOff>
      <xdr:row>104</xdr:row>
      <xdr:rowOff>60325</xdr:rowOff>
    </xdr:to>
    <xdr:sp macro="" textlink="">
      <xdr:nvSpPr>
        <xdr:cNvPr id="817" name="フローチャート: 判断 816"/>
        <xdr:cNvSpPr/>
      </xdr:nvSpPr>
      <xdr:spPr>
        <a:xfrm>
          <a:off x="212725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137795</xdr:rowOff>
    </xdr:from>
    <xdr:to>
      <xdr:col>107</xdr:col>
      <xdr:colOff>101600</xdr:colOff>
      <xdr:row>104</xdr:row>
      <xdr:rowOff>67945</xdr:rowOff>
    </xdr:to>
    <xdr:sp macro="" textlink="">
      <xdr:nvSpPr>
        <xdr:cNvPr id="818" name="フローチャート: 判断 817"/>
        <xdr:cNvSpPr/>
      </xdr:nvSpPr>
      <xdr:spPr>
        <a:xfrm>
          <a:off x="2038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61595</xdr:rowOff>
    </xdr:from>
    <xdr:to>
      <xdr:col>102</xdr:col>
      <xdr:colOff>165100</xdr:colOff>
      <xdr:row>104</xdr:row>
      <xdr:rowOff>163195</xdr:rowOff>
    </xdr:to>
    <xdr:sp macro="" textlink="">
      <xdr:nvSpPr>
        <xdr:cNvPr id="819" name="フローチャート: 判断 818"/>
        <xdr:cNvSpPr/>
      </xdr:nvSpPr>
      <xdr:spPr>
        <a:xfrm>
          <a:off x="19494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820" name="フローチャート: 判断 819"/>
        <xdr:cNvSpPr/>
      </xdr:nvSpPr>
      <xdr:spPr>
        <a:xfrm>
          <a:off x="18605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26" name="楕円 825"/>
        <xdr:cNvSpPr/>
      </xdr:nvSpPr>
      <xdr:spPr>
        <a:xfrm>
          <a:off x="22110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30497</xdr:rowOff>
    </xdr:from>
    <xdr:ext cx="469744" cy="259045"/>
    <xdr:sp macro="" textlink="">
      <xdr:nvSpPr>
        <xdr:cNvPr id="827" name="【庁舎】&#10;一人当たり面積該当値テキスト"/>
        <xdr:cNvSpPr txBox="1"/>
      </xdr:nvSpPr>
      <xdr:spPr>
        <a:xfrm>
          <a:off x="22199600"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828" name="楕円 827"/>
        <xdr:cNvSpPr/>
      </xdr:nvSpPr>
      <xdr:spPr>
        <a:xfrm>
          <a:off x="2127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102870</xdr:rowOff>
    </xdr:from>
    <xdr:to>
      <xdr:col>116</xdr:col>
      <xdr:colOff>63500</xdr:colOff>
      <xdr:row>106</xdr:row>
      <xdr:rowOff>110489</xdr:rowOff>
    </xdr:to>
    <xdr:cxnSp macro="">
      <xdr:nvCxnSpPr>
        <xdr:cNvPr id="829" name="直線コネクタ 828"/>
        <xdr:cNvCxnSpPr/>
      </xdr:nvCxnSpPr>
      <xdr:spPr>
        <a:xfrm flipV="1">
          <a:off x="21323300" y="182765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67311</xdr:rowOff>
    </xdr:from>
    <xdr:to>
      <xdr:col>107</xdr:col>
      <xdr:colOff>101600</xdr:colOff>
      <xdr:row>106</xdr:row>
      <xdr:rowOff>168911</xdr:rowOff>
    </xdr:to>
    <xdr:sp macro="" textlink="">
      <xdr:nvSpPr>
        <xdr:cNvPr id="830" name="楕円 829"/>
        <xdr:cNvSpPr/>
      </xdr:nvSpPr>
      <xdr:spPr>
        <a:xfrm>
          <a:off x="20383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118111</xdr:rowOff>
    </xdr:to>
    <xdr:cxnSp macro="">
      <xdr:nvCxnSpPr>
        <xdr:cNvPr id="831" name="直線コネクタ 830"/>
        <xdr:cNvCxnSpPr/>
      </xdr:nvCxnSpPr>
      <xdr:spPr>
        <a:xfrm flipV="1">
          <a:off x="20434300" y="18284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832" name="楕円 831"/>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118111</xdr:rowOff>
    </xdr:from>
    <xdr:to>
      <xdr:col>107</xdr:col>
      <xdr:colOff>50800</xdr:colOff>
      <xdr:row>106</xdr:row>
      <xdr:rowOff>121920</xdr:rowOff>
    </xdr:to>
    <xdr:cxnSp macro="">
      <xdr:nvCxnSpPr>
        <xdr:cNvPr id="833" name="直線コネクタ 832"/>
        <xdr:cNvCxnSpPr/>
      </xdr:nvCxnSpPr>
      <xdr:spPr>
        <a:xfrm flipV="1">
          <a:off x="19545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834" name="楕円 833"/>
        <xdr:cNvSpPr/>
      </xdr:nvSpPr>
      <xdr:spPr>
        <a:xfrm>
          <a:off x="18605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129539</xdr:rowOff>
    </xdr:to>
    <xdr:cxnSp macro="">
      <xdr:nvCxnSpPr>
        <xdr:cNvPr id="835" name="直線コネクタ 834"/>
        <xdr:cNvCxnSpPr/>
      </xdr:nvCxnSpPr>
      <xdr:spPr>
        <a:xfrm flipV="1">
          <a:off x="18656300" y="1829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76852</xdr:rowOff>
    </xdr:from>
    <xdr:ext cx="469744" cy="259045"/>
    <xdr:sp macro="" textlink="">
      <xdr:nvSpPr>
        <xdr:cNvPr id="836" name="n_1aveValue【庁舎】&#10;一人当たり面積"/>
        <xdr:cNvSpPr txBox="1"/>
      </xdr:nvSpPr>
      <xdr:spPr>
        <a:xfrm>
          <a:off x="21075727" y="1756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84472</xdr:rowOff>
    </xdr:from>
    <xdr:ext cx="469744" cy="259045"/>
    <xdr:sp macro="" textlink="">
      <xdr:nvSpPr>
        <xdr:cNvPr id="837" name="n_2aveValue【庁舎】&#10;一人当たり面積"/>
        <xdr:cNvSpPr txBox="1"/>
      </xdr:nvSpPr>
      <xdr:spPr>
        <a:xfrm>
          <a:off x="201994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8272</xdr:rowOff>
    </xdr:from>
    <xdr:ext cx="469744" cy="259045"/>
    <xdr:sp macro="" textlink="">
      <xdr:nvSpPr>
        <xdr:cNvPr id="838" name="n_3aveValue【庁舎】&#10;一人当たり面積"/>
        <xdr:cNvSpPr txBox="1"/>
      </xdr:nvSpPr>
      <xdr:spPr>
        <a:xfrm>
          <a:off x="193104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839" name="n_4aveValue【庁舎】&#10;一人当たり面積"/>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152416</xdr:rowOff>
    </xdr:from>
    <xdr:ext cx="469744" cy="259045"/>
    <xdr:sp macro="" textlink="">
      <xdr:nvSpPr>
        <xdr:cNvPr id="840" name="n_1mainValue【庁舎】&#10;一人当たり面積"/>
        <xdr:cNvSpPr txBox="1"/>
      </xdr:nvSpPr>
      <xdr:spPr>
        <a:xfrm>
          <a:off x="21075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160038</xdr:rowOff>
    </xdr:from>
    <xdr:ext cx="469744" cy="259045"/>
    <xdr:sp macro="" textlink="">
      <xdr:nvSpPr>
        <xdr:cNvPr id="841" name="n_2mainValue【庁舎】&#10;一人当たり面積"/>
        <xdr:cNvSpPr txBox="1"/>
      </xdr:nvSpPr>
      <xdr:spPr>
        <a:xfrm>
          <a:off x="20199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842" name="n_3mainValue【庁舎】&#10;一人当たり面積"/>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xdr:rowOff>
    </xdr:from>
    <xdr:ext cx="469744" cy="259045"/>
    <xdr:sp macro="" textlink="">
      <xdr:nvSpPr>
        <xdr:cNvPr id="843" name="n_4mainValue【庁舎】&#10;一人当たり面積"/>
        <xdr:cNvSpPr txBox="1"/>
      </xdr:nvSpPr>
      <xdr:spPr>
        <a:xfrm>
          <a:off x="18421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有形固定資産減価償却率（老朽化）が高い施設は、保健センター（上、免田、岡原）であり、低い施設は、体育館・プール（各運動公園）、福祉施設（救護施設、ヘルシーランド、ふれあい福祉センター、白寿荘）、市民会館（須恵文化ホール、球磨郡青年会館）、一般廃棄物処理施設（クリーンプラザ）、消防施設（消防詰所、上球磨消防組合）、庁舎（本庁舎、各支所）である。保健センターの有形固定資産減価償却率は、上保健センターが</a:t>
          </a:r>
          <a:r>
            <a:rPr kumimoji="1" lang="en-US" altLang="ja-JP" sz="1100">
              <a:solidFill>
                <a:schemeClr val="dk1"/>
              </a:solidFill>
              <a:effectLst/>
              <a:latin typeface="+mn-lt"/>
              <a:ea typeface="+mn-ea"/>
              <a:cs typeface="+mn-cs"/>
            </a:rPr>
            <a:t>56.0</a:t>
          </a:r>
          <a:r>
            <a:rPr kumimoji="1" lang="ja-JP" altLang="ja-JP" sz="1100">
              <a:solidFill>
                <a:schemeClr val="dk1"/>
              </a:solidFill>
              <a:effectLst/>
              <a:latin typeface="+mn-lt"/>
              <a:ea typeface="+mn-ea"/>
              <a:cs typeface="+mn-cs"/>
            </a:rPr>
            <a:t>％、免田保健センターが</a:t>
          </a:r>
          <a:r>
            <a:rPr kumimoji="1" lang="en-US" altLang="ja-JP" sz="1100">
              <a:solidFill>
                <a:schemeClr val="dk1"/>
              </a:solidFill>
              <a:effectLst/>
              <a:latin typeface="+mn-lt"/>
              <a:ea typeface="+mn-ea"/>
              <a:cs typeface="+mn-cs"/>
            </a:rPr>
            <a:t>86.8</a:t>
          </a:r>
          <a:r>
            <a:rPr kumimoji="1" lang="ja-JP" altLang="ja-JP" sz="1100">
              <a:solidFill>
                <a:schemeClr val="dk1"/>
              </a:solidFill>
              <a:effectLst/>
              <a:latin typeface="+mn-lt"/>
              <a:ea typeface="+mn-ea"/>
              <a:cs typeface="+mn-cs"/>
            </a:rPr>
            <a:t>％、岡原保健センターが</a:t>
          </a:r>
          <a:r>
            <a:rPr kumimoji="1" lang="en-US" altLang="ja-JP" sz="1100">
              <a:solidFill>
                <a:schemeClr val="dk1"/>
              </a:solidFill>
              <a:effectLst/>
              <a:latin typeface="+mn-lt"/>
              <a:ea typeface="+mn-ea"/>
              <a:cs typeface="+mn-cs"/>
            </a:rPr>
            <a:t>86.4</a:t>
          </a:r>
          <a:r>
            <a:rPr kumimoji="1" lang="ja-JP" altLang="ja-JP" sz="1100">
              <a:solidFill>
                <a:schemeClr val="dk1"/>
              </a:solidFill>
              <a:effectLst/>
              <a:latin typeface="+mn-lt"/>
              <a:ea typeface="+mn-ea"/>
              <a:cs typeface="+mn-cs"/>
            </a:rPr>
            <a:t>％と全体的に高くなっている。公共施設個別施設計画に基づく施設の集約化、民間活用や用途変更などにより、施設の最適化に取り組んでいくこととしている。</a:t>
          </a:r>
          <a:endParaRPr lang="ja-JP" altLang="ja-JP" sz="1400">
            <a:effectLst/>
          </a:endParaRPr>
        </a:p>
        <a:p>
          <a:r>
            <a:rPr kumimoji="1" lang="ja-JP" altLang="ja-JP" sz="1100">
              <a:solidFill>
                <a:schemeClr val="dk1"/>
              </a:solidFill>
              <a:effectLst/>
              <a:latin typeface="+mn-lt"/>
              <a:ea typeface="+mn-ea"/>
              <a:cs typeface="+mn-cs"/>
            </a:rPr>
            <a:t>町民一人当たりの保有量で考えた場合、ほとんどの類型において類似団体平均と比較して同水準か下回っているものの、福祉施設と消防施設については類似団体平均を上回っている。消防施設については、消防団の活動単位数を大きく上回る施設数を有しており、地域の状況等も加味しながら、消防詰所などの統廃合を進めていくこととしている。引き続き、将来の人口や財政規模にあった公共施設の最適化を行う。</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14,554
14,353
159.56
14,403,450
13,435,971
725,621
6,587,366
11,044,445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町村合併前は、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町村のうち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団体が財政力指数</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台であり、類似団体平均を大幅に下回っていたが、平成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日合併によりあさぎり町となり、合併による財政基盤の強化が図られたところである。合併直後は堅調な伸び（</a:t>
          </a:r>
          <a:r>
            <a:rPr kumimoji="1" lang="en-US" altLang="ja-JP" sz="1100">
              <a:solidFill>
                <a:schemeClr val="dk1"/>
              </a:solidFill>
              <a:effectLst/>
              <a:latin typeface="+mn-lt"/>
              <a:ea typeface="+mn-ea"/>
              <a:cs typeface="+mn-cs"/>
            </a:rPr>
            <a:t>H15 0.22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H16 0.24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H17 0.26</a:t>
          </a:r>
          <a:r>
            <a:rPr kumimoji="1" lang="ja-JP" altLang="ja-JP" sz="1100">
              <a:solidFill>
                <a:schemeClr val="dk1"/>
              </a:solidFill>
              <a:effectLst/>
              <a:latin typeface="+mn-lt"/>
              <a:ea typeface="+mn-ea"/>
              <a:cs typeface="+mn-cs"/>
            </a:rPr>
            <a:t>）を見せていたが、平成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年度から国の財政措置による基準財政需要額の増加により、緩やかに下降し、ここ数年は横ばい状態となっている。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今後も行財政改革等の取組みを通じて、財政基盤の強化に努める。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xdr:cNvCxnSpPr/>
      </xdr:nvCxnSpPr>
      <xdr:spPr>
        <a:xfrm flipV="1">
          <a:off x="4514850" y="6101443"/>
          <a:ext cx="0" cy="12246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4584700" y="729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425950" y="732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4584700" y="585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425950" y="61014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1" name="直線コネクタ 70"/>
        <xdr:cNvCxnSpPr/>
      </xdr:nvCxnSpPr>
      <xdr:spPr>
        <a:xfrm>
          <a:off x="3752850" y="712560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xdr:cNvSpPr txBox="1"/>
      </xdr:nvSpPr>
      <xdr:spPr>
        <a:xfrm>
          <a:off x="4584700" y="6697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464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26307</xdr:rowOff>
    </xdr:to>
    <xdr:cxnSp macro="">
      <xdr:nvCxnSpPr>
        <xdr:cNvPr id="74" name="直線コネクタ 73"/>
        <xdr:cNvCxnSpPr/>
      </xdr:nvCxnSpPr>
      <xdr:spPr>
        <a:xfrm>
          <a:off x="2940050" y="7097485"/>
          <a:ext cx="8128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3702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xdr:cNvSpPr txBox="1"/>
      </xdr:nvSpPr>
      <xdr:spPr>
        <a:xfrm>
          <a:off x="3409950" y="662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26307</xdr:rowOff>
    </xdr:to>
    <xdr:cxnSp macro="">
      <xdr:nvCxnSpPr>
        <xdr:cNvPr id="77" name="直線コネクタ 76"/>
        <xdr:cNvCxnSpPr/>
      </xdr:nvCxnSpPr>
      <xdr:spPr>
        <a:xfrm flipV="1">
          <a:off x="2127250" y="7097485"/>
          <a:ext cx="8128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xdr:cNvSpPr/>
      </xdr:nvSpPr>
      <xdr:spPr>
        <a:xfrm>
          <a:off x="2889250" y="6714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xdr:cNvSpPr txBox="1"/>
      </xdr:nvSpPr>
      <xdr:spPr>
        <a:xfrm>
          <a:off x="2597150" y="64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80" name="直線コネクタ 79"/>
        <xdr:cNvCxnSpPr/>
      </xdr:nvCxnSpPr>
      <xdr:spPr>
        <a:xfrm>
          <a:off x="1333500" y="712560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xdr:cNvSpPr/>
      </xdr:nvSpPr>
      <xdr:spPr>
        <a:xfrm>
          <a:off x="2095500" y="6645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xdr:cNvSpPr txBox="1"/>
      </xdr:nvSpPr>
      <xdr:spPr>
        <a:xfrm>
          <a:off x="178435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xdr:cNvSpPr/>
      </xdr:nvSpPr>
      <xdr:spPr>
        <a:xfrm>
          <a:off x="1282700" y="6645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xdr:cNvSpPr txBox="1"/>
      </xdr:nvSpPr>
      <xdr:spPr>
        <a:xfrm>
          <a:off x="97155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xdr:cNvSpPr/>
      </xdr:nvSpPr>
      <xdr:spPr>
        <a:xfrm>
          <a:off x="4464050" y="7081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xdr:cNvSpPr txBox="1"/>
      </xdr:nvSpPr>
      <xdr:spPr>
        <a:xfrm>
          <a:off x="45847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3702050" y="7081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409950" y="716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xdr:cNvSpPr/>
      </xdr:nvSpPr>
      <xdr:spPr>
        <a:xfrm>
          <a:off x="2889250" y="7046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xdr:cNvSpPr txBox="1"/>
      </xdr:nvSpPr>
      <xdr:spPr>
        <a:xfrm>
          <a:off x="2597150" y="71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xdr:cNvSpPr/>
      </xdr:nvSpPr>
      <xdr:spPr>
        <a:xfrm>
          <a:off x="2095500" y="70811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xdr:cNvSpPr txBox="1"/>
      </xdr:nvSpPr>
      <xdr:spPr>
        <a:xfrm>
          <a:off x="1784350" y="71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xdr:cNvSpPr/>
      </xdr:nvSpPr>
      <xdr:spPr>
        <a:xfrm>
          <a:off x="1282700" y="70811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xdr:cNvSpPr txBox="1"/>
      </xdr:nvSpPr>
      <xdr:spPr>
        <a:xfrm>
          <a:off x="971550" y="71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年度から取り組んだ行財政改革の中で、職員の定員管理による人件費の削減や、</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サイクルに基づき全ての事務事業の点検・見直しを行ったこと等により、平成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年度から類似団体平均を下回っている。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交付税合併算定替えの特例措置が段階的に削減され、比率が上昇してきたが、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xdr:cNvCxnSpPr/>
      </xdr:nvCxnSpPr>
      <xdr:spPr>
        <a:xfrm flipV="1">
          <a:off x="4514850" y="9574022"/>
          <a:ext cx="0" cy="1495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xdr:cNvSpPr txBox="1"/>
      </xdr:nvSpPr>
      <xdr:spPr>
        <a:xfrm>
          <a:off x="45847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xdr:cNvCxnSpPr/>
      </xdr:nvCxnSpPr>
      <xdr:spPr>
        <a:xfrm>
          <a:off x="4425950" y="11069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xdr:cNvSpPr txBox="1"/>
      </xdr:nvSpPr>
      <xdr:spPr>
        <a:xfrm>
          <a:off x="4584700" y="932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xdr:cNvCxnSpPr/>
      </xdr:nvCxnSpPr>
      <xdr:spPr>
        <a:xfrm>
          <a:off x="4425950" y="9574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63</xdr:row>
      <xdr:rowOff>32258</xdr:rowOff>
    </xdr:to>
    <xdr:cxnSp macro="">
      <xdr:nvCxnSpPr>
        <xdr:cNvPr id="132" name="直線コネクタ 131"/>
        <xdr:cNvCxnSpPr/>
      </xdr:nvCxnSpPr>
      <xdr:spPr>
        <a:xfrm>
          <a:off x="3752850" y="10357866"/>
          <a:ext cx="762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xdr:cNvSpPr txBox="1"/>
      </xdr:nvSpPr>
      <xdr:spPr>
        <a:xfrm>
          <a:off x="4584700" y="1044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xdr:cNvSpPr/>
      </xdr:nvSpPr>
      <xdr:spPr>
        <a:xfrm>
          <a:off x="4464050" y="10474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121666</xdr:rowOff>
    </xdr:from>
    <xdr:to>
      <xdr:col>19</xdr:col>
      <xdr:colOff>133350</xdr:colOff>
      <xdr:row>63</xdr:row>
      <xdr:rowOff>114300</xdr:rowOff>
    </xdr:to>
    <xdr:cxnSp macro="">
      <xdr:nvCxnSpPr>
        <xdr:cNvPr id="135" name="直線コネクタ 134"/>
        <xdr:cNvCxnSpPr/>
      </xdr:nvCxnSpPr>
      <xdr:spPr>
        <a:xfrm flipV="1">
          <a:off x="2940050" y="10357866"/>
          <a:ext cx="8128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xdr:cNvSpPr/>
      </xdr:nvSpPr>
      <xdr:spPr>
        <a:xfrm>
          <a:off x="370205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37" name="テキスト ボックス 136"/>
        <xdr:cNvSpPr txBox="1"/>
      </xdr:nvSpPr>
      <xdr:spPr>
        <a:xfrm>
          <a:off x="3409950" y="1045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10414</xdr:rowOff>
    </xdr:to>
    <xdr:cxnSp macro="">
      <xdr:nvCxnSpPr>
        <xdr:cNvPr id="138" name="直線コネクタ 137"/>
        <xdr:cNvCxnSpPr/>
      </xdr:nvCxnSpPr>
      <xdr:spPr>
        <a:xfrm flipV="1">
          <a:off x="2127250" y="10515600"/>
          <a:ext cx="8128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xdr:cNvSpPr/>
      </xdr:nvSpPr>
      <xdr:spPr>
        <a:xfrm>
          <a:off x="2889250" y="10556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70121</xdr:rowOff>
    </xdr:from>
    <xdr:ext cx="762000" cy="259045"/>
    <xdr:sp macro="" textlink="">
      <xdr:nvSpPr>
        <xdr:cNvPr id="140" name="テキスト ボックス 139"/>
        <xdr:cNvSpPr txBox="1"/>
      </xdr:nvSpPr>
      <xdr:spPr>
        <a:xfrm>
          <a:off x="2597150" y="1063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64</xdr:row>
      <xdr:rowOff>10414</xdr:rowOff>
    </xdr:to>
    <xdr:cxnSp macro="">
      <xdr:nvCxnSpPr>
        <xdr:cNvPr id="141" name="直線コネクタ 140"/>
        <xdr:cNvCxnSpPr/>
      </xdr:nvCxnSpPr>
      <xdr:spPr>
        <a:xfrm>
          <a:off x="1333500" y="10571988"/>
          <a:ext cx="79375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2" name="フローチャート: 判断 141"/>
        <xdr:cNvSpPr/>
      </xdr:nvSpPr>
      <xdr:spPr>
        <a:xfrm>
          <a:off x="2095500" y="10583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3" name="テキスト ボックス 142"/>
        <xdr:cNvSpPr txBox="1"/>
      </xdr:nvSpPr>
      <xdr:spPr>
        <a:xfrm>
          <a:off x="1784350" y="1067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4" name="フローチャート: 判断 143"/>
        <xdr:cNvSpPr/>
      </xdr:nvSpPr>
      <xdr:spPr>
        <a:xfrm>
          <a:off x="1282700" y="10588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5" name="テキスト ボックス 144"/>
        <xdr:cNvSpPr txBox="1"/>
      </xdr:nvSpPr>
      <xdr:spPr>
        <a:xfrm>
          <a:off x="971550" y="1067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1" name="楕円 150"/>
        <xdr:cNvSpPr/>
      </xdr:nvSpPr>
      <xdr:spPr>
        <a:xfrm>
          <a:off x="4464050" y="10389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2" name="財政構造の弾力性該当値テキスト"/>
        <xdr:cNvSpPr txBox="1"/>
      </xdr:nvSpPr>
      <xdr:spPr>
        <a:xfrm>
          <a:off x="4584700" y="1023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70866</xdr:rowOff>
    </xdr:from>
    <xdr:to>
      <xdr:col>19</xdr:col>
      <xdr:colOff>184150</xdr:colOff>
      <xdr:row>63</xdr:row>
      <xdr:rowOff>1016</xdr:rowOff>
    </xdr:to>
    <xdr:sp macro="" textlink="">
      <xdr:nvSpPr>
        <xdr:cNvPr id="153" name="楕円 152"/>
        <xdr:cNvSpPr/>
      </xdr:nvSpPr>
      <xdr:spPr>
        <a:xfrm>
          <a:off x="3702050" y="103070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11193</xdr:rowOff>
    </xdr:from>
    <xdr:ext cx="736600" cy="259045"/>
    <xdr:sp macro="" textlink="">
      <xdr:nvSpPr>
        <xdr:cNvPr id="154" name="テキスト ボックス 153"/>
        <xdr:cNvSpPr txBox="1"/>
      </xdr:nvSpPr>
      <xdr:spPr>
        <a:xfrm>
          <a:off x="3409950" y="10082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5" name="楕円 154"/>
        <xdr:cNvSpPr/>
      </xdr:nvSpPr>
      <xdr:spPr>
        <a:xfrm>
          <a:off x="288925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6" name="テキスト ボックス 155"/>
        <xdr:cNvSpPr txBox="1"/>
      </xdr:nvSpPr>
      <xdr:spPr>
        <a:xfrm>
          <a:off x="259715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7" name="楕円 156"/>
        <xdr:cNvSpPr/>
      </xdr:nvSpPr>
      <xdr:spPr>
        <a:xfrm>
          <a:off x="2095500" y="105323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58" name="テキスト ボックス 157"/>
        <xdr:cNvSpPr txBox="1"/>
      </xdr:nvSpPr>
      <xdr:spPr>
        <a:xfrm>
          <a:off x="1784350" y="1030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9" name="楕円 158"/>
        <xdr:cNvSpPr/>
      </xdr:nvSpPr>
      <xdr:spPr>
        <a:xfrm>
          <a:off x="1282700" y="105275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66565</xdr:rowOff>
    </xdr:from>
    <xdr:ext cx="762000" cy="259045"/>
    <xdr:sp macro="" textlink="">
      <xdr:nvSpPr>
        <xdr:cNvPr id="160" name="テキスト ボックス 159"/>
        <xdr:cNvSpPr txBox="1"/>
      </xdr:nvSpPr>
      <xdr:spPr>
        <a:xfrm>
          <a:off x="971550" y="1030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人件費・物件費等の合計額の人口１人当たりの金額が平成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年度まで類似団体を上回っていたが、この主な要因は、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町村が合併したため、類似団体に比べて職員数が多く、人件費が多額になっていたことである。平成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年度以降類似団体平均を下回った。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）を策定し、さらなる職員数の適正化に努めている。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52533</xdr:rowOff>
    </xdr:from>
    <xdr:to>
      <xdr:col>23</xdr:col>
      <xdr:colOff>133350</xdr:colOff>
      <xdr:row>87</xdr:row>
      <xdr:rowOff>94791</xdr:rowOff>
    </xdr:to>
    <xdr:cxnSp macro="">
      <xdr:nvCxnSpPr>
        <xdr:cNvPr id="188" name="直線コネクタ 187"/>
        <xdr:cNvCxnSpPr/>
      </xdr:nvCxnSpPr>
      <xdr:spPr>
        <a:xfrm flipV="1">
          <a:off x="4514850" y="13260533"/>
          <a:ext cx="0" cy="1197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66868</xdr:rowOff>
    </xdr:from>
    <xdr:ext cx="762000" cy="259045"/>
    <xdr:sp macro="" textlink="">
      <xdr:nvSpPr>
        <xdr:cNvPr id="189" name="人件費・物件費等の状況最小値テキスト"/>
        <xdr:cNvSpPr txBox="1"/>
      </xdr:nvSpPr>
      <xdr:spPr>
        <a:xfrm>
          <a:off x="4584700" y="144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94791</xdr:rowOff>
    </xdr:from>
    <xdr:to>
      <xdr:col>24</xdr:col>
      <xdr:colOff>12700</xdr:colOff>
      <xdr:row>87</xdr:row>
      <xdr:rowOff>94791</xdr:rowOff>
    </xdr:to>
    <xdr:cxnSp macro="">
      <xdr:nvCxnSpPr>
        <xdr:cNvPr id="190" name="直線コネクタ 189"/>
        <xdr:cNvCxnSpPr/>
      </xdr:nvCxnSpPr>
      <xdr:spPr>
        <a:xfrm>
          <a:off x="4425950" y="1445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138910</xdr:rowOff>
    </xdr:from>
    <xdr:ext cx="762000" cy="259045"/>
    <xdr:sp macro="" textlink="">
      <xdr:nvSpPr>
        <xdr:cNvPr id="191" name="人件費・物件費等の状況最大値テキスト"/>
        <xdr:cNvSpPr txBox="1"/>
      </xdr:nvSpPr>
      <xdr:spPr>
        <a:xfrm>
          <a:off x="4584700" y="1301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52533</xdr:rowOff>
    </xdr:from>
    <xdr:to>
      <xdr:col>24</xdr:col>
      <xdr:colOff>12700</xdr:colOff>
      <xdr:row>80</xdr:row>
      <xdr:rowOff>52533</xdr:rowOff>
    </xdr:to>
    <xdr:cxnSp macro="">
      <xdr:nvCxnSpPr>
        <xdr:cNvPr id="192" name="直線コネクタ 191"/>
        <xdr:cNvCxnSpPr/>
      </xdr:nvCxnSpPr>
      <xdr:spPr>
        <a:xfrm>
          <a:off x="4425950" y="132605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3054</xdr:rowOff>
    </xdr:from>
    <xdr:to>
      <xdr:col>23</xdr:col>
      <xdr:colOff>133350</xdr:colOff>
      <xdr:row>81</xdr:row>
      <xdr:rowOff>53662</xdr:rowOff>
    </xdr:to>
    <xdr:cxnSp macro="">
      <xdr:nvCxnSpPr>
        <xdr:cNvPr id="193" name="直線コネクタ 192"/>
        <xdr:cNvCxnSpPr/>
      </xdr:nvCxnSpPr>
      <xdr:spPr>
        <a:xfrm>
          <a:off x="3752850" y="13376154"/>
          <a:ext cx="762000" cy="5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99240</xdr:rowOff>
    </xdr:from>
    <xdr:ext cx="762000" cy="259045"/>
    <xdr:sp macro="" textlink="">
      <xdr:nvSpPr>
        <xdr:cNvPr id="194" name="人件費・物件費等の状況平均値テキスト"/>
        <xdr:cNvSpPr txBox="1"/>
      </xdr:nvSpPr>
      <xdr:spPr>
        <a:xfrm>
          <a:off x="4584700" y="13472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127163</xdr:rowOff>
    </xdr:from>
    <xdr:to>
      <xdr:col>23</xdr:col>
      <xdr:colOff>184150</xdr:colOff>
      <xdr:row>82</xdr:row>
      <xdr:rowOff>57313</xdr:rowOff>
    </xdr:to>
    <xdr:sp macro="" textlink="">
      <xdr:nvSpPr>
        <xdr:cNvPr id="195" name="フローチャート: 判断 194"/>
        <xdr:cNvSpPr/>
      </xdr:nvSpPr>
      <xdr:spPr>
        <a:xfrm>
          <a:off x="4464050" y="135002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1606</xdr:rowOff>
    </xdr:from>
    <xdr:to>
      <xdr:col>19</xdr:col>
      <xdr:colOff>133350</xdr:colOff>
      <xdr:row>81</xdr:row>
      <xdr:rowOff>3054</xdr:rowOff>
    </xdr:to>
    <xdr:cxnSp macro="">
      <xdr:nvCxnSpPr>
        <xdr:cNvPr id="196" name="直線コネクタ 195"/>
        <xdr:cNvCxnSpPr/>
      </xdr:nvCxnSpPr>
      <xdr:spPr>
        <a:xfrm>
          <a:off x="2940050" y="13374706"/>
          <a:ext cx="8128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81344</xdr:rowOff>
    </xdr:from>
    <xdr:to>
      <xdr:col>19</xdr:col>
      <xdr:colOff>184150</xdr:colOff>
      <xdr:row>82</xdr:row>
      <xdr:rowOff>11494</xdr:rowOff>
    </xdr:to>
    <xdr:sp macro="" textlink="">
      <xdr:nvSpPr>
        <xdr:cNvPr id="197" name="フローチャート: 判断 196"/>
        <xdr:cNvSpPr/>
      </xdr:nvSpPr>
      <xdr:spPr>
        <a:xfrm>
          <a:off x="3702050" y="134544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167721</xdr:rowOff>
    </xdr:from>
    <xdr:ext cx="736600" cy="259045"/>
    <xdr:sp macro="" textlink="">
      <xdr:nvSpPr>
        <xdr:cNvPr id="198" name="テキスト ボックス 197"/>
        <xdr:cNvSpPr txBox="1"/>
      </xdr:nvSpPr>
      <xdr:spPr>
        <a:xfrm>
          <a:off x="3409950" y="13540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103361</xdr:rowOff>
    </xdr:from>
    <xdr:to>
      <xdr:col>15</xdr:col>
      <xdr:colOff>82550</xdr:colOff>
      <xdr:row>81</xdr:row>
      <xdr:rowOff>1606</xdr:rowOff>
    </xdr:to>
    <xdr:cxnSp macro="">
      <xdr:nvCxnSpPr>
        <xdr:cNvPr id="199" name="直線コネクタ 198"/>
        <xdr:cNvCxnSpPr/>
      </xdr:nvCxnSpPr>
      <xdr:spPr>
        <a:xfrm>
          <a:off x="2127250" y="13311361"/>
          <a:ext cx="812800" cy="6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27025</xdr:rowOff>
    </xdr:from>
    <xdr:to>
      <xdr:col>15</xdr:col>
      <xdr:colOff>133350</xdr:colOff>
      <xdr:row>81</xdr:row>
      <xdr:rowOff>128625</xdr:rowOff>
    </xdr:to>
    <xdr:sp macro="" textlink="">
      <xdr:nvSpPr>
        <xdr:cNvPr id="200" name="フローチャート: 判断 199"/>
        <xdr:cNvSpPr/>
      </xdr:nvSpPr>
      <xdr:spPr>
        <a:xfrm>
          <a:off x="2889250" y="1340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113402</xdr:rowOff>
    </xdr:from>
    <xdr:ext cx="762000" cy="259045"/>
    <xdr:sp macro="" textlink="">
      <xdr:nvSpPr>
        <xdr:cNvPr id="201" name="テキスト ボックス 200"/>
        <xdr:cNvSpPr txBox="1"/>
      </xdr:nvSpPr>
      <xdr:spPr>
        <a:xfrm>
          <a:off x="2597150" y="134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85510</xdr:rowOff>
    </xdr:from>
    <xdr:to>
      <xdr:col>11</xdr:col>
      <xdr:colOff>31750</xdr:colOff>
      <xdr:row>80</xdr:row>
      <xdr:rowOff>103361</xdr:rowOff>
    </xdr:to>
    <xdr:cxnSp macro="">
      <xdr:nvCxnSpPr>
        <xdr:cNvPr id="202" name="直線コネクタ 201"/>
        <xdr:cNvCxnSpPr/>
      </xdr:nvCxnSpPr>
      <xdr:spPr>
        <a:xfrm>
          <a:off x="1333500" y="13293510"/>
          <a:ext cx="79375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119652</xdr:rowOff>
    </xdr:from>
    <xdr:to>
      <xdr:col>11</xdr:col>
      <xdr:colOff>82550</xdr:colOff>
      <xdr:row>81</xdr:row>
      <xdr:rowOff>49802</xdr:rowOff>
    </xdr:to>
    <xdr:sp macro="" textlink="">
      <xdr:nvSpPr>
        <xdr:cNvPr id="203" name="フローチャート: 判断 202"/>
        <xdr:cNvSpPr/>
      </xdr:nvSpPr>
      <xdr:spPr>
        <a:xfrm>
          <a:off x="2095500" y="133276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34579</xdr:rowOff>
    </xdr:from>
    <xdr:ext cx="762000" cy="259045"/>
    <xdr:sp macro="" textlink="">
      <xdr:nvSpPr>
        <xdr:cNvPr id="204" name="テキスト ボックス 203"/>
        <xdr:cNvSpPr txBox="1"/>
      </xdr:nvSpPr>
      <xdr:spPr>
        <a:xfrm>
          <a:off x="1784350" y="1340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118588</xdr:rowOff>
    </xdr:from>
    <xdr:to>
      <xdr:col>7</xdr:col>
      <xdr:colOff>31750</xdr:colOff>
      <xdr:row>81</xdr:row>
      <xdr:rowOff>48738</xdr:rowOff>
    </xdr:to>
    <xdr:sp macro="" textlink="">
      <xdr:nvSpPr>
        <xdr:cNvPr id="205" name="フローチャート: 判断 204"/>
        <xdr:cNvSpPr/>
      </xdr:nvSpPr>
      <xdr:spPr>
        <a:xfrm>
          <a:off x="1282700" y="133265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33515</xdr:rowOff>
    </xdr:from>
    <xdr:ext cx="762000" cy="259045"/>
    <xdr:sp macro="" textlink="">
      <xdr:nvSpPr>
        <xdr:cNvPr id="206" name="テキスト ボックス 205"/>
        <xdr:cNvSpPr txBox="1"/>
      </xdr:nvSpPr>
      <xdr:spPr>
        <a:xfrm>
          <a:off x="971550" y="134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2862</xdr:rowOff>
    </xdr:from>
    <xdr:to>
      <xdr:col>23</xdr:col>
      <xdr:colOff>184150</xdr:colOff>
      <xdr:row>81</xdr:row>
      <xdr:rowOff>104462</xdr:rowOff>
    </xdr:to>
    <xdr:sp macro="" textlink="">
      <xdr:nvSpPr>
        <xdr:cNvPr id="212" name="楕円 211"/>
        <xdr:cNvSpPr/>
      </xdr:nvSpPr>
      <xdr:spPr>
        <a:xfrm>
          <a:off x="4464050" y="133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19389</xdr:rowOff>
    </xdr:from>
    <xdr:ext cx="762000" cy="259045"/>
    <xdr:sp macro="" textlink="">
      <xdr:nvSpPr>
        <xdr:cNvPr id="213" name="人件費・物件費等の状況該当値テキスト"/>
        <xdr:cNvSpPr txBox="1"/>
      </xdr:nvSpPr>
      <xdr:spPr>
        <a:xfrm>
          <a:off x="4584700" y="1322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123704</xdr:rowOff>
    </xdr:from>
    <xdr:to>
      <xdr:col>19</xdr:col>
      <xdr:colOff>184150</xdr:colOff>
      <xdr:row>81</xdr:row>
      <xdr:rowOff>53854</xdr:rowOff>
    </xdr:to>
    <xdr:sp macro="" textlink="">
      <xdr:nvSpPr>
        <xdr:cNvPr id="214" name="楕円 213"/>
        <xdr:cNvSpPr/>
      </xdr:nvSpPr>
      <xdr:spPr>
        <a:xfrm>
          <a:off x="3702050" y="13331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64031</xdr:rowOff>
    </xdr:from>
    <xdr:ext cx="736600" cy="259045"/>
    <xdr:sp macro="" textlink="">
      <xdr:nvSpPr>
        <xdr:cNvPr id="215" name="テキスト ボックス 214"/>
        <xdr:cNvSpPr txBox="1"/>
      </xdr:nvSpPr>
      <xdr:spPr>
        <a:xfrm>
          <a:off x="3409950" y="1310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122256</xdr:rowOff>
    </xdr:from>
    <xdr:to>
      <xdr:col>15</xdr:col>
      <xdr:colOff>133350</xdr:colOff>
      <xdr:row>81</xdr:row>
      <xdr:rowOff>52406</xdr:rowOff>
    </xdr:to>
    <xdr:sp macro="" textlink="">
      <xdr:nvSpPr>
        <xdr:cNvPr id="216" name="楕円 215"/>
        <xdr:cNvSpPr/>
      </xdr:nvSpPr>
      <xdr:spPr>
        <a:xfrm>
          <a:off x="2889250" y="133302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62583</xdr:rowOff>
    </xdr:from>
    <xdr:ext cx="762000" cy="259045"/>
    <xdr:sp macro="" textlink="">
      <xdr:nvSpPr>
        <xdr:cNvPr id="217" name="テキスト ボックス 216"/>
        <xdr:cNvSpPr txBox="1"/>
      </xdr:nvSpPr>
      <xdr:spPr>
        <a:xfrm>
          <a:off x="2597150" y="1310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52561</xdr:rowOff>
    </xdr:from>
    <xdr:to>
      <xdr:col>11</xdr:col>
      <xdr:colOff>82550</xdr:colOff>
      <xdr:row>80</xdr:row>
      <xdr:rowOff>154161</xdr:rowOff>
    </xdr:to>
    <xdr:sp macro="" textlink="">
      <xdr:nvSpPr>
        <xdr:cNvPr id="218" name="楕円 217"/>
        <xdr:cNvSpPr/>
      </xdr:nvSpPr>
      <xdr:spPr>
        <a:xfrm>
          <a:off x="2095500" y="13260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164338</xdr:rowOff>
    </xdr:from>
    <xdr:ext cx="762000" cy="259045"/>
    <xdr:sp macro="" textlink="">
      <xdr:nvSpPr>
        <xdr:cNvPr id="219" name="テキスト ボックス 218"/>
        <xdr:cNvSpPr txBox="1"/>
      </xdr:nvSpPr>
      <xdr:spPr>
        <a:xfrm>
          <a:off x="1784350" y="1304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34710</xdr:rowOff>
    </xdr:from>
    <xdr:to>
      <xdr:col>7</xdr:col>
      <xdr:colOff>31750</xdr:colOff>
      <xdr:row>80</xdr:row>
      <xdr:rowOff>136310</xdr:rowOff>
    </xdr:to>
    <xdr:sp macro="" textlink="">
      <xdr:nvSpPr>
        <xdr:cNvPr id="220" name="楕円 219"/>
        <xdr:cNvSpPr/>
      </xdr:nvSpPr>
      <xdr:spPr>
        <a:xfrm>
          <a:off x="1282700" y="13242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146487</xdr:rowOff>
    </xdr:from>
    <xdr:ext cx="762000" cy="259045"/>
    <xdr:sp macro="" textlink="">
      <xdr:nvSpPr>
        <xdr:cNvPr id="221" name="テキスト ボックス 220"/>
        <xdr:cNvSpPr txBox="1"/>
      </xdr:nvSpPr>
      <xdr:spPr>
        <a:xfrm>
          <a:off x="971550" y="130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年度は類似団体平均と同様の水準であったが、新規採用職員に占める新卒者の割合が低かったことが主な原因となり、平成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年度から類似団体平均を下回る状況となっている。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89</xdr:row>
      <xdr:rowOff>29634</xdr:rowOff>
    </xdr:to>
    <xdr:cxnSp macro="">
      <xdr:nvCxnSpPr>
        <xdr:cNvPr id="250" name="直線コネクタ 249"/>
        <xdr:cNvCxnSpPr/>
      </xdr:nvCxnSpPr>
      <xdr:spPr>
        <a:xfrm flipV="1">
          <a:off x="15474950" y="13232341"/>
          <a:ext cx="0" cy="1491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5563850" y="1469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5405100" y="14723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xdr:cNvSpPr txBox="1"/>
      </xdr:nvSpPr>
      <xdr:spPr>
        <a:xfrm>
          <a:off x="15563850" y="1298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xdr:cNvCxnSpPr/>
      </xdr:nvCxnSpPr>
      <xdr:spPr>
        <a:xfrm>
          <a:off x="15405100" y="132323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3175</xdr:rowOff>
    </xdr:from>
    <xdr:to>
      <xdr:col>81</xdr:col>
      <xdr:colOff>44450</xdr:colOff>
      <xdr:row>82</xdr:row>
      <xdr:rowOff>143934</xdr:rowOff>
    </xdr:to>
    <xdr:cxnSp macro="">
      <xdr:nvCxnSpPr>
        <xdr:cNvPr id="255" name="直線コネクタ 254"/>
        <xdr:cNvCxnSpPr/>
      </xdr:nvCxnSpPr>
      <xdr:spPr>
        <a:xfrm flipV="1">
          <a:off x="14712950" y="13541375"/>
          <a:ext cx="762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56" name="給与水準   （国との比較）平均値テキスト"/>
        <xdr:cNvSpPr txBox="1"/>
      </xdr:nvSpPr>
      <xdr:spPr>
        <a:xfrm>
          <a:off x="15563850" y="13912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7" name="フローチャート: 判断 256"/>
        <xdr:cNvSpPr/>
      </xdr:nvSpPr>
      <xdr:spPr>
        <a:xfrm>
          <a:off x="15430500" y="139403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33866</xdr:rowOff>
    </xdr:from>
    <xdr:to>
      <xdr:col>77</xdr:col>
      <xdr:colOff>44450</xdr:colOff>
      <xdr:row>82</xdr:row>
      <xdr:rowOff>143934</xdr:rowOff>
    </xdr:to>
    <xdr:cxnSp macro="">
      <xdr:nvCxnSpPr>
        <xdr:cNvPr id="258" name="直線コネクタ 257"/>
        <xdr:cNvCxnSpPr/>
      </xdr:nvCxnSpPr>
      <xdr:spPr>
        <a:xfrm>
          <a:off x="13906500" y="13406966"/>
          <a:ext cx="806450" cy="27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xdr:cNvSpPr/>
      </xdr:nvSpPr>
      <xdr:spPr>
        <a:xfrm>
          <a:off x="14668500" y="139805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60" name="テキスト ボックス 259"/>
        <xdr:cNvSpPr txBox="1"/>
      </xdr:nvSpPr>
      <xdr:spPr>
        <a:xfrm>
          <a:off x="14370050" y="1406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33866</xdr:rowOff>
    </xdr:to>
    <xdr:cxnSp macro="">
      <xdr:nvCxnSpPr>
        <xdr:cNvPr id="261" name="直線コネクタ 260"/>
        <xdr:cNvCxnSpPr/>
      </xdr:nvCxnSpPr>
      <xdr:spPr>
        <a:xfrm>
          <a:off x="13106400" y="13373100"/>
          <a:ext cx="8001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2" name="フローチャート: 判断 261"/>
        <xdr:cNvSpPr/>
      </xdr:nvSpPr>
      <xdr:spPr>
        <a:xfrm>
          <a:off x="13868400" y="1390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3" name="テキスト ボックス 262"/>
        <xdr:cNvSpPr txBox="1"/>
      </xdr:nvSpPr>
      <xdr:spPr>
        <a:xfrm>
          <a:off x="1355725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84</xdr:row>
      <xdr:rowOff>162984</xdr:rowOff>
    </xdr:to>
    <xdr:cxnSp macro="">
      <xdr:nvCxnSpPr>
        <xdr:cNvPr id="264" name="直線コネクタ 263"/>
        <xdr:cNvCxnSpPr/>
      </xdr:nvCxnSpPr>
      <xdr:spPr>
        <a:xfrm flipV="1">
          <a:off x="12293600" y="13373100"/>
          <a:ext cx="812800" cy="65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5" name="フローチャート: 判断 264"/>
        <xdr:cNvSpPr/>
      </xdr:nvSpPr>
      <xdr:spPr>
        <a:xfrm>
          <a:off x="13055600" y="1386628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77911</xdr:rowOff>
    </xdr:from>
    <xdr:ext cx="762000" cy="259045"/>
    <xdr:sp macro="" textlink="">
      <xdr:nvSpPr>
        <xdr:cNvPr id="266" name="テキスト ボックス 265"/>
        <xdr:cNvSpPr txBox="1"/>
      </xdr:nvSpPr>
      <xdr:spPr>
        <a:xfrm>
          <a:off x="12763500" y="1394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7" name="フローチャート: 判断 266"/>
        <xdr:cNvSpPr/>
      </xdr:nvSpPr>
      <xdr:spPr>
        <a:xfrm>
          <a:off x="12242800" y="13980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68" name="テキスト ボックス 267"/>
        <xdr:cNvSpPr txBox="1"/>
      </xdr:nvSpPr>
      <xdr:spPr>
        <a:xfrm>
          <a:off x="119507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123825</xdr:rowOff>
    </xdr:from>
    <xdr:to>
      <xdr:col>81</xdr:col>
      <xdr:colOff>95250</xdr:colOff>
      <xdr:row>82</xdr:row>
      <xdr:rowOff>53975</xdr:rowOff>
    </xdr:to>
    <xdr:sp macro="" textlink="">
      <xdr:nvSpPr>
        <xdr:cNvPr id="274" name="楕円 273"/>
        <xdr:cNvSpPr/>
      </xdr:nvSpPr>
      <xdr:spPr>
        <a:xfrm>
          <a:off x="15430500" y="13496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140352</xdr:rowOff>
    </xdr:from>
    <xdr:ext cx="762000" cy="259045"/>
    <xdr:sp macro="" textlink="">
      <xdr:nvSpPr>
        <xdr:cNvPr id="275" name="給与水準   （国との比較）該当値テキスト"/>
        <xdr:cNvSpPr txBox="1"/>
      </xdr:nvSpPr>
      <xdr:spPr>
        <a:xfrm>
          <a:off x="15563850" y="1334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6" name="楕円 275"/>
        <xdr:cNvSpPr/>
      </xdr:nvSpPr>
      <xdr:spPr>
        <a:xfrm>
          <a:off x="14668500" y="136313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7" name="テキスト ボックス 276"/>
        <xdr:cNvSpPr txBox="1"/>
      </xdr:nvSpPr>
      <xdr:spPr>
        <a:xfrm>
          <a:off x="14370050" y="13406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78" name="楕円 277"/>
        <xdr:cNvSpPr/>
      </xdr:nvSpPr>
      <xdr:spPr>
        <a:xfrm>
          <a:off x="13868400" y="13362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79" name="テキスト ボックス 278"/>
        <xdr:cNvSpPr txBox="1"/>
      </xdr:nvSpPr>
      <xdr:spPr>
        <a:xfrm>
          <a:off x="13557250" y="1313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80" name="楕円 279"/>
        <xdr:cNvSpPr/>
      </xdr:nvSpPr>
      <xdr:spPr>
        <a:xfrm>
          <a:off x="13055600" y="133223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81" name="テキスト ボックス 280"/>
        <xdr:cNvSpPr txBox="1"/>
      </xdr:nvSpPr>
      <xdr:spPr>
        <a:xfrm>
          <a:off x="127635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2" name="楕円 281"/>
        <xdr:cNvSpPr/>
      </xdr:nvSpPr>
      <xdr:spPr>
        <a:xfrm>
          <a:off x="12242800" y="139805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3" name="テキスト ボックス 282"/>
        <xdr:cNvSpPr txBox="1"/>
      </xdr:nvSpPr>
      <xdr:spPr>
        <a:xfrm>
          <a:off x="119507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年度からは類似団体の平均を下回っている。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5" name="直線コネクタ 314"/>
        <xdr:cNvCxnSpPr/>
      </xdr:nvCxnSpPr>
      <xdr:spPr>
        <a:xfrm flipV="1">
          <a:off x="15474950" y="9790672"/>
          <a:ext cx="0" cy="1314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6" name="定員管理の状況最小値テキスト"/>
        <xdr:cNvSpPr txBox="1"/>
      </xdr:nvSpPr>
      <xdr:spPr>
        <a:xfrm>
          <a:off x="15563850" y="1107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7" name="直線コネクタ 316"/>
        <xdr:cNvCxnSpPr/>
      </xdr:nvCxnSpPr>
      <xdr:spPr>
        <a:xfrm>
          <a:off x="15405100" y="11104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18" name="定員管理の状況最大値テキスト"/>
        <xdr:cNvSpPr txBox="1"/>
      </xdr:nvSpPr>
      <xdr:spPr>
        <a:xfrm>
          <a:off x="15563850" y="95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19" name="直線コネクタ 318"/>
        <xdr:cNvCxnSpPr/>
      </xdr:nvCxnSpPr>
      <xdr:spPr>
        <a:xfrm>
          <a:off x="15405100" y="9790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56183</xdr:rowOff>
    </xdr:from>
    <xdr:to>
      <xdr:col>81</xdr:col>
      <xdr:colOff>44450</xdr:colOff>
      <xdr:row>61</xdr:row>
      <xdr:rowOff>65375</xdr:rowOff>
    </xdr:to>
    <xdr:cxnSp macro="">
      <xdr:nvCxnSpPr>
        <xdr:cNvPr id="320" name="直線コネクタ 319"/>
        <xdr:cNvCxnSpPr/>
      </xdr:nvCxnSpPr>
      <xdr:spPr>
        <a:xfrm flipV="1">
          <a:off x="14712950" y="10127283"/>
          <a:ext cx="762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1347</xdr:rowOff>
    </xdr:from>
    <xdr:ext cx="762000" cy="259045"/>
    <xdr:sp macro="" textlink="">
      <xdr:nvSpPr>
        <xdr:cNvPr id="321" name="定員管理の状況平均値テキスト"/>
        <xdr:cNvSpPr txBox="1"/>
      </xdr:nvSpPr>
      <xdr:spPr>
        <a:xfrm>
          <a:off x="15563850" y="1023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2" name="フローチャート: 判断 321"/>
        <xdr:cNvSpPr/>
      </xdr:nvSpPr>
      <xdr:spPr>
        <a:xfrm>
          <a:off x="15430500" y="10265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41245</xdr:rowOff>
    </xdr:from>
    <xdr:to>
      <xdr:col>77</xdr:col>
      <xdr:colOff>44450</xdr:colOff>
      <xdr:row>61</xdr:row>
      <xdr:rowOff>65375</xdr:rowOff>
    </xdr:to>
    <xdr:cxnSp macro="">
      <xdr:nvCxnSpPr>
        <xdr:cNvPr id="323" name="直線コネクタ 322"/>
        <xdr:cNvCxnSpPr/>
      </xdr:nvCxnSpPr>
      <xdr:spPr>
        <a:xfrm>
          <a:off x="13906500" y="10112345"/>
          <a:ext cx="8064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4" name="フローチャート: 判断 323"/>
        <xdr:cNvSpPr/>
      </xdr:nvSpPr>
      <xdr:spPr>
        <a:xfrm>
          <a:off x="14668500" y="102339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77729</xdr:rowOff>
    </xdr:from>
    <xdr:ext cx="736600" cy="259045"/>
    <xdr:sp macro="" textlink="">
      <xdr:nvSpPr>
        <xdr:cNvPr id="325" name="テキスト ボックス 324"/>
        <xdr:cNvSpPr txBox="1"/>
      </xdr:nvSpPr>
      <xdr:spPr>
        <a:xfrm>
          <a:off x="14370050" y="10313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2177</xdr:rowOff>
    </xdr:from>
    <xdr:to>
      <xdr:col>72</xdr:col>
      <xdr:colOff>203200</xdr:colOff>
      <xdr:row>61</xdr:row>
      <xdr:rowOff>41245</xdr:rowOff>
    </xdr:to>
    <xdr:cxnSp macro="">
      <xdr:nvCxnSpPr>
        <xdr:cNvPr id="326" name="直線コネクタ 325"/>
        <xdr:cNvCxnSpPr/>
      </xdr:nvCxnSpPr>
      <xdr:spPr>
        <a:xfrm>
          <a:off x="13106400" y="10073277"/>
          <a:ext cx="8001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7" name="フローチャート: 判断 326"/>
        <xdr:cNvSpPr/>
      </xdr:nvSpPr>
      <xdr:spPr>
        <a:xfrm>
          <a:off x="13868400" y="101867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30618</xdr:rowOff>
    </xdr:from>
    <xdr:ext cx="762000" cy="259045"/>
    <xdr:sp macro="" textlink="">
      <xdr:nvSpPr>
        <xdr:cNvPr id="328" name="テキスト ボックス 327"/>
        <xdr:cNvSpPr txBox="1"/>
      </xdr:nvSpPr>
      <xdr:spPr>
        <a:xfrm>
          <a:off x="13557250" y="1026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166733</xdr:rowOff>
    </xdr:from>
    <xdr:to>
      <xdr:col>68</xdr:col>
      <xdr:colOff>152400</xdr:colOff>
      <xdr:row>61</xdr:row>
      <xdr:rowOff>2177</xdr:rowOff>
    </xdr:to>
    <xdr:cxnSp macro="">
      <xdr:nvCxnSpPr>
        <xdr:cNvPr id="329" name="直線コネクタ 328"/>
        <xdr:cNvCxnSpPr/>
      </xdr:nvCxnSpPr>
      <xdr:spPr>
        <a:xfrm>
          <a:off x="12293600" y="10072733"/>
          <a:ext cx="8128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24916</xdr:rowOff>
    </xdr:from>
    <xdr:to>
      <xdr:col>68</xdr:col>
      <xdr:colOff>203200</xdr:colOff>
      <xdr:row>61</xdr:row>
      <xdr:rowOff>126516</xdr:rowOff>
    </xdr:to>
    <xdr:sp macro="" textlink="">
      <xdr:nvSpPr>
        <xdr:cNvPr id="330" name="フローチャート: 判断 329"/>
        <xdr:cNvSpPr/>
      </xdr:nvSpPr>
      <xdr:spPr>
        <a:xfrm>
          <a:off x="13055600" y="1009601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111293</xdr:rowOff>
    </xdr:from>
    <xdr:ext cx="762000" cy="259045"/>
    <xdr:sp macro="" textlink="">
      <xdr:nvSpPr>
        <xdr:cNvPr id="331" name="テキスト ボックス 330"/>
        <xdr:cNvSpPr txBox="1"/>
      </xdr:nvSpPr>
      <xdr:spPr>
        <a:xfrm>
          <a:off x="12763500" y="1018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32" name="フローチャート: 判断 331"/>
        <xdr:cNvSpPr/>
      </xdr:nvSpPr>
      <xdr:spPr>
        <a:xfrm>
          <a:off x="12242800" y="100632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33" name="テキスト ボックス 332"/>
        <xdr:cNvSpPr txBox="1"/>
      </xdr:nvSpPr>
      <xdr:spPr>
        <a:xfrm>
          <a:off x="11950700" y="1014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5383</xdr:rowOff>
    </xdr:from>
    <xdr:to>
      <xdr:col>81</xdr:col>
      <xdr:colOff>95250</xdr:colOff>
      <xdr:row>61</xdr:row>
      <xdr:rowOff>106983</xdr:rowOff>
    </xdr:to>
    <xdr:sp macro="" textlink="">
      <xdr:nvSpPr>
        <xdr:cNvPr id="339" name="楕円 338"/>
        <xdr:cNvSpPr/>
      </xdr:nvSpPr>
      <xdr:spPr>
        <a:xfrm>
          <a:off x="15430500" y="1007648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21910</xdr:rowOff>
    </xdr:from>
    <xdr:ext cx="762000" cy="259045"/>
    <xdr:sp macro="" textlink="">
      <xdr:nvSpPr>
        <xdr:cNvPr id="340" name="定員管理の状況該当値テキスト"/>
        <xdr:cNvSpPr txBox="1"/>
      </xdr:nvSpPr>
      <xdr:spPr>
        <a:xfrm>
          <a:off x="15563850" y="99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14575</xdr:rowOff>
    </xdr:from>
    <xdr:to>
      <xdr:col>77</xdr:col>
      <xdr:colOff>95250</xdr:colOff>
      <xdr:row>61</xdr:row>
      <xdr:rowOff>116175</xdr:rowOff>
    </xdr:to>
    <xdr:sp macro="" textlink="">
      <xdr:nvSpPr>
        <xdr:cNvPr id="341" name="楕円 340"/>
        <xdr:cNvSpPr/>
      </xdr:nvSpPr>
      <xdr:spPr>
        <a:xfrm>
          <a:off x="14668500" y="100856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126352</xdr:rowOff>
    </xdr:from>
    <xdr:ext cx="736600" cy="259045"/>
    <xdr:sp macro="" textlink="">
      <xdr:nvSpPr>
        <xdr:cNvPr id="342" name="テキスト ボックス 341"/>
        <xdr:cNvSpPr txBox="1"/>
      </xdr:nvSpPr>
      <xdr:spPr>
        <a:xfrm>
          <a:off x="14370050" y="986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161895</xdr:rowOff>
    </xdr:from>
    <xdr:to>
      <xdr:col>73</xdr:col>
      <xdr:colOff>44450</xdr:colOff>
      <xdr:row>61</xdr:row>
      <xdr:rowOff>92045</xdr:rowOff>
    </xdr:to>
    <xdr:sp macro="" textlink="">
      <xdr:nvSpPr>
        <xdr:cNvPr id="343" name="楕円 342"/>
        <xdr:cNvSpPr/>
      </xdr:nvSpPr>
      <xdr:spPr>
        <a:xfrm>
          <a:off x="13868400" y="10067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102222</xdr:rowOff>
    </xdr:from>
    <xdr:ext cx="762000" cy="259045"/>
    <xdr:sp macro="" textlink="">
      <xdr:nvSpPr>
        <xdr:cNvPr id="344" name="テキスト ボックス 343"/>
        <xdr:cNvSpPr txBox="1"/>
      </xdr:nvSpPr>
      <xdr:spPr>
        <a:xfrm>
          <a:off x="13557250" y="984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122827</xdr:rowOff>
    </xdr:from>
    <xdr:to>
      <xdr:col>68</xdr:col>
      <xdr:colOff>203200</xdr:colOff>
      <xdr:row>61</xdr:row>
      <xdr:rowOff>52977</xdr:rowOff>
    </xdr:to>
    <xdr:sp macro="" textlink="">
      <xdr:nvSpPr>
        <xdr:cNvPr id="345" name="楕円 344"/>
        <xdr:cNvSpPr/>
      </xdr:nvSpPr>
      <xdr:spPr>
        <a:xfrm>
          <a:off x="13055600" y="1002882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63154</xdr:rowOff>
    </xdr:from>
    <xdr:ext cx="762000" cy="259045"/>
    <xdr:sp macro="" textlink="">
      <xdr:nvSpPr>
        <xdr:cNvPr id="346" name="テキスト ボックス 345"/>
        <xdr:cNvSpPr txBox="1"/>
      </xdr:nvSpPr>
      <xdr:spPr>
        <a:xfrm>
          <a:off x="12763500" y="980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47" name="楕円 346"/>
        <xdr:cNvSpPr/>
      </xdr:nvSpPr>
      <xdr:spPr>
        <a:xfrm>
          <a:off x="12242800" y="10021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48" name="テキスト ボックス 347"/>
        <xdr:cNvSpPr txBox="1"/>
      </xdr:nvSpPr>
      <xdr:spPr>
        <a:xfrm>
          <a:off x="11950700" y="979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年度から取り組んだ行財政改革の中で、地方債の新規発行の抑制を行ってきたことにより、平成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年度において類似団体平均を下回ったが、</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類似団体平均を上回っている。平成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普通交付税の減額の影響はあったものの、合併前に旧町村において借り入れた既発債の償還が終了したことにより比率は改善し、類似団体並みとなっている。今後は、公共施設等総合管理計画に基づく長寿命化、耐震化、除却事業といった新たな財政需要により公債費の伸び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78" name="直線コネクタ 377"/>
        <xdr:cNvCxnSpPr/>
      </xdr:nvCxnSpPr>
      <xdr:spPr>
        <a:xfrm flipV="1">
          <a:off x="15474950" y="5992283"/>
          <a:ext cx="0" cy="13567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9" name="公債費負担の状況最小値テキスト"/>
        <xdr:cNvSpPr txBox="1"/>
      </xdr:nvSpPr>
      <xdr:spPr>
        <a:xfrm>
          <a:off x="1556385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0" name="直線コネクタ 379"/>
        <xdr:cNvCxnSpPr/>
      </xdr:nvCxnSpPr>
      <xdr:spPr>
        <a:xfrm>
          <a:off x="1540510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1" name="公債費負担の状況最大値テキスト"/>
        <xdr:cNvSpPr txBox="1"/>
      </xdr:nvSpPr>
      <xdr:spPr>
        <a:xfrm>
          <a:off x="15563850" y="574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2" name="直線コネクタ 381"/>
        <xdr:cNvCxnSpPr/>
      </xdr:nvCxnSpPr>
      <xdr:spPr>
        <a:xfrm>
          <a:off x="15405100" y="5992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33161</xdr:rowOff>
    </xdr:to>
    <xdr:cxnSp macro="">
      <xdr:nvCxnSpPr>
        <xdr:cNvPr id="383" name="直線コネクタ 382"/>
        <xdr:cNvCxnSpPr/>
      </xdr:nvCxnSpPr>
      <xdr:spPr>
        <a:xfrm flipV="1">
          <a:off x="14712950" y="6610350"/>
          <a:ext cx="762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4" name="公債費負担の状況平均値テキスト"/>
        <xdr:cNvSpPr txBox="1"/>
      </xdr:nvSpPr>
      <xdr:spPr>
        <a:xfrm>
          <a:off x="15563850" y="6705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5" name="フローチャート: 判断 384"/>
        <xdr:cNvSpPr/>
      </xdr:nvSpPr>
      <xdr:spPr>
        <a:xfrm>
          <a:off x="15430500" y="6733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33161</xdr:rowOff>
    </xdr:to>
    <xdr:cxnSp macro="">
      <xdr:nvCxnSpPr>
        <xdr:cNvPr id="386" name="直線コネクタ 385"/>
        <xdr:cNvCxnSpPr/>
      </xdr:nvCxnSpPr>
      <xdr:spPr>
        <a:xfrm>
          <a:off x="13906500" y="66371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7" name="フローチャート: 判断 386"/>
        <xdr:cNvSpPr/>
      </xdr:nvSpPr>
      <xdr:spPr>
        <a:xfrm>
          <a:off x="14668500" y="67472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88" name="テキスト ボックス 387"/>
        <xdr:cNvSpPr txBox="1"/>
      </xdr:nvSpPr>
      <xdr:spPr>
        <a:xfrm>
          <a:off x="14370050" y="682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33161</xdr:rowOff>
    </xdr:to>
    <xdr:cxnSp macro="">
      <xdr:nvCxnSpPr>
        <xdr:cNvPr id="389" name="直線コネクタ 388"/>
        <xdr:cNvCxnSpPr/>
      </xdr:nvCxnSpPr>
      <xdr:spPr>
        <a:xfrm>
          <a:off x="13106400" y="66371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xdr:cNvSpPr/>
      </xdr:nvSpPr>
      <xdr:spPr>
        <a:xfrm>
          <a:off x="13868400" y="6747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xdr:cNvSpPr txBox="1"/>
      </xdr:nvSpPr>
      <xdr:spPr>
        <a:xfrm>
          <a:off x="13557250" y="682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40</xdr:row>
      <xdr:rowOff>59972</xdr:rowOff>
    </xdr:to>
    <xdr:cxnSp macro="">
      <xdr:nvCxnSpPr>
        <xdr:cNvPr id="392" name="直線コネクタ 391"/>
        <xdr:cNvCxnSpPr/>
      </xdr:nvCxnSpPr>
      <xdr:spPr>
        <a:xfrm flipV="1">
          <a:off x="12293600" y="6637161"/>
          <a:ext cx="8128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62795</xdr:rowOff>
    </xdr:from>
    <xdr:to>
      <xdr:col>68</xdr:col>
      <xdr:colOff>203200</xdr:colOff>
      <xdr:row>40</xdr:row>
      <xdr:rowOff>164395</xdr:rowOff>
    </xdr:to>
    <xdr:sp macro="" textlink="">
      <xdr:nvSpPr>
        <xdr:cNvPr id="393" name="フローチャート: 判断 392"/>
        <xdr:cNvSpPr/>
      </xdr:nvSpPr>
      <xdr:spPr>
        <a:xfrm>
          <a:off x="13055600" y="666679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149172</xdr:rowOff>
    </xdr:from>
    <xdr:ext cx="762000" cy="259045"/>
    <xdr:sp macro="" textlink="">
      <xdr:nvSpPr>
        <xdr:cNvPr id="394" name="テキスト ボックス 393"/>
        <xdr:cNvSpPr txBox="1"/>
      </xdr:nvSpPr>
      <xdr:spPr>
        <a:xfrm>
          <a:off x="12763500" y="675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395" name="フローチャート: 判断 394"/>
        <xdr:cNvSpPr/>
      </xdr:nvSpPr>
      <xdr:spPr>
        <a:xfrm>
          <a:off x="12242800" y="66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135766</xdr:rowOff>
    </xdr:from>
    <xdr:ext cx="762000" cy="259045"/>
    <xdr:sp macro="" textlink="">
      <xdr:nvSpPr>
        <xdr:cNvPr id="396" name="テキスト ボックス 395"/>
        <xdr:cNvSpPr txBox="1"/>
      </xdr:nvSpPr>
      <xdr:spPr>
        <a:xfrm>
          <a:off x="11950700" y="673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2" name="楕円 401"/>
        <xdr:cNvSpPr/>
      </xdr:nvSpPr>
      <xdr:spPr>
        <a:xfrm>
          <a:off x="15430500" y="6565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3" name="公債費負担の状況該当値テキスト"/>
        <xdr:cNvSpPr txBox="1"/>
      </xdr:nvSpPr>
      <xdr:spPr>
        <a:xfrm>
          <a:off x="1556385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404" name="楕円 403"/>
        <xdr:cNvSpPr/>
      </xdr:nvSpPr>
      <xdr:spPr>
        <a:xfrm>
          <a:off x="14668500" y="65927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405" name="テキスト ボックス 404"/>
        <xdr:cNvSpPr txBox="1"/>
      </xdr:nvSpPr>
      <xdr:spPr>
        <a:xfrm>
          <a:off x="1437005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6" name="楕円 405"/>
        <xdr:cNvSpPr/>
      </xdr:nvSpPr>
      <xdr:spPr>
        <a:xfrm>
          <a:off x="13868400" y="65927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07" name="テキスト ボックス 406"/>
        <xdr:cNvSpPr txBox="1"/>
      </xdr:nvSpPr>
      <xdr:spPr>
        <a:xfrm>
          <a:off x="1355725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08" name="楕円 407"/>
        <xdr:cNvSpPr/>
      </xdr:nvSpPr>
      <xdr:spPr>
        <a:xfrm>
          <a:off x="13055600" y="659271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409" name="テキスト ボックス 408"/>
        <xdr:cNvSpPr txBox="1"/>
      </xdr:nvSpPr>
      <xdr:spPr>
        <a:xfrm>
          <a:off x="127635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410" name="楕円 409"/>
        <xdr:cNvSpPr/>
      </xdr:nvSpPr>
      <xdr:spPr>
        <a:xfrm>
          <a:off x="12242800" y="661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411" name="テキスト ボックス 410"/>
        <xdr:cNvSpPr txBox="1"/>
      </xdr:nvSpPr>
      <xdr:spPr>
        <a:xfrm>
          <a:off x="119507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年度から類似団体平均を下回っており、平成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年度からは</a:t>
          </a:r>
          <a:r>
            <a:rPr kumimoji="1" lang="en-US" altLang="ja-JP" sz="1000">
              <a:solidFill>
                <a:schemeClr val="dk1"/>
              </a:solidFill>
              <a:effectLst/>
              <a:latin typeface="+mn-lt"/>
              <a:ea typeface="+mn-ea"/>
              <a:cs typeface="+mn-cs"/>
            </a:rPr>
            <a:t>0</a:t>
          </a:r>
          <a:r>
            <a:rPr kumimoji="1" lang="ja-JP" altLang="ja-JP" sz="1000">
              <a:solidFill>
                <a:schemeClr val="dk1"/>
              </a:solidFill>
              <a:effectLst/>
              <a:latin typeface="+mn-lt"/>
              <a:ea typeface="+mn-ea"/>
              <a:cs typeface="+mn-cs"/>
            </a:rPr>
            <a:t>％となった。主な要因としては、公営企業債の地方債残高の減、職員数の減少による退職手当負担見込額の減、並びに財政調整基金等積立てによる充当可能基金の増があげられる。また、地方債の発行額の制限や繰上償還により一般会計の地方債残高も減少している。</a:t>
          </a:r>
          <a:endParaRPr lang="ja-JP" altLang="ja-JP" sz="1000">
            <a:effectLst/>
          </a:endParaRPr>
        </a:p>
        <a:p>
          <a:r>
            <a:rPr kumimoji="1" lang="ja-JP" altLang="ja-JP" sz="1000">
              <a:solidFill>
                <a:schemeClr val="dk1"/>
              </a:solidFill>
              <a:effectLst/>
              <a:latin typeface="+mn-lt"/>
              <a:ea typeface="+mn-ea"/>
              <a:cs typeface="+mn-cs"/>
            </a:rPr>
            <a:t>　令和元年度からは、普通交付税の一本算定に対応するため、財政調整基金の取り崩しを行っており 比率の上昇が見込まれる。今後も実施事業の適正化を図り、財政の健全化に努める。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0" name="直線コネクタ 439"/>
        <xdr:cNvCxnSpPr/>
      </xdr:nvCxnSpPr>
      <xdr:spPr>
        <a:xfrm flipV="1">
          <a:off x="15474950" y="2288117"/>
          <a:ext cx="0" cy="1468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1" name="将来負担の状況最小値テキスト"/>
        <xdr:cNvSpPr txBox="1"/>
      </xdr:nvSpPr>
      <xdr:spPr>
        <a:xfrm>
          <a:off x="15563850" y="372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2" name="直線コネクタ 441"/>
        <xdr:cNvCxnSpPr/>
      </xdr:nvCxnSpPr>
      <xdr:spPr>
        <a:xfrm>
          <a:off x="15405100" y="3756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162295</xdr:rowOff>
    </xdr:from>
    <xdr:ext cx="762000" cy="259045"/>
    <xdr:sp macro="" textlink="">
      <xdr:nvSpPr>
        <xdr:cNvPr id="445" name="将来負担の状況平均値テキスト"/>
        <xdr:cNvSpPr txBox="1"/>
      </xdr:nvSpPr>
      <xdr:spPr>
        <a:xfrm>
          <a:off x="15563850" y="2308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6" name="フローチャート: 判断 445"/>
        <xdr:cNvSpPr/>
      </xdr:nvSpPr>
      <xdr:spPr>
        <a:xfrm>
          <a:off x="15430500" y="23301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7" name="フローチャート: 判断 446"/>
        <xdr:cNvSpPr/>
      </xdr:nvSpPr>
      <xdr:spPr>
        <a:xfrm>
          <a:off x="14668500" y="24927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48" name="テキスト ボックス 447"/>
        <xdr:cNvSpPr txBox="1"/>
      </xdr:nvSpPr>
      <xdr:spPr>
        <a:xfrm>
          <a:off x="14370050" y="227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11007</xdr:rowOff>
    </xdr:from>
    <xdr:to>
      <xdr:col>73</xdr:col>
      <xdr:colOff>44450</xdr:colOff>
      <xdr:row>16</xdr:row>
      <xdr:rowOff>112607</xdr:rowOff>
    </xdr:to>
    <xdr:sp macro="" textlink="">
      <xdr:nvSpPr>
        <xdr:cNvPr id="449" name="フローチャート: 判断 448"/>
        <xdr:cNvSpPr/>
      </xdr:nvSpPr>
      <xdr:spPr>
        <a:xfrm>
          <a:off x="13868400" y="26526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122784</xdr:rowOff>
    </xdr:from>
    <xdr:ext cx="762000" cy="259045"/>
    <xdr:sp macro="" textlink="">
      <xdr:nvSpPr>
        <xdr:cNvPr id="450" name="テキスト ボックス 449"/>
        <xdr:cNvSpPr txBox="1"/>
      </xdr:nvSpPr>
      <xdr:spPr>
        <a:xfrm>
          <a:off x="13557250" y="243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xdr:cNvSpPr/>
      </xdr:nvSpPr>
      <xdr:spPr>
        <a:xfrm>
          <a:off x="13055600" y="2492728"/>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xdr:cNvSpPr txBox="1"/>
      </xdr:nvSpPr>
      <xdr:spPr>
        <a:xfrm>
          <a:off x="12763500" y="22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13547</xdr:rowOff>
    </xdr:from>
    <xdr:to>
      <xdr:col>64</xdr:col>
      <xdr:colOff>152400</xdr:colOff>
      <xdr:row>15</xdr:row>
      <xdr:rowOff>115147</xdr:rowOff>
    </xdr:to>
    <xdr:sp macro="" textlink="">
      <xdr:nvSpPr>
        <xdr:cNvPr id="453" name="フローチャート: 判断 452"/>
        <xdr:cNvSpPr/>
      </xdr:nvSpPr>
      <xdr:spPr>
        <a:xfrm>
          <a:off x="12242800" y="24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125324</xdr:rowOff>
    </xdr:from>
    <xdr:ext cx="762000" cy="259045"/>
    <xdr:sp macro="" textlink="">
      <xdr:nvSpPr>
        <xdr:cNvPr id="454" name="テキスト ボックス 453"/>
        <xdr:cNvSpPr txBox="1"/>
      </xdr:nvSpPr>
      <xdr:spPr>
        <a:xfrm>
          <a:off x="11950700" y="227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14,554
14,353
159.56
14,403,450
13,435,971
725,621
6,587,366
11,044,445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年度から行っている行財政改革の中で、職員の定員管理計画を策定しており、計画に沿った定員管理を進めたことにより、類似団体平均並みの水準を保っている。令和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）を策定し、引き続き職員数の適正化に努めている。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xdr:cNvCxnSpPr/>
      </xdr:nvCxnSpPr>
      <xdr:spPr>
        <a:xfrm flipV="1">
          <a:off x="4445000" y="567182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xdr:cNvSpPr txBox="1"/>
      </xdr:nvSpPr>
      <xdr:spPr>
        <a:xfrm>
          <a:off x="4533900" y="661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xdr:cNvCxnSpPr/>
      </xdr:nvCxnSpPr>
      <xdr:spPr>
        <a:xfrm>
          <a:off x="4371975" y="66395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533900" y="542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371975" y="56718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62992</xdr:rowOff>
    </xdr:to>
    <xdr:cxnSp macro="">
      <xdr:nvCxnSpPr>
        <xdr:cNvPr id="64" name="直線コネクタ 63"/>
        <xdr:cNvCxnSpPr/>
      </xdr:nvCxnSpPr>
      <xdr:spPr>
        <a:xfrm>
          <a:off x="3679825" y="6002020"/>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39133</xdr:rowOff>
    </xdr:from>
    <xdr:ext cx="762000" cy="259045"/>
    <xdr:sp macro="" textlink="">
      <xdr:nvSpPr>
        <xdr:cNvPr id="65" name="人件費平均値テキスト"/>
        <xdr:cNvSpPr txBox="1"/>
      </xdr:nvSpPr>
      <xdr:spPr>
        <a:xfrm>
          <a:off x="4533900" y="59827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xdr:cNvSpPr/>
      </xdr:nvSpPr>
      <xdr:spPr>
        <a:xfrm>
          <a:off x="4410075" y="60106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62992</xdr:rowOff>
    </xdr:to>
    <xdr:cxnSp macro="">
      <xdr:nvCxnSpPr>
        <xdr:cNvPr id="67" name="直線コネクタ 66"/>
        <xdr:cNvCxnSpPr/>
      </xdr:nvCxnSpPr>
      <xdr:spPr>
        <a:xfrm flipV="1">
          <a:off x="2860675" y="6002020"/>
          <a:ext cx="8191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xdr:cNvSpPr/>
      </xdr:nvSpPr>
      <xdr:spPr>
        <a:xfrm>
          <a:off x="3635375" y="5974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116857</xdr:rowOff>
    </xdr:from>
    <xdr:ext cx="736600" cy="259045"/>
    <xdr:sp macro="" textlink="">
      <xdr:nvSpPr>
        <xdr:cNvPr id="69" name="テキスト ボックス 68"/>
        <xdr:cNvSpPr txBox="1"/>
      </xdr:nvSpPr>
      <xdr:spPr>
        <a:xfrm>
          <a:off x="332105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76708</xdr:rowOff>
    </xdr:to>
    <xdr:cxnSp macro="">
      <xdr:nvCxnSpPr>
        <xdr:cNvPr id="70" name="直線コネクタ 69"/>
        <xdr:cNvCxnSpPr/>
      </xdr:nvCxnSpPr>
      <xdr:spPr>
        <a:xfrm flipV="1">
          <a:off x="2035175" y="6006592"/>
          <a:ext cx="8255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2809875" y="6047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511425" y="612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76708</xdr:rowOff>
    </xdr:to>
    <xdr:cxnSp macro="">
      <xdr:nvCxnSpPr>
        <xdr:cNvPr id="73" name="直線コネクタ 72"/>
        <xdr:cNvCxnSpPr/>
      </xdr:nvCxnSpPr>
      <xdr:spPr>
        <a:xfrm>
          <a:off x="1225550" y="6011164"/>
          <a:ext cx="8096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xdr:cNvSpPr/>
      </xdr:nvSpPr>
      <xdr:spPr>
        <a:xfrm>
          <a:off x="2000250" y="60152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xdr:cNvSpPr txBox="1"/>
      </xdr:nvSpPr>
      <xdr:spPr>
        <a:xfrm>
          <a:off x="1685925"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xdr:cNvSpPr/>
      </xdr:nvSpPr>
      <xdr:spPr>
        <a:xfrm>
          <a:off x="1174750" y="60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144289</xdr:rowOff>
    </xdr:from>
    <xdr:ext cx="762000" cy="259045"/>
    <xdr:sp macro="" textlink="">
      <xdr:nvSpPr>
        <xdr:cNvPr id="77" name="テキスト ボックス 76"/>
        <xdr:cNvSpPr txBox="1"/>
      </xdr:nvSpPr>
      <xdr:spPr>
        <a:xfrm>
          <a:off x="87630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xdr:rowOff>
    </xdr:from>
    <xdr:to>
      <xdr:col>24</xdr:col>
      <xdr:colOff>76200</xdr:colOff>
      <xdr:row>36</xdr:row>
      <xdr:rowOff>113792</xdr:rowOff>
    </xdr:to>
    <xdr:sp macro="" textlink="">
      <xdr:nvSpPr>
        <xdr:cNvPr id="83" name="楕円 82"/>
        <xdr:cNvSpPr/>
      </xdr:nvSpPr>
      <xdr:spPr>
        <a:xfrm>
          <a:off x="4410075" y="595579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28719</xdr:rowOff>
    </xdr:from>
    <xdr:ext cx="762000" cy="259045"/>
    <xdr:sp macro="" textlink="">
      <xdr:nvSpPr>
        <xdr:cNvPr id="84" name="人件費該当値テキスト"/>
        <xdr:cNvSpPr txBox="1"/>
      </xdr:nvSpPr>
      <xdr:spPr>
        <a:xfrm>
          <a:off x="4533900" y="580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xdr:cNvSpPr/>
      </xdr:nvSpPr>
      <xdr:spPr>
        <a:xfrm>
          <a:off x="3635375" y="5951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xdr:cNvSpPr txBox="1"/>
      </xdr:nvSpPr>
      <xdr:spPr>
        <a:xfrm>
          <a:off x="3321050" y="573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xdr:cNvSpPr/>
      </xdr:nvSpPr>
      <xdr:spPr>
        <a:xfrm>
          <a:off x="2809875"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xdr:cNvSpPr txBox="1"/>
      </xdr:nvSpPr>
      <xdr:spPr>
        <a:xfrm>
          <a:off x="2511425" y="573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xdr:cNvSpPr/>
      </xdr:nvSpPr>
      <xdr:spPr>
        <a:xfrm>
          <a:off x="2000250" y="596950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xdr:cNvSpPr txBox="1"/>
      </xdr:nvSpPr>
      <xdr:spPr>
        <a:xfrm>
          <a:off x="1685925" y="575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17475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876300" y="574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物件費に係る経常収支比率は下回っている。要因としては、行財政改革プランに沿った一般事務経費の見直しがあげられる。今後は、民間と競合する事務事業や高度な専門知識の活用により効率化が図られる業務については、費用対効果を勘案しながら民間委託を推進することとしており、物件費の増加が見込まれ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22</xdr:row>
      <xdr:rowOff>94343</xdr:rowOff>
    </xdr:to>
    <xdr:cxnSp macro="">
      <xdr:nvCxnSpPr>
        <xdr:cNvPr id="122" name="直線コネクタ 121"/>
        <xdr:cNvCxnSpPr/>
      </xdr:nvCxnSpPr>
      <xdr:spPr>
        <a:xfrm flipV="1">
          <a:off x="15208250" y="2205264"/>
          <a:ext cx="0" cy="1521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3" name="物件費最小値テキスト"/>
        <xdr:cNvSpPr txBox="1"/>
      </xdr:nvSpPr>
      <xdr:spPr>
        <a:xfrm>
          <a:off x="15284450" y="369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4" name="直線コネクタ 123"/>
        <xdr:cNvCxnSpPr/>
      </xdr:nvCxnSpPr>
      <xdr:spPr>
        <a:xfrm>
          <a:off x="15119350" y="372654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xdr:cNvSpPr txBox="1"/>
      </xdr:nvSpPr>
      <xdr:spPr>
        <a:xfrm>
          <a:off x="152844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xdr:cNvCxnSpPr/>
      </xdr:nvCxnSpPr>
      <xdr:spPr>
        <a:xfrm>
          <a:off x="15119350" y="220526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45357</xdr:rowOff>
    </xdr:to>
    <xdr:cxnSp macro="">
      <xdr:nvCxnSpPr>
        <xdr:cNvPr id="127" name="直線コネクタ 126"/>
        <xdr:cNvCxnSpPr/>
      </xdr:nvCxnSpPr>
      <xdr:spPr>
        <a:xfrm>
          <a:off x="14433550" y="2627993"/>
          <a:ext cx="7747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5284450" y="280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5157450" y="283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1814</xdr:rowOff>
    </xdr:to>
    <xdr:cxnSp macro="">
      <xdr:nvCxnSpPr>
        <xdr:cNvPr id="130" name="直線コネクタ 129"/>
        <xdr:cNvCxnSpPr/>
      </xdr:nvCxnSpPr>
      <xdr:spPr>
        <a:xfrm flipV="1">
          <a:off x="13623925" y="2627993"/>
          <a:ext cx="809625"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4382750" y="2777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4084300" y="285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67129</xdr:rowOff>
    </xdr:to>
    <xdr:cxnSp macro="">
      <xdr:nvCxnSpPr>
        <xdr:cNvPr id="133" name="直線コネクタ 132"/>
        <xdr:cNvCxnSpPr/>
      </xdr:nvCxnSpPr>
      <xdr:spPr>
        <a:xfrm flipV="1">
          <a:off x="12798425" y="2643414"/>
          <a:ext cx="8255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4" name="フローチャート: 判断 133"/>
        <xdr:cNvSpPr/>
      </xdr:nvSpPr>
      <xdr:spPr>
        <a:xfrm>
          <a:off x="13573125" y="281486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5" name="テキスト ボックス 134"/>
        <xdr:cNvSpPr txBox="1"/>
      </xdr:nvSpPr>
      <xdr:spPr>
        <a:xfrm>
          <a:off x="13258800" y="290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16</xdr:row>
      <xdr:rowOff>88900</xdr:rowOff>
    </xdr:to>
    <xdr:cxnSp macro="">
      <xdr:nvCxnSpPr>
        <xdr:cNvPr id="136" name="直線コネクタ 135"/>
        <xdr:cNvCxnSpPr/>
      </xdr:nvCxnSpPr>
      <xdr:spPr>
        <a:xfrm flipV="1">
          <a:off x="11972925" y="2708729"/>
          <a:ext cx="8255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54429</xdr:rowOff>
    </xdr:from>
    <xdr:to>
      <xdr:col>69</xdr:col>
      <xdr:colOff>142875</xdr:colOff>
      <xdr:row>18</xdr:row>
      <xdr:rowOff>156029</xdr:rowOff>
    </xdr:to>
    <xdr:sp macro="" textlink="">
      <xdr:nvSpPr>
        <xdr:cNvPr id="137" name="フローチャート: 判断 136"/>
        <xdr:cNvSpPr/>
      </xdr:nvSpPr>
      <xdr:spPr>
        <a:xfrm>
          <a:off x="12747625" y="302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140805</xdr:rowOff>
    </xdr:from>
    <xdr:ext cx="762000" cy="259045"/>
    <xdr:sp macro="" textlink="">
      <xdr:nvSpPr>
        <xdr:cNvPr id="138" name="テキスト ボックス 137"/>
        <xdr:cNvSpPr txBox="1"/>
      </xdr:nvSpPr>
      <xdr:spPr>
        <a:xfrm>
          <a:off x="12449175" y="31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39" name="フローチャート: 判断 138"/>
        <xdr:cNvSpPr/>
      </xdr:nvSpPr>
      <xdr:spPr>
        <a:xfrm>
          <a:off x="11938000" y="3015343"/>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40" name="テキスト ボックス 139"/>
        <xdr:cNvSpPr txBox="1"/>
      </xdr:nvSpPr>
      <xdr:spPr>
        <a:xfrm>
          <a:off x="11623675"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xdr:cNvSpPr/>
      </xdr:nvSpPr>
      <xdr:spPr>
        <a:xfrm>
          <a:off x="15157450" y="2642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xdr:cNvSpPr txBox="1"/>
      </xdr:nvSpPr>
      <xdr:spPr>
        <a:xfrm>
          <a:off x="15284450" y="248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xdr:cNvSpPr/>
      </xdr:nvSpPr>
      <xdr:spPr>
        <a:xfrm>
          <a:off x="14382750" y="257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xdr:cNvSpPr txBox="1"/>
      </xdr:nvSpPr>
      <xdr:spPr>
        <a:xfrm>
          <a:off x="14084300" y="2352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0" name="楕円 149"/>
        <xdr:cNvSpPr/>
      </xdr:nvSpPr>
      <xdr:spPr>
        <a:xfrm>
          <a:off x="13573125" y="2598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1" name="テキスト ボックス 150"/>
        <xdr:cNvSpPr txBox="1"/>
      </xdr:nvSpPr>
      <xdr:spPr>
        <a:xfrm>
          <a:off x="13258800" y="237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2" name="楕円 151"/>
        <xdr:cNvSpPr/>
      </xdr:nvSpPr>
      <xdr:spPr>
        <a:xfrm>
          <a:off x="12747625" y="26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53" name="テキスト ボックス 152"/>
        <xdr:cNvSpPr txBox="1"/>
      </xdr:nvSpPr>
      <xdr:spPr>
        <a:xfrm>
          <a:off x="12449175" y="243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xdr:cNvSpPr/>
      </xdr:nvSpPr>
      <xdr:spPr>
        <a:xfrm>
          <a:off x="11938000" y="2679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xdr:cNvSpPr txBox="1"/>
      </xdr:nvSpPr>
      <xdr:spPr>
        <a:xfrm>
          <a:off x="11623675"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を大きく上回っている。これは他団体にはない救護施設「しらがね寮」（生活保護施設）があることや、保育園、認定こども園等の施設数が、他団体に比べ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年度から民営化したが、今後も社会保障費の自然増に対応しながら行財政改革プランに沿って扶助費全体についての抑制に努めていく。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60</xdr:row>
      <xdr:rowOff>31750</xdr:rowOff>
    </xdr:to>
    <xdr:cxnSp macro="">
      <xdr:nvCxnSpPr>
        <xdr:cNvPr id="183" name="直線コネクタ 182"/>
        <xdr:cNvCxnSpPr/>
      </xdr:nvCxnSpPr>
      <xdr:spPr>
        <a:xfrm flipV="1">
          <a:off x="4445000" y="8839200"/>
          <a:ext cx="0" cy="10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3827</xdr:rowOff>
    </xdr:from>
    <xdr:ext cx="762000" cy="259045"/>
    <xdr:sp macro="" textlink="">
      <xdr:nvSpPr>
        <xdr:cNvPr id="184" name="扶助費最小値テキスト"/>
        <xdr:cNvSpPr txBox="1"/>
      </xdr:nvSpPr>
      <xdr:spPr>
        <a:xfrm>
          <a:off x="45339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31750</xdr:rowOff>
    </xdr:from>
    <xdr:to>
      <xdr:col>24</xdr:col>
      <xdr:colOff>114300</xdr:colOff>
      <xdr:row>60</xdr:row>
      <xdr:rowOff>31750</xdr:rowOff>
    </xdr:to>
    <xdr:cxnSp macro="">
      <xdr:nvCxnSpPr>
        <xdr:cNvPr id="185" name="直線コネクタ 184"/>
        <xdr:cNvCxnSpPr/>
      </xdr:nvCxnSpPr>
      <xdr:spPr>
        <a:xfrm>
          <a:off x="4371975" y="993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6" name="扶助費最大値テキスト"/>
        <xdr:cNvSpPr txBox="1"/>
      </xdr:nvSpPr>
      <xdr:spPr>
        <a:xfrm>
          <a:off x="4533900" y="858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7" name="直線コネクタ 186"/>
        <xdr:cNvCxnSpPr/>
      </xdr:nvCxnSpPr>
      <xdr:spPr>
        <a:xfrm>
          <a:off x="4371975" y="8839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127000</xdr:rowOff>
    </xdr:to>
    <xdr:cxnSp macro="">
      <xdr:nvCxnSpPr>
        <xdr:cNvPr id="188" name="直線コネクタ 187"/>
        <xdr:cNvCxnSpPr/>
      </xdr:nvCxnSpPr>
      <xdr:spPr>
        <a:xfrm flipV="1">
          <a:off x="3679825" y="966470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9" name="扶助費平均値テキスト"/>
        <xdr:cNvSpPr txBox="1"/>
      </xdr:nvSpPr>
      <xdr:spPr>
        <a:xfrm>
          <a:off x="4533900" y="907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90" name="フローチャート: 判断 189"/>
        <xdr:cNvSpPr/>
      </xdr:nvSpPr>
      <xdr:spPr>
        <a:xfrm>
          <a:off x="4410075" y="9232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31750</xdr:rowOff>
    </xdr:to>
    <xdr:cxnSp macro="">
      <xdr:nvCxnSpPr>
        <xdr:cNvPr id="191" name="直線コネクタ 190"/>
        <xdr:cNvCxnSpPr/>
      </xdr:nvCxnSpPr>
      <xdr:spPr>
        <a:xfrm flipV="1">
          <a:off x="2860675" y="9702800"/>
          <a:ext cx="8191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2" name="フローチャート: 判断 191"/>
        <xdr:cNvSpPr/>
      </xdr:nvSpPr>
      <xdr:spPr>
        <a:xfrm>
          <a:off x="3635375" y="92456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3" name="テキスト ボックス 192"/>
        <xdr:cNvSpPr txBox="1"/>
      </xdr:nvSpPr>
      <xdr:spPr>
        <a:xfrm>
          <a:off x="332105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165100</xdr:rowOff>
    </xdr:to>
    <xdr:cxnSp macro="">
      <xdr:nvCxnSpPr>
        <xdr:cNvPr id="194" name="直線コネクタ 193"/>
        <xdr:cNvCxnSpPr/>
      </xdr:nvCxnSpPr>
      <xdr:spPr>
        <a:xfrm flipV="1">
          <a:off x="2035175" y="9772650"/>
          <a:ext cx="8255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5" name="フローチャート: 判断 194"/>
        <xdr:cNvSpPr/>
      </xdr:nvSpPr>
      <xdr:spPr>
        <a:xfrm>
          <a:off x="2809875"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6" name="テキスト ボックス 195"/>
        <xdr:cNvSpPr txBox="1"/>
      </xdr:nvSpPr>
      <xdr:spPr>
        <a:xfrm>
          <a:off x="2511425"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60</xdr:row>
      <xdr:rowOff>50800</xdr:rowOff>
    </xdr:to>
    <xdr:cxnSp macro="">
      <xdr:nvCxnSpPr>
        <xdr:cNvPr id="197" name="直線コネクタ 196"/>
        <xdr:cNvCxnSpPr/>
      </xdr:nvCxnSpPr>
      <xdr:spPr>
        <a:xfrm flipV="1">
          <a:off x="1225550" y="9906000"/>
          <a:ext cx="80962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000250" y="9398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xdr:cNvSpPr txBox="1"/>
      </xdr:nvSpPr>
      <xdr:spPr>
        <a:xfrm>
          <a:off x="1685925"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0" name="フローチャート: 判断 199"/>
        <xdr:cNvSpPr/>
      </xdr:nvSpPr>
      <xdr:spPr>
        <a:xfrm>
          <a:off x="117475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01" name="テキスト ボックス 200"/>
        <xdr:cNvSpPr txBox="1"/>
      </xdr:nvSpPr>
      <xdr:spPr>
        <a:xfrm>
          <a:off x="8763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7" name="楕円 206"/>
        <xdr:cNvSpPr/>
      </xdr:nvSpPr>
      <xdr:spPr>
        <a:xfrm>
          <a:off x="4410075" y="96139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8" name="扶助費該当値テキスト"/>
        <xdr:cNvSpPr txBox="1"/>
      </xdr:nvSpPr>
      <xdr:spPr>
        <a:xfrm>
          <a:off x="4533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xdr:cNvSpPr/>
      </xdr:nvSpPr>
      <xdr:spPr>
        <a:xfrm>
          <a:off x="3635375" y="9652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xdr:cNvSpPr txBox="1"/>
      </xdr:nvSpPr>
      <xdr:spPr>
        <a:xfrm>
          <a:off x="332105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1" name="楕円 210"/>
        <xdr:cNvSpPr/>
      </xdr:nvSpPr>
      <xdr:spPr>
        <a:xfrm>
          <a:off x="2809875" y="972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2" name="テキスト ボックス 211"/>
        <xdr:cNvSpPr txBox="1"/>
      </xdr:nvSpPr>
      <xdr:spPr>
        <a:xfrm>
          <a:off x="2511425"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114300</xdr:rowOff>
    </xdr:from>
    <xdr:to>
      <xdr:col>11</xdr:col>
      <xdr:colOff>60325</xdr:colOff>
      <xdr:row>60</xdr:row>
      <xdr:rowOff>44450</xdr:rowOff>
    </xdr:to>
    <xdr:sp macro="" textlink="">
      <xdr:nvSpPr>
        <xdr:cNvPr id="213" name="楕円 212"/>
        <xdr:cNvSpPr/>
      </xdr:nvSpPr>
      <xdr:spPr>
        <a:xfrm>
          <a:off x="2000250" y="9855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29227</xdr:rowOff>
    </xdr:from>
    <xdr:ext cx="762000" cy="259045"/>
    <xdr:sp macro="" textlink="">
      <xdr:nvSpPr>
        <xdr:cNvPr id="214" name="テキスト ボックス 213"/>
        <xdr:cNvSpPr txBox="1"/>
      </xdr:nvSpPr>
      <xdr:spPr>
        <a:xfrm>
          <a:off x="1685925"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5" name="楕円 214"/>
        <xdr:cNvSpPr/>
      </xdr:nvSpPr>
      <xdr:spPr>
        <a:xfrm>
          <a:off x="117475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6" name="テキスト ボックス 215"/>
        <xdr:cNvSpPr txBox="1"/>
      </xdr:nvSpPr>
      <xdr:spPr>
        <a:xfrm>
          <a:off x="8763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以降は類似団体平均を下回っている。類似団体平均を下回っている要因としては、下水道事業が法適用企業への移行したためである。今後は、下水道事業等の公営企業会計への公債費に対する繰出金が増加する見込みであるため、独立採算の原則に立ち返った使用料の見直しも含め、健全化・適正化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4" name="直線コネクタ 243"/>
        <xdr:cNvCxnSpPr/>
      </xdr:nvCxnSpPr>
      <xdr:spPr>
        <a:xfrm flipV="1">
          <a:off x="15208250" y="869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5" name="その他最小値テキスト"/>
        <xdr:cNvSpPr txBox="1"/>
      </xdr:nvSpPr>
      <xdr:spPr>
        <a:xfrm>
          <a:off x="1528445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6" name="直線コネクタ 245"/>
        <xdr:cNvCxnSpPr/>
      </xdr:nvCxnSpPr>
      <xdr:spPr>
        <a:xfrm>
          <a:off x="15119350" y="100203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5284450" y="844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5119350" y="86995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120650</xdr:rowOff>
    </xdr:from>
    <xdr:to>
      <xdr:col>82</xdr:col>
      <xdr:colOff>107950</xdr:colOff>
      <xdr:row>54</xdr:row>
      <xdr:rowOff>25400</xdr:rowOff>
    </xdr:to>
    <xdr:cxnSp macro="">
      <xdr:nvCxnSpPr>
        <xdr:cNvPr id="249" name="直線コネクタ 248"/>
        <xdr:cNvCxnSpPr/>
      </xdr:nvCxnSpPr>
      <xdr:spPr>
        <a:xfrm>
          <a:off x="14433550" y="8870950"/>
          <a:ext cx="7747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5284450" y="9173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51" name="フローチャート: 判断 250"/>
        <xdr:cNvSpPr/>
      </xdr:nvSpPr>
      <xdr:spPr>
        <a:xfrm>
          <a:off x="15157450" y="9201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120650</xdr:rowOff>
    </xdr:from>
    <xdr:to>
      <xdr:col>78</xdr:col>
      <xdr:colOff>69850</xdr:colOff>
      <xdr:row>54</xdr:row>
      <xdr:rowOff>114300</xdr:rowOff>
    </xdr:to>
    <xdr:cxnSp macro="">
      <xdr:nvCxnSpPr>
        <xdr:cNvPr id="252" name="直線コネクタ 251"/>
        <xdr:cNvCxnSpPr/>
      </xdr:nvCxnSpPr>
      <xdr:spPr>
        <a:xfrm flipV="1">
          <a:off x="13623925" y="8870950"/>
          <a:ext cx="809625"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3" name="フローチャート: 判断 252"/>
        <xdr:cNvSpPr/>
      </xdr:nvSpPr>
      <xdr:spPr>
        <a:xfrm>
          <a:off x="14382750" y="917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4" name="テキスト ボックス 253"/>
        <xdr:cNvSpPr txBox="1"/>
      </xdr:nvSpPr>
      <xdr:spPr>
        <a:xfrm>
          <a:off x="140843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114300</xdr:rowOff>
    </xdr:from>
    <xdr:to>
      <xdr:col>73</xdr:col>
      <xdr:colOff>180975</xdr:colOff>
      <xdr:row>58</xdr:row>
      <xdr:rowOff>25400</xdr:rowOff>
    </xdr:to>
    <xdr:cxnSp macro="">
      <xdr:nvCxnSpPr>
        <xdr:cNvPr id="255" name="直線コネクタ 254"/>
        <xdr:cNvCxnSpPr/>
      </xdr:nvCxnSpPr>
      <xdr:spPr>
        <a:xfrm flipV="1">
          <a:off x="12798425" y="9029700"/>
          <a:ext cx="8255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6" name="フローチャート: 判断 255"/>
        <xdr:cNvSpPr/>
      </xdr:nvSpPr>
      <xdr:spPr>
        <a:xfrm>
          <a:off x="13573125" y="9258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xdr:cNvSpPr txBox="1"/>
      </xdr:nvSpPr>
      <xdr:spPr>
        <a:xfrm>
          <a:off x="1325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58</xdr:row>
      <xdr:rowOff>25400</xdr:rowOff>
    </xdr:to>
    <xdr:cxnSp macro="">
      <xdr:nvCxnSpPr>
        <xdr:cNvPr id="258" name="直線コネクタ 257"/>
        <xdr:cNvCxnSpPr/>
      </xdr:nvCxnSpPr>
      <xdr:spPr>
        <a:xfrm>
          <a:off x="11972925" y="9505950"/>
          <a:ext cx="8255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2747625" y="9398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2449175"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127000</xdr:rowOff>
    </xdr:from>
    <xdr:to>
      <xdr:col>65</xdr:col>
      <xdr:colOff>53975</xdr:colOff>
      <xdr:row>57</xdr:row>
      <xdr:rowOff>57150</xdr:rowOff>
    </xdr:to>
    <xdr:sp macro="" textlink="">
      <xdr:nvSpPr>
        <xdr:cNvPr id="261" name="フローチャート: 判断 260"/>
        <xdr:cNvSpPr/>
      </xdr:nvSpPr>
      <xdr:spPr>
        <a:xfrm>
          <a:off x="11938000" y="9372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62" name="テキスト ボックス 261"/>
        <xdr:cNvSpPr txBox="1"/>
      </xdr:nvSpPr>
      <xdr:spPr>
        <a:xfrm>
          <a:off x="11623675" y="91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146050</xdr:rowOff>
    </xdr:from>
    <xdr:to>
      <xdr:col>82</xdr:col>
      <xdr:colOff>158750</xdr:colOff>
      <xdr:row>54</xdr:row>
      <xdr:rowOff>76200</xdr:rowOff>
    </xdr:to>
    <xdr:sp macro="" textlink="">
      <xdr:nvSpPr>
        <xdr:cNvPr id="268" name="楕円 267"/>
        <xdr:cNvSpPr/>
      </xdr:nvSpPr>
      <xdr:spPr>
        <a:xfrm>
          <a:off x="15157450" y="889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162577</xdr:rowOff>
    </xdr:from>
    <xdr:ext cx="762000" cy="259045"/>
    <xdr:sp macro="" textlink="">
      <xdr:nvSpPr>
        <xdr:cNvPr id="269" name="その他該当値テキスト"/>
        <xdr:cNvSpPr txBox="1"/>
      </xdr:nvSpPr>
      <xdr:spPr>
        <a:xfrm>
          <a:off x="1528445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69850</xdr:rowOff>
    </xdr:from>
    <xdr:to>
      <xdr:col>78</xdr:col>
      <xdr:colOff>120650</xdr:colOff>
      <xdr:row>54</xdr:row>
      <xdr:rowOff>0</xdr:rowOff>
    </xdr:to>
    <xdr:sp macro="" textlink="">
      <xdr:nvSpPr>
        <xdr:cNvPr id="270" name="楕円 269"/>
        <xdr:cNvSpPr/>
      </xdr:nvSpPr>
      <xdr:spPr>
        <a:xfrm>
          <a:off x="14382750" y="8820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10177</xdr:rowOff>
    </xdr:from>
    <xdr:ext cx="736600" cy="259045"/>
    <xdr:sp macro="" textlink="">
      <xdr:nvSpPr>
        <xdr:cNvPr id="271" name="テキスト ボックス 270"/>
        <xdr:cNvSpPr txBox="1"/>
      </xdr:nvSpPr>
      <xdr:spPr>
        <a:xfrm>
          <a:off x="14084300" y="859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63500</xdr:rowOff>
    </xdr:from>
    <xdr:to>
      <xdr:col>74</xdr:col>
      <xdr:colOff>31750</xdr:colOff>
      <xdr:row>54</xdr:row>
      <xdr:rowOff>165100</xdr:rowOff>
    </xdr:to>
    <xdr:sp macro="" textlink="">
      <xdr:nvSpPr>
        <xdr:cNvPr id="272" name="楕円 271"/>
        <xdr:cNvSpPr/>
      </xdr:nvSpPr>
      <xdr:spPr>
        <a:xfrm>
          <a:off x="13573125" y="89789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3827</xdr:rowOff>
    </xdr:from>
    <xdr:ext cx="762000" cy="259045"/>
    <xdr:sp macro="" textlink="">
      <xdr:nvSpPr>
        <xdr:cNvPr id="273" name="テキスト ボックス 272"/>
        <xdr:cNvSpPr txBox="1"/>
      </xdr:nvSpPr>
      <xdr:spPr>
        <a:xfrm>
          <a:off x="13258800" y="875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4" name="楕円 273"/>
        <xdr:cNvSpPr/>
      </xdr:nvSpPr>
      <xdr:spPr>
        <a:xfrm>
          <a:off x="12747625" y="9556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60977</xdr:rowOff>
    </xdr:from>
    <xdr:ext cx="762000" cy="259045"/>
    <xdr:sp macro="" textlink="">
      <xdr:nvSpPr>
        <xdr:cNvPr id="275" name="テキスト ボックス 274"/>
        <xdr:cNvSpPr txBox="1"/>
      </xdr:nvSpPr>
      <xdr:spPr>
        <a:xfrm>
          <a:off x="12449175"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6" name="楕円 275"/>
        <xdr:cNvSpPr/>
      </xdr:nvSpPr>
      <xdr:spPr>
        <a:xfrm>
          <a:off x="11938000" y="94551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77" name="テキスト ボックス 276"/>
        <xdr:cNvSpPr txBox="1"/>
      </xdr:nvSpPr>
      <xdr:spPr>
        <a:xfrm>
          <a:off x="11623675"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類似団体平均と比較すると、補助費等に係る経常収支比率は上回っている。これは、下水道事業が法適用になったことによる補助金の増加が要因とみられる。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今後は一部事務組合への負担金の増加が見込まれるため、引き続き補助金の見直し等を行い、補助費全体について適正な水準を保っていく。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1461750" y="6731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001375" y="6595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1461750" y="5626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001375" y="5490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301" name="直線コネクタ 300"/>
        <xdr:cNvCxnSpPr/>
      </xdr:nvCxnSpPr>
      <xdr:spPr>
        <a:xfrm flipV="1">
          <a:off x="15208250" y="546100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2" name="補助費等最小値テキスト"/>
        <xdr:cNvSpPr txBox="1"/>
      </xdr:nvSpPr>
      <xdr:spPr>
        <a:xfrm>
          <a:off x="15284450" y="664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3" name="直線コネクタ 302"/>
        <xdr:cNvCxnSpPr/>
      </xdr:nvCxnSpPr>
      <xdr:spPr>
        <a:xfrm>
          <a:off x="15119350" y="66738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4" name="補助費等最大値テキスト"/>
        <xdr:cNvSpPr txBox="1"/>
      </xdr:nvSpPr>
      <xdr:spPr>
        <a:xfrm>
          <a:off x="15284450" y="521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5" name="直線コネクタ 304"/>
        <xdr:cNvCxnSpPr/>
      </xdr:nvCxnSpPr>
      <xdr:spPr>
        <a:xfrm>
          <a:off x="15119350" y="54610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86995</xdr:rowOff>
    </xdr:from>
    <xdr:to>
      <xdr:col>82</xdr:col>
      <xdr:colOff>107950</xdr:colOff>
      <xdr:row>36</xdr:row>
      <xdr:rowOff>121285</xdr:rowOff>
    </xdr:to>
    <xdr:cxnSp macro="">
      <xdr:nvCxnSpPr>
        <xdr:cNvPr id="306" name="直線コネクタ 305"/>
        <xdr:cNvCxnSpPr/>
      </xdr:nvCxnSpPr>
      <xdr:spPr>
        <a:xfrm>
          <a:off x="14433550" y="603059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24147</xdr:rowOff>
    </xdr:from>
    <xdr:ext cx="762000" cy="259045"/>
    <xdr:sp macro="" textlink="">
      <xdr:nvSpPr>
        <xdr:cNvPr id="307" name="補助費等平均値テキスト"/>
        <xdr:cNvSpPr txBox="1"/>
      </xdr:nvSpPr>
      <xdr:spPr>
        <a:xfrm>
          <a:off x="15284450" y="5802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8" name="フローチャート: 判断 307"/>
        <xdr:cNvSpPr/>
      </xdr:nvSpPr>
      <xdr:spPr>
        <a:xfrm>
          <a:off x="1515745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86995</xdr:rowOff>
    </xdr:from>
    <xdr:to>
      <xdr:col>78</xdr:col>
      <xdr:colOff>69850</xdr:colOff>
      <xdr:row>36</xdr:row>
      <xdr:rowOff>161290</xdr:rowOff>
    </xdr:to>
    <xdr:cxnSp macro="">
      <xdr:nvCxnSpPr>
        <xdr:cNvPr id="309" name="直線コネクタ 308"/>
        <xdr:cNvCxnSpPr/>
      </xdr:nvCxnSpPr>
      <xdr:spPr>
        <a:xfrm flipV="1">
          <a:off x="13623925" y="6030595"/>
          <a:ext cx="809625"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10" name="フローチャート: 判断 309"/>
        <xdr:cNvSpPr/>
      </xdr:nvSpPr>
      <xdr:spPr>
        <a:xfrm>
          <a:off x="14382750" y="5946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107967</xdr:rowOff>
    </xdr:from>
    <xdr:ext cx="736600" cy="259045"/>
    <xdr:sp macro="" textlink="">
      <xdr:nvSpPr>
        <xdr:cNvPr id="311" name="テキスト ボックス 310"/>
        <xdr:cNvSpPr txBox="1"/>
      </xdr:nvSpPr>
      <xdr:spPr>
        <a:xfrm>
          <a:off x="14084300" y="5721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36</xdr:row>
      <xdr:rowOff>161290</xdr:rowOff>
    </xdr:to>
    <xdr:cxnSp macro="">
      <xdr:nvCxnSpPr>
        <xdr:cNvPr id="312" name="直線コネクタ 311"/>
        <xdr:cNvCxnSpPr/>
      </xdr:nvCxnSpPr>
      <xdr:spPr>
        <a:xfrm>
          <a:off x="12798425" y="5779770"/>
          <a:ext cx="825500" cy="3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3" name="フローチャート: 判断 312"/>
        <xdr:cNvSpPr/>
      </xdr:nvSpPr>
      <xdr:spPr>
        <a:xfrm>
          <a:off x="13573125" y="5940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102252</xdr:rowOff>
    </xdr:from>
    <xdr:ext cx="762000" cy="259045"/>
    <xdr:sp macro="" textlink="">
      <xdr:nvSpPr>
        <xdr:cNvPr id="314" name="テキスト ボックス 313"/>
        <xdr:cNvSpPr txBox="1"/>
      </xdr:nvSpPr>
      <xdr:spPr>
        <a:xfrm>
          <a:off x="13258800" y="571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1270</xdr:rowOff>
    </xdr:to>
    <xdr:cxnSp macro="">
      <xdr:nvCxnSpPr>
        <xdr:cNvPr id="315" name="直線コネクタ 314"/>
        <xdr:cNvCxnSpPr/>
      </xdr:nvCxnSpPr>
      <xdr:spPr>
        <a:xfrm>
          <a:off x="11972925" y="577977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24765</xdr:rowOff>
    </xdr:from>
    <xdr:to>
      <xdr:col>69</xdr:col>
      <xdr:colOff>142875</xdr:colOff>
      <xdr:row>35</xdr:row>
      <xdr:rowOff>126365</xdr:rowOff>
    </xdr:to>
    <xdr:sp macro="" textlink="">
      <xdr:nvSpPr>
        <xdr:cNvPr id="316" name="フローチャート: 判断 315"/>
        <xdr:cNvSpPr/>
      </xdr:nvSpPr>
      <xdr:spPr>
        <a:xfrm>
          <a:off x="12747625" y="580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111142</xdr:rowOff>
    </xdr:from>
    <xdr:ext cx="762000" cy="259045"/>
    <xdr:sp macro="" textlink="">
      <xdr:nvSpPr>
        <xdr:cNvPr id="317" name="テキスト ボックス 316"/>
        <xdr:cNvSpPr txBox="1"/>
      </xdr:nvSpPr>
      <xdr:spPr>
        <a:xfrm>
          <a:off x="12449175" y="58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30480</xdr:rowOff>
    </xdr:from>
    <xdr:to>
      <xdr:col>65</xdr:col>
      <xdr:colOff>53975</xdr:colOff>
      <xdr:row>35</xdr:row>
      <xdr:rowOff>132080</xdr:rowOff>
    </xdr:to>
    <xdr:sp macro="" textlink="">
      <xdr:nvSpPr>
        <xdr:cNvPr id="318" name="フローチャート: 判断 317"/>
        <xdr:cNvSpPr/>
      </xdr:nvSpPr>
      <xdr:spPr>
        <a:xfrm>
          <a:off x="11938000" y="58089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116857</xdr:rowOff>
    </xdr:from>
    <xdr:ext cx="762000" cy="259045"/>
    <xdr:sp macro="" textlink="">
      <xdr:nvSpPr>
        <xdr:cNvPr id="319" name="テキスト ボックス 318"/>
        <xdr:cNvSpPr txBox="1"/>
      </xdr:nvSpPr>
      <xdr:spPr>
        <a:xfrm>
          <a:off x="11623675"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70485</xdr:rowOff>
    </xdr:from>
    <xdr:to>
      <xdr:col>82</xdr:col>
      <xdr:colOff>158750</xdr:colOff>
      <xdr:row>37</xdr:row>
      <xdr:rowOff>635</xdr:rowOff>
    </xdr:to>
    <xdr:sp macro="" textlink="">
      <xdr:nvSpPr>
        <xdr:cNvPr id="325" name="楕円 324"/>
        <xdr:cNvSpPr/>
      </xdr:nvSpPr>
      <xdr:spPr>
        <a:xfrm>
          <a:off x="15157450" y="6014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42562</xdr:rowOff>
    </xdr:from>
    <xdr:ext cx="762000" cy="259045"/>
    <xdr:sp macro="" textlink="">
      <xdr:nvSpPr>
        <xdr:cNvPr id="326" name="補助費等該当値テキスト"/>
        <xdr:cNvSpPr txBox="1"/>
      </xdr:nvSpPr>
      <xdr:spPr>
        <a:xfrm>
          <a:off x="15284450" y="598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36195</xdr:rowOff>
    </xdr:from>
    <xdr:to>
      <xdr:col>78</xdr:col>
      <xdr:colOff>120650</xdr:colOff>
      <xdr:row>36</xdr:row>
      <xdr:rowOff>137795</xdr:rowOff>
    </xdr:to>
    <xdr:sp macro="" textlink="">
      <xdr:nvSpPr>
        <xdr:cNvPr id="327" name="楕円 326"/>
        <xdr:cNvSpPr/>
      </xdr:nvSpPr>
      <xdr:spPr>
        <a:xfrm>
          <a:off x="1438275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122572</xdr:rowOff>
    </xdr:from>
    <xdr:ext cx="736600" cy="259045"/>
    <xdr:sp macro="" textlink="">
      <xdr:nvSpPr>
        <xdr:cNvPr id="328" name="テキスト ボックス 327"/>
        <xdr:cNvSpPr txBox="1"/>
      </xdr:nvSpPr>
      <xdr:spPr>
        <a:xfrm>
          <a:off x="14084300" y="6066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110490</xdr:rowOff>
    </xdr:from>
    <xdr:to>
      <xdr:col>74</xdr:col>
      <xdr:colOff>31750</xdr:colOff>
      <xdr:row>37</xdr:row>
      <xdr:rowOff>40640</xdr:rowOff>
    </xdr:to>
    <xdr:sp macro="" textlink="">
      <xdr:nvSpPr>
        <xdr:cNvPr id="329" name="楕円 328"/>
        <xdr:cNvSpPr/>
      </xdr:nvSpPr>
      <xdr:spPr>
        <a:xfrm>
          <a:off x="13573125" y="60540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25417</xdr:rowOff>
    </xdr:from>
    <xdr:ext cx="762000" cy="259045"/>
    <xdr:sp macro="" textlink="">
      <xdr:nvSpPr>
        <xdr:cNvPr id="330" name="テキスト ボックス 329"/>
        <xdr:cNvSpPr txBox="1"/>
      </xdr:nvSpPr>
      <xdr:spPr>
        <a:xfrm>
          <a:off x="13258800" y="613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1" name="楕円 330"/>
        <xdr:cNvSpPr/>
      </xdr:nvSpPr>
      <xdr:spPr>
        <a:xfrm>
          <a:off x="12747625" y="5735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2" name="テキスト ボックス 331"/>
        <xdr:cNvSpPr txBox="1"/>
      </xdr:nvSpPr>
      <xdr:spPr>
        <a:xfrm>
          <a:off x="12449175"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3" name="楕円 332"/>
        <xdr:cNvSpPr/>
      </xdr:nvSpPr>
      <xdr:spPr>
        <a:xfrm>
          <a:off x="11938000" y="57353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4" name="テキスト ボックス 333"/>
        <xdr:cNvSpPr txBox="1"/>
      </xdr:nvSpPr>
      <xdr:spPr>
        <a:xfrm>
          <a:off x="11623675"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の一本算定に向けた段階的削減が進むなか、毎年度の借入額を償還額以下に抑制する取り組みにより、類似団体の平均並みとすることができた。今後は、公共施設等総合総合管理計画に基づく整理統合事業や長寿命化への取り組み、大型事業により、地方債の借入額が大きく伸びることが想定され、厳しい財政運営となること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xdr:cNvCxnSpPr/>
      </xdr:nvCxnSpPr>
      <xdr:spPr>
        <a:xfrm>
          <a:off x="714375" y="13335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xdr:cNvSpPr txBox="1"/>
      </xdr:nvSpPr>
      <xdr:spPr>
        <a:xfrm>
          <a:off x="238125" y="13199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xdr:cNvCxnSpPr/>
      </xdr:nvCxnSpPr>
      <xdr:spPr>
        <a:xfrm>
          <a:off x="714375" y="12230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xdr:cNvSpPr txBox="1"/>
      </xdr:nvSpPr>
      <xdr:spPr>
        <a:xfrm>
          <a:off x="238125" y="12094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8" name="直線コネクタ 357"/>
        <xdr:cNvCxnSpPr/>
      </xdr:nvCxnSpPr>
      <xdr:spPr>
        <a:xfrm flipV="1">
          <a:off x="4445000" y="12133580"/>
          <a:ext cx="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9" name="公債費最小値テキスト"/>
        <xdr:cNvSpPr txBox="1"/>
      </xdr:nvSpPr>
      <xdr:spPr>
        <a:xfrm>
          <a:off x="45339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60" name="直線コネクタ 359"/>
        <xdr:cNvCxnSpPr/>
      </xdr:nvCxnSpPr>
      <xdr:spPr>
        <a:xfrm>
          <a:off x="4371975" y="133750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61" name="公債費最大値テキスト"/>
        <xdr:cNvSpPr txBox="1"/>
      </xdr:nvSpPr>
      <xdr:spPr>
        <a:xfrm>
          <a:off x="4533900" y="1188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2" name="直線コネクタ 361"/>
        <xdr:cNvCxnSpPr/>
      </xdr:nvCxnSpPr>
      <xdr:spPr>
        <a:xfrm>
          <a:off x="4371975" y="12133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98425</xdr:rowOff>
    </xdr:from>
    <xdr:to>
      <xdr:col>24</xdr:col>
      <xdr:colOff>25400</xdr:colOff>
      <xdr:row>76</xdr:row>
      <xdr:rowOff>98425</xdr:rowOff>
    </xdr:to>
    <xdr:cxnSp macro="">
      <xdr:nvCxnSpPr>
        <xdr:cNvPr id="363" name="直線コネクタ 362"/>
        <xdr:cNvCxnSpPr/>
      </xdr:nvCxnSpPr>
      <xdr:spPr>
        <a:xfrm>
          <a:off x="3679825" y="1264602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35577</xdr:rowOff>
    </xdr:from>
    <xdr:ext cx="762000" cy="259045"/>
    <xdr:sp macro="" textlink="">
      <xdr:nvSpPr>
        <xdr:cNvPr id="364" name="公債費平均値テキスト"/>
        <xdr:cNvSpPr txBox="1"/>
      </xdr:nvSpPr>
      <xdr:spPr>
        <a:xfrm>
          <a:off x="4533900" y="1241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5" name="フローチャート: 判断 364"/>
        <xdr:cNvSpPr/>
      </xdr:nvSpPr>
      <xdr:spPr>
        <a:xfrm>
          <a:off x="4410075" y="12566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98425</xdr:rowOff>
    </xdr:from>
    <xdr:to>
      <xdr:col>19</xdr:col>
      <xdr:colOff>187325</xdr:colOff>
      <xdr:row>76</xdr:row>
      <xdr:rowOff>104139</xdr:rowOff>
    </xdr:to>
    <xdr:cxnSp macro="">
      <xdr:nvCxnSpPr>
        <xdr:cNvPr id="366" name="直線コネクタ 365"/>
        <xdr:cNvCxnSpPr/>
      </xdr:nvCxnSpPr>
      <xdr:spPr>
        <a:xfrm flipV="1">
          <a:off x="2860675" y="12646025"/>
          <a:ext cx="8191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7" name="フローチャート: 判断 366"/>
        <xdr:cNvSpPr/>
      </xdr:nvSpPr>
      <xdr:spPr>
        <a:xfrm>
          <a:off x="3635375" y="12544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102252</xdr:rowOff>
    </xdr:from>
    <xdr:ext cx="736600" cy="259045"/>
    <xdr:sp macro="" textlink="">
      <xdr:nvSpPr>
        <xdr:cNvPr id="368" name="テキスト ボックス 367"/>
        <xdr:cNvSpPr txBox="1"/>
      </xdr:nvSpPr>
      <xdr:spPr>
        <a:xfrm>
          <a:off x="3321050" y="1231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155575</xdr:rowOff>
    </xdr:to>
    <xdr:cxnSp macro="">
      <xdr:nvCxnSpPr>
        <xdr:cNvPr id="369" name="直線コネクタ 368"/>
        <xdr:cNvCxnSpPr/>
      </xdr:nvCxnSpPr>
      <xdr:spPr>
        <a:xfrm flipV="1">
          <a:off x="2035175" y="12651739"/>
          <a:ext cx="8255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xdr:cNvSpPr/>
      </xdr:nvSpPr>
      <xdr:spPr>
        <a:xfrm>
          <a:off x="2809875" y="1260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xdr:cNvSpPr txBox="1"/>
      </xdr:nvSpPr>
      <xdr:spPr>
        <a:xfrm>
          <a:off x="2511425"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155575</xdr:rowOff>
    </xdr:from>
    <xdr:to>
      <xdr:col>11</xdr:col>
      <xdr:colOff>9525</xdr:colOff>
      <xdr:row>77</xdr:row>
      <xdr:rowOff>6986</xdr:rowOff>
    </xdr:to>
    <xdr:cxnSp macro="">
      <xdr:nvCxnSpPr>
        <xdr:cNvPr id="372" name="直線コネクタ 371"/>
        <xdr:cNvCxnSpPr/>
      </xdr:nvCxnSpPr>
      <xdr:spPr>
        <a:xfrm flipV="1">
          <a:off x="1225550" y="12703175"/>
          <a:ext cx="809625"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59055</xdr:rowOff>
    </xdr:from>
    <xdr:to>
      <xdr:col>11</xdr:col>
      <xdr:colOff>60325</xdr:colOff>
      <xdr:row>76</xdr:row>
      <xdr:rowOff>160655</xdr:rowOff>
    </xdr:to>
    <xdr:sp macro="" textlink="">
      <xdr:nvSpPr>
        <xdr:cNvPr id="373" name="フローチャート: 判断 372"/>
        <xdr:cNvSpPr/>
      </xdr:nvSpPr>
      <xdr:spPr>
        <a:xfrm>
          <a:off x="2000250" y="126066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170832</xdr:rowOff>
    </xdr:from>
    <xdr:ext cx="762000" cy="259045"/>
    <xdr:sp macro="" textlink="">
      <xdr:nvSpPr>
        <xdr:cNvPr id="374" name="テキスト ボックス 373"/>
        <xdr:cNvSpPr txBox="1"/>
      </xdr:nvSpPr>
      <xdr:spPr>
        <a:xfrm>
          <a:off x="1685925" y="1238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75" name="フローチャート: 判断 374"/>
        <xdr:cNvSpPr/>
      </xdr:nvSpPr>
      <xdr:spPr>
        <a:xfrm>
          <a:off x="1174750" y="12635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27957</xdr:rowOff>
    </xdr:from>
    <xdr:ext cx="762000" cy="259045"/>
    <xdr:sp macro="" textlink="">
      <xdr:nvSpPr>
        <xdr:cNvPr id="376" name="テキスト ボックス 375"/>
        <xdr:cNvSpPr txBox="1"/>
      </xdr:nvSpPr>
      <xdr:spPr>
        <a:xfrm>
          <a:off x="8763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47625</xdr:rowOff>
    </xdr:from>
    <xdr:to>
      <xdr:col>24</xdr:col>
      <xdr:colOff>76200</xdr:colOff>
      <xdr:row>76</xdr:row>
      <xdr:rowOff>149225</xdr:rowOff>
    </xdr:to>
    <xdr:sp macro="" textlink="">
      <xdr:nvSpPr>
        <xdr:cNvPr id="382" name="楕円 381"/>
        <xdr:cNvSpPr/>
      </xdr:nvSpPr>
      <xdr:spPr>
        <a:xfrm>
          <a:off x="4410075" y="125952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19702</xdr:rowOff>
    </xdr:from>
    <xdr:ext cx="762000" cy="259045"/>
    <xdr:sp macro="" textlink="">
      <xdr:nvSpPr>
        <xdr:cNvPr id="383" name="公債費該当値テキスト"/>
        <xdr:cNvSpPr txBox="1"/>
      </xdr:nvSpPr>
      <xdr:spPr>
        <a:xfrm>
          <a:off x="4533900" y="1256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47625</xdr:rowOff>
    </xdr:from>
    <xdr:to>
      <xdr:col>20</xdr:col>
      <xdr:colOff>38100</xdr:colOff>
      <xdr:row>76</xdr:row>
      <xdr:rowOff>149225</xdr:rowOff>
    </xdr:to>
    <xdr:sp macro="" textlink="">
      <xdr:nvSpPr>
        <xdr:cNvPr id="384" name="楕円 383"/>
        <xdr:cNvSpPr/>
      </xdr:nvSpPr>
      <xdr:spPr>
        <a:xfrm>
          <a:off x="3635375" y="125952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134002</xdr:rowOff>
    </xdr:from>
    <xdr:ext cx="736600" cy="259045"/>
    <xdr:sp macro="" textlink="">
      <xdr:nvSpPr>
        <xdr:cNvPr id="385" name="テキスト ボックス 384"/>
        <xdr:cNvSpPr txBox="1"/>
      </xdr:nvSpPr>
      <xdr:spPr>
        <a:xfrm>
          <a:off x="3321050" y="1268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6" name="楕円 385"/>
        <xdr:cNvSpPr/>
      </xdr:nvSpPr>
      <xdr:spPr>
        <a:xfrm>
          <a:off x="2809875" y="126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7" name="テキスト ボックス 386"/>
        <xdr:cNvSpPr txBox="1"/>
      </xdr:nvSpPr>
      <xdr:spPr>
        <a:xfrm>
          <a:off x="2511425" y="1268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104775</xdr:rowOff>
    </xdr:from>
    <xdr:to>
      <xdr:col>11</xdr:col>
      <xdr:colOff>60325</xdr:colOff>
      <xdr:row>77</xdr:row>
      <xdr:rowOff>34925</xdr:rowOff>
    </xdr:to>
    <xdr:sp macro="" textlink="">
      <xdr:nvSpPr>
        <xdr:cNvPr id="388" name="楕円 387"/>
        <xdr:cNvSpPr/>
      </xdr:nvSpPr>
      <xdr:spPr>
        <a:xfrm>
          <a:off x="2000250" y="12652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19702</xdr:rowOff>
    </xdr:from>
    <xdr:ext cx="762000" cy="259045"/>
    <xdr:sp macro="" textlink="">
      <xdr:nvSpPr>
        <xdr:cNvPr id="389" name="テキスト ボックス 388"/>
        <xdr:cNvSpPr txBox="1"/>
      </xdr:nvSpPr>
      <xdr:spPr>
        <a:xfrm>
          <a:off x="1685925"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127636</xdr:rowOff>
    </xdr:from>
    <xdr:to>
      <xdr:col>6</xdr:col>
      <xdr:colOff>171450</xdr:colOff>
      <xdr:row>77</xdr:row>
      <xdr:rowOff>57786</xdr:rowOff>
    </xdr:to>
    <xdr:sp macro="" textlink="">
      <xdr:nvSpPr>
        <xdr:cNvPr id="390" name="楕円 389"/>
        <xdr:cNvSpPr/>
      </xdr:nvSpPr>
      <xdr:spPr>
        <a:xfrm>
          <a:off x="1174750" y="12675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42563</xdr:rowOff>
    </xdr:from>
    <xdr:ext cx="762000" cy="259045"/>
    <xdr:sp macro="" textlink="">
      <xdr:nvSpPr>
        <xdr:cNvPr id="391" name="テキスト ボックス 390"/>
        <xdr:cNvSpPr txBox="1"/>
      </xdr:nvSpPr>
      <xdr:spPr>
        <a:xfrm>
          <a:off x="876300" y="1275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類似団体平均を下回っている。今後も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9" name="直線コネクタ 418"/>
        <xdr:cNvCxnSpPr/>
      </xdr:nvCxnSpPr>
      <xdr:spPr>
        <a:xfrm flipV="1">
          <a:off x="15208250" y="12133580"/>
          <a:ext cx="0"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20" name="公債費以外最小値テキスト"/>
        <xdr:cNvSpPr txBox="1"/>
      </xdr:nvSpPr>
      <xdr:spPr>
        <a:xfrm>
          <a:off x="1528445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21" name="直線コネクタ 420"/>
        <xdr:cNvCxnSpPr/>
      </xdr:nvCxnSpPr>
      <xdr:spPr>
        <a:xfrm>
          <a:off x="15119350" y="132511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2" name="公債費以外最大値テキスト"/>
        <xdr:cNvSpPr txBox="1"/>
      </xdr:nvSpPr>
      <xdr:spPr>
        <a:xfrm>
          <a:off x="15284450" y="1188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3" name="直線コネクタ 422"/>
        <xdr:cNvCxnSpPr/>
      </xdr:nvCxnSpPr>
      <xdr:spPr>
        <a:xfrm>
          <a:off x="15119350" y="121335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77</xdr:row>
      <xdr:rowOff>5080</xdr:rowOff>
    </xdr:to>
    <xdr:cxnSp macro="">
      <xdr:nvCxnSpPr>
        <xdr:cNvPr id="424" name="直線コネクタ 423"/>
        <xdr:cNvCxnSpPr/>
      </xdr:nvCxnSpPr>
      <xdr:spPr>
        <a:xfrm>
          <a:off x="14433550" y="12659361"/>
          <a:ext cx="7747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17797</xdr:rowOff>
    </xdr:from>
    <xdr:ext cx="762000" cy="259045"/>
    <xdr:sp macro="" textlink="">
      <xdr:nvSpPr>
        <xdr:cNvPr id="425" name="公債費以外平均値テキスト"/>
        <xdr:cNvSpPr txBox="1"/>
      </xdr:nvSpPr>
      <xdr:spPr>
        <a:xfrm>
          <a:off x="15284450" y="1273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6" name="フローチャート: 判断 425"/>
        <xdr:cNvSpPr/>
      </xdr:nvSpPr>
      <xdr:spPr>
        <a:xfrm>
          <a:off x="15157450" y="1275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111761</xdr:rowOff>
    </xdr:from>
    <xdr:to>
      <xdr:col>78</xdr:col>
      <xdr:colOff>69850</xdr:colOff>
      <xdr:row>77</xdr:row>
      <xdr:rowOff>66039</xdr:rowOff>
    </xdr:to>
    <xdr:cxnSp macro="">
      <xdr:nvCxnSpPr>
        <xdr:cNvPr id="427" name="直線コネクタ 426"/>
        <xdr:cNvCxnSpPr/>
      </xdr:nvCxnSpPr>
      <xdr:spPr>
        <a:xfrm flipV="1">
          <a:off x="13623925" y="12659361"/>
          <a:ext cx="809625" cy="11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8" name="フローチャート: 判断 427"/>
        <xdr:cNvSpPr/>
      </xdr:nvSpPr>
      <xdr:spPr>
        <a:xfrm>
          <a:off x="14382750" y="12700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29" name="テキスト ボックス 428"/>
        <xdr:cNvSpPr txBox="1"/>
      </xdr:nvSpPr>
      <xdr:spPr>
        <a:xfrm>
          <a:off x="140843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66039</xdr:rowOff>
    </xdr:from>
    <xdr:to>
      <xdr:col>73</xdr:col>
      <xdr:colOff>180975</xdr:colOff>
      <xdr:row>77</xdr:row>
      <xdr:rowOff>85089</xdr:rowOff>
    </xdr:to>
    <xdr:cxnSp macro="">
      <xdr:nvCxnSpPr>
        <xdr:cNvPr id="430" name="直線コネクタ 429"/>
        <xdr:cNvCxnSpPr/>
      </xdr:nvCxnSpPr>
      <xdr:spPr>
        <a:xfrm flipV="1">
          <a:off x="12798425" y="12778739"/>
          <a:ext cx="8255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1" name="フローチャート: 判断 430"/>
        <xdr:cNvSpPr/>
      </xdr:nvSpPr>
      <xdr:spPr>
        <a:xfrm>
          <a:off x="13573125" y="12800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32" name="テキスト ボックス 431"/>
        <xdr:cNvSpPr txBox="1"/>
      </xdr:nvSpPr>
      <xdr:spPr>
        <a:xfrm>
          <a:off x="13258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66039</xdr:rowOff>
    </xdr:from>
    <xdr:to>
      <xdr:col>69</xdr:col>
      <xdr:colOff>92075</xdr:colOff>
      <xdr:row>77</xdr:row>
      <xdr:rowOff>85089</xdr:rowOff>
    </xdr:to>
    <xdr:cxnSp macro="">
      <xdr:nvCxnSpPr>
        <xdr:cNvPr id="433" name="直線コネクタ 432"/>
        <xdr:cNvCxnSpPr/>
      </xdr:nvCxnSpPr>
      <xdr:spPr>
        <a:xfrm>
          <a:off x="11972925" y="12778739"/>
          <a:ext cx="8255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4" name="フローチャート: 判断 433"/>
        <xdr:cNvSpPr/>
      </xdr:nvSpPr>
      <xdr:spPr>
        <a:xfrm>
          <a:off x="12747625" y="12823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5" name="テキスト ボックス 434"/>
        <xdr:cNvSpPr txBox="1"/>
      </xdr:nvSpPr>
      <xdr:spPr>
        <a:xfrm>
          <a:off x="12449175" y="1290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36" name="フローチャート: 判断 435"/>
        <xdr:cNvSpPr/>
      </xdr:nvSpPr>
      <xdr:spPr>
        <a:xfrm>
          <a:off x="11938000" y="12807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37" name="テキスト ボックス 436"/>
        <xdr:cNvSpPr txBox="1"/>
      </xdr:nvSpPr>
      <xdr:spPr>
        <a:xfrm>
          <a:off x="11623675"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43" name="楕円 442"/>
        <xdr:cNvSpPr/>
      </xdr:nvSpPr>
      <xdr:spPr>
        <a:xfrm>
          <a:off x="15157450" y="12673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142257</xdr:rowOff>
    </xdr:from>
    <xdr:ext cx="762000" cy="259045"/>
    <xdr:sp macro="" textlink="">
      <xdr:nvSpPr>
        <xdr:cNvPr id="444" name="公債費以外該当値テキスト"/>
        <xdr:cNvSpPr txBox="1"/>
      </xdr:nvSpPr>
      <xdr:spPr>
        <a:xfrm>
          <a:off x="1528445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45" name="楕円 444"/>
        <xdr:cNvSpPr/>
      </xdr:nvSpPr>
      <xdr:spPr>
        <a:xfrm>
          <a:off x="14382750" y="126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46" name="テキスト ボックス 445"/>
        <xdr:cNvSpPr txBox="1"/>
      </xdr:nvSpPr>
      <xdr:spPr>
        <a:xfrm>
          <a:off x="14084300" y="12383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15239</xdr:rowOff>
    </xdr:from>
    <xdr:to>
      <xdr:col>74</xdr:col>
      <xdr:colOff>31750</xdr:colOff>
      <xdr:row>77</xdr:row>
      <xdr:rowOff>116839</xdr:rowOff>
    </xdr:to>
    <xdr:sp macro="" textlink="">
      <xdr:nvSpPr>
        <xdr:cNvPr id="447" name="楕円 446"/>
        <xdr:cNvSpPr/>
      </xdr:nvSpPr>
      <xdr:spPr>
        <a:xfrm>
          <a:off x="13573125" y="1272793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127016</xdr:rowOff>
    </xdr:from>
    <xdr:ext cx="762000" cy="259045"/>
    <xdr:sp macro="" textlink="">
      <xdr:nvSpPr>
        <xdr:cNvPr id="448" name="テキスト ボックス 447"/>
        <xdr:cNvSpPr txBox="1"/>
      </xdr:nvSpPr>
      <xdr:spPr>
        <a:xfrm>
          <a:off x="13258800" y="1250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34289</xdr:rowOff>
    </xdr:from>
    <xdr:to>
      <xdr:col>69</xdr:col>
      <xdr:colOff>142875</xdr:colOff>
      <xdr:row>77</xdr:row>
      <xdr:rowOff>135889</xdr:rowOff>
    </xdr:to>
    <xdr:sp macro="" textlink="">
      <xdr:nvSpPr>
        <xdr:cNvPr id="449" name="楕円 448"/>
        <xdr:cNvSpPr/>
      </xdr:nvSpPr>
      <xdr:spPr>
        <a:xfrm>
          <a:off x="12747625" y="127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50" name="テキスト ボックス 449"/>
        <xdr:cNvSpPr txBox="1"/>
      </xdr:nvSpPr>
      <xdr:spPr>
        <a:xfrm>
          <a:off x="12449175" y="125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15239</xdr:rowOff>
    </xdr:from>
    <xdr:to>
      <xdr:col>65</xdr:col>
      <xdr:colOff>53975</xdr:colOff>
      <xdr:row>77</xdr:row>
      <xdr:rowOff>116839</xdr:rowOff>
    </xdr:to>
    <xdr:sp macro="" textlink="">
      <xdr:nvSpPr>
        <xdr:cNvPr id="451" name="楕円 450"/>
        <xdr:cNvSpPr/>
      </xdr:nvSpPr>
      <xdr:spPr>
        <a:xfrm>
          <a:off x="11938000" y="1272793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127016</xdr:rowOff>
    </xdr:from>
    <xdr:ext cx="762000" cy="259045"/>
    <xdr:sp macro="" textlink="">
      <xdr:nvSpPr>
        <xdr:cNvPr id="452" name="テキスト ボックス 451"/>
        <xdr:cNvSpPr txBox="1"/>
      </xdr:nvSpPr>
      <xdr:spPr>
        <a:xfrm>
          <a:off x="11623675" y="1250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126521</xdr:rowOff>
    </xdr:from>
    <xdr:to>
      <xdr:col>29</xdr:col>
      <xdr:colOff>127000</xdr:colOff>
      <xdr:row>20</xdr:row>
      <xdr:rowOff>132573</xdr:rowOff>
    </xdr:to>
    <xdr:cxnSp macro="">
      <xdr:nvCxnSpPr>
        <xdr:cNvPr id="47" name="直線コネクタ 46"/>
        <xdr:cNvCxnSpPr/>
      </xdr:nvCxnSpPr>
      <xdr:spPr bwMode="auto">
        <a:xfrm flipV="1">
          <a:off x="5099050" y="2006121"/>
          <a:ext cx="0" cy="15173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104650</xdr:rowOff>
    </xdr:from>
    <xdr:ext cx="762000" cy="259045"/>
    <xdr:sp macro="" textlink="">
      <xdr:nvSpPr>
        <xdr:cNvPr id="48" name="人口1人当たり決算額の推移最小値テキスト130"/>
        <xdr:cNvSpPr txBox="1"/>
      </xdr:nvSpPr>
      <xdr:spPr>
        <a:xfrm>
          <a:off x="5168900" y="349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132573</xdr:rowOff>
    </xdr:from>
    <xdr:to>
      <xdr:col>30</xdr:col>
      <xdr:colOff>25400</xdr:colOff>
      <xdr:row>20</xdr:row>
      <xdr:rowOff>132573</xdr:rowOff>
    </xdr:to>
    <xdr:cxnSp macro="">
      <xdr:nvCxnSpPr>
        <xdr:cNvPr id="49" name="直線コネクタ 48"/>
        <xdr:cNvCxnSpPr/>
      </xdr:nvCxnSpPr>
      <xdr:spPr bwMode="auto">
        <a:xfrm>
          <a:off x="5010150" y="352347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41448</xdr:rowOff>
    </xdr:from>
    <xdr:ext cx="762000" cy="259045"/>
    <xdr:sp macro="" textlink="">
      <xdr:nvSpPr>
        <xdr:cNvPr id="50" name="人口1人当たり決算額の推移最大値テキスト130"/>
        <xdr:cNvSpPr txBox="1"/>
      </xdr:nvSpPr>
      <xdr:spPr>
        <a:xfrm>
          <a:off x="5168900" y="174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126521</xdr:rowOff>
    </xdr:from>
    <xdr:to>
      <xdr:col>30</xdr:col>
      <xdr:colOff>25400</xdr:colOff>
      <xdr:row>11</xdr:row>
      <xdr:rowOff>126521</xdr:rowOff>
    </xdr:to>
    <xdr:cxnSp macro="">
      <xdr:nvCxnSpPr>
        <xdr:cNvPr id="51" name="直線コネクタ 50"/>
        <xdr:cNvCxnSpPr/>
      </xdr:nvCxnSpPr>
      <xdr:spPr bwMode="auto">
        <a:xfrm>
          <a:off x="5010150" y="200612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91752</xdr:rowOff>
    </xdr:from>
    <xdr:to>
      <xdr:col>29</xdr:col>
      <xdr:colOff>127000</xdr:colOff>
      <xdr:row>18</xdr:row>
      <xdr:rowOff>105348</xdr:rowOff>
    </xdr:to>
    <xdr:cxnSp macro="">
      <xdr:nvCxnSpPr>
        <xdr:cNvPr id="52" name="直線コネクタ 51"/>
        <xdr:cNvCxnSpPr/>
      </xdr:nvCxnSpPr>
      <xdr:spPr bwMode="auto">
        <a:xfrm>
          <a:off x="4508500" y="3152452"/>
          <a:ext cx="590550" cy="13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22460</xdr:rowOff>
    </xdr:from>
    <xdr:ext cx="762000" cy="259045"/>
    <xdr:sp macro="" textlink="">
      <xdr:nvSpPr>
        <xdr:cNvPr id="53" name="人口1人当たり決算額の推移平均値テキスト130"/>
        <xdr:cNvSpPr txBox="1"/>
      </xdr:nvSpPr>
      <xdr:spPr>
        <a:xfrm>
          <a:off x="5168900" y="2752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5933</xdr:rowOff>
    </xdr:from>
    <xdr:to>
      <xdr:col>29</xdr:col>
      <xdr:colOff>177800</xdr:colOff>
      <xdr:row>17</xdr:row>
      <xdr:rowOff>107533</xdr:rowOff>
    </xdr:to>
    <xdr:sp macro="" textlink="">
      <xdr:nvSpPr>
        <xdr:cNvPr id="54" name="フローチャート: 判断 53"/>
        <xdr:cNvSpPr/>
      </xdr:nvSpPr>
      <xdr:spPr bwMode="auto">
        <a:xfrm>
          <a:off x="5048250" y="2901533"/>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91752</xdr:rowOff>
    </xdr:from>
    <xdr:to>
      <xdr:col>26</xdr:col>
      <xdr:colOff>50800</xdr:colOff>
      <xdr:row>18</xdr:row>
      <xdr:rowOff>151885</xdr:rowOff>
    </xdr:to>
    <xdr:cxnSp macro="">
      <xdr:nvCxnSpPr>
        <xdr:cNvPr id="55" name="直線コネクタ 54"/>
        <xdr:cNvCxnSpPr/>
      </xdr:nvCxnSpPr>
      <xdr:spPr bwMode="auto">
        <a:xfrm flipV="1">
          <a:off x="3886200" y="3152452"/>
          <a:ext cx="622300" cy="60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48659</xdr:rowOff>
    </xdr:from>
    <xdr:to>
      <xdr:col>26</xdr:col>
      <xdr:colOff>101600</xdr:colOff>
      <xdr:row>17</xdr:row>
      <xdr:rowOff>150259</xdr:rowOff>
    </xdr:to>
    <xdr:sp macro="" textlink="">
      <xdr:nvSpPr>
        <xdr:cNvPr id="56" name="フローチャート: 判断 55"/>
        <xdr:cNvSpPr/>
      </xdr:nvSpPr>
      <xdr:spPr bwMode="auto">
        <a:xfrm>
          <a:off x="4457700" y="294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160436</xdr:rowOff>
    </xdr:from>
    <xdr:ext cx="736600" cy="259045"/>
    <xdr:sp macro="" textlink="">
      <xdr:nvSpPr>
        <xdr:cNvPr id="57" name="テキスト ボックス 56"/>
        <xdr:cNvSpPr txBox="1"/>
      </xdr:nvSpPr>
      <xdr:spPr>
        <a:xfrm>
          <a:off x="4165600" y="2725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151885</xdr:rowOff>
    </xdr:from>
    <xdr:to>
      <xdr:col>22</xdr:col>
      <xdr:colOff>114300</xdr:colOff>
      <xdr:row>18</xdr:row>
      <xdr:rowOff>160375</xdr:rowOff>
    </xdr:to>
    <xdr:cxnSp macro="">
      <xdr:nvCxnSpPr>
        <xdr:cNvPr id="58" name="直線コネクタ 57"/>
        <xdr:cNvCxnSpPr/>
      </xdr:nvCxnSpPr>
      <xdr:spPr bwMode="auto">
        <a:xfrm flipV="1">
          <a:off x="3257550" y="3212585"/>
          <a:ext cx="62865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122747</xdr:rowOff>
    </xdr:from>
    <xdr:to>
      <xdr:col>22</xdr:col>
      <xdr:colOff>165100</xdr:colOff>
      <xdr:row>18</xdr:row>
      <xdr:rowOff>52897</xdr:rowOff>
    </xdr:to>
    <xdr:sp macro="" textlink="">
      <xdr:nvSpPr>
        <xdr:cNvPr id="59" name="フローチャート: 判断 58"/>
        <xdr:cNvSpPr/>
      </xdr:nvSpPr>
      <xdr:spPr bwMode="auto">
        <a:xfrm>
          <a:off x="3835400" y="301834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63074</xdr:rowOff>
    </xdr:from>
    <xdr:ext cx="762000" cy="259045"/>
    <xdr:sp macro="" textlink="">
      <xdr:nvSpPr>
        <xdr:cNvPr id="60" name="テキスト ボックス 59"/>
        <xdr:cNvSpPr txBox="1"/>
      </xdr:nvSpPr>
      <xdr:spPr>
        <a:xfrm>
          <a:off x="3543300" y="279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160375</xdr:rowOff>
    </xdr:from>
    <xdr:to>
      <xdr:col>18</xdr:col>
      <xdr:colOff>177800</xdr:colOff>
      <xdr:row>19</xdr:row>
      <xdr:rowOff>27886</xdr:rowOff>
    </xdr:to>
    <xdr:cxnSp macro="">
      <xdr:nvCxnSpPr>
        <xdr:cNvPr id="61" name="直線コネクタ 60"/>
        <xdr:cNvCxnSpPr/>
      </xdr:nvCxnSpPr>
      <xdr:spPr bwMode="auto">
        <a:xfrm flipV="1">
          <a:off x="2622550" y="3221075"/>
          <a:ext cx="635000" cy="3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81578</xdr:rowOff>
    </xdr:from>
    <xdr:to>
      <xdr:col>19</xdr:col>
      <xdr:colOff>38100</xdr:colOff>
      <xdr:row>19</xdr:row>
      <xdr:rowOff>11728</xdr:rowOff>
    </xdr:to>
    <xdr:sp macro="" textlink="">
      <xdr:nvSpPr>
        <xdr:cNvPr id="62" name="フローチャート: 判断 61"/>
        <xdr:cNvSpPr/>
      </xdr:nvSpPr>
      <xdr:spPr bwMode="auto">
        <a:xfrm>
          <a:off x="3213100" y="3142278"/>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21905</xdr:rowOff>
    </xdr:from>
    <xdr:ext cx="762000" cy="259045"/>
    <xdr:sp macro="" textlink="">
      <xdr:nvSpPr>
        <xdr:cNvPr id="63" name="テキスト ボックス 62"/>
        <xdr:cNvSpPr txBox="1"/>
      </xdr:nvSpPr>
      <xdr:spPr>
        <a:xfrm>
          <a:off x="2914650" y="291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129006</xdr:rowOff>
    </xdr:from>
    <xdr:to>
      <xdr:col>15</xdr:col>
      <xdr:colOff>101600</xdr:colOff>
      <xdr:row>19</xdr:row>
      <xdr:rowOff>59156</xdr:rowOff>
    </xdr:to>
    <xdr:sp macro="" textlink="">
      <xdr:nvSpPr>
        <xdr:cNvPr id="64" name="フローチャート: 判断 63"/>
        <xdr:cNvSpPr/>
      </xdr:nvSpPr>
      <xdr:spPr bwMode="auto">
        <a:xfrm>
          <a:off x="2571750" y="3189706"/>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69334</xdr:rowOff>
    </xdr:from>
    <xdr:ext cx="762000" cy="259045"/>
    <xdr:sp macro="" textlink="">
      <xdr:nvSpPr>
        <xdr:cNvPr id="65" name="テキスト ボックス 64"/>
        <xdr:cNvSpPr txBox="1"/>
      </xdr:nvSpPr>
      <xdr:spPr>
        <a:xfrm>
          <a:off x="2279650" y="296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54548</xdr:rowOff>
    </xdr:from>
    <xdr:to>
      <xdr:col>29</xdr:col>
      <xdr:colOff>177800</xdr:colOff>
      <xdr:row>18</xdr:row>
      <xdr:rowOff>156148</xdr:rowOff>
    </xdr:to>
    <xdr:sp macro="" textlink="">
      <xdr:nvSpPr>
        <xdr:cNvPr id="71" name="楕円 70"/>
        <xdr:cNvSpPr/>
      </xdr:nvSpPr>
      <xdr:spPr bwMode="auto">
        <a:xfrm>
          <a:off x="5048250" y="311524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26625</xdr:rowOff>
    </xdr:from>
    <xdr:ext cx="762000" cy="259045"/>
    <xdr:sp macro="" textlink="">
      <xdr:nvSpPr>
        <xdr:cNvPr id="72" name="人口1人当たり決算額の推移該当値テキスト130"/>
        <xdr:cNvSpPr txBox="1"/>
      </xdr:nvSpPr>
      <xdr:spPr>
        <a:xfrm>
          <a:off x="5168900" y="308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40952</xdr:rowOff>
    </xdr:from>
    <xdr:to>
      <xdr:col>26</xdr:col>
      <xdr:colOff>101600</xdr:colOff>
      <xdr:row>18</xdr:row>
      <xdr:rowOff>142552</xdr:rowOff>
    </xdr:to>
    <xdr:sp macro="" textlink="">
      <xdr:nvSpPr>
        <xdr:cNvPr id="73" name="楕円 72"/>
        <xdr:cNvSpPr/>
      </xdr:nvSpPr>
      <xdr:spPr bwMode="auto">
        <a:xfrm>
          <a:off x="4457700" y="3101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127329</xdr:rowOff>
    </xdr:from>
    <xdr:ext cx="736600" cy="259045"/>
    <xdr:sp macro="" textlink="">
      <xdr:nvSpPr>
        <xdr:cNvPr id="74" name="テキスト ボックス 73"/>
        <xdr:cNvSpPr txBox="1"/>
      </xdr:nvSpPr>
      <xdr:spPr>
        <a:xfrm>
          <a:off x="4165600" y="318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101085</xdr:rowOff>
    </xdr:from>
    <xdr:to>
      <xdr:col>22</xdr:col>
      <xdr:colOff>165100</xdr:colOff>
      <xdr:row>19</xdr:row>
      <xdr:rowOff>31235</xdr:rowOff>
    </xdr:to>
    <xdr:sp macro="" textlink="">
      <xdr:nvSpPr>
        <xdr:cNvPr id="75" name="楕円 74"/>
        <xdr:cNvSpPr/>
      </xdr:nvSpPr>
      <xdr:spPr bwMode="auto">
        <a:xfrm>
          <a:off x="3835400" y="316178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16012</xdr:rowOff>
    </xdr:from>
    <xdr:ext cx="762000" cy="259045"/>
    <xdr:sp macro="" textlink="">
      <xdr:nvSpPr>
        <xdr:cNvPr id="76" name="テキスト ボックス 75"/>
        <xdr:cNvSpPr txBox="1"/>
      </xdr:nvSpPr>
      <xdr:spPr>
        <a:xfrm>
          <a:off x="3543300" y="324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109576</xdr:rowOff>
    </xdr:from>
    <xdr:to>
      <xdr:col>19</xdr:col>
      <xdr:colOff>38100</xdr:colOff>
      <xdr:row>19</xdr:row>
      <xdr:rowOff>39725</xdr:rowOff>
    </xdr:to>
    <xdr:sp macro="" textlink="">
      <xdr:nvSpPr>
        <xdr:cNvPr id="77" name="楕円 76"/>
        <xdr:cNvSpPr/>
      </xdr:nvSpPr>
      <xdr:spPr bwMode="auto">
        <a:xfrm>
          <a:off x="3213100" y="3170276"/>
          <a:ext cx="82550" cy="9524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24502</xdr:rowOff>
    </xdr:from>
    <xdr:ext cx="762000" cy="259045"/>
    <xdr:sp macro="" textlink="">
      <xdr:nvSpPr>
        <xdr:cNvPr id="78" name="テキスト ボックス 77"/>
        <xdr:cNvSpPr txBox="1"/>
      </xdr:nvSpPr>
      <xdr:spPr>
        <a:xfrm>
          <a:off x="2914650" y="325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148536</xdr:rowOff>
    </xdr:from>
    <xdr:to>
      <xdr:col>15</xdr:col>
      <xdr:colOff>101600</xdr:colOff>
      <xdr:row>19</xdr:row>
      <xdr:rowOff>78686</xdr:rowOff>
    </xdr:to>
    <xdr:sp macro="" textlink="">
      <xdr:nvSpPr>
        <xdr:cNvPr id="79" name="楕円 78"/>
        <xdr:cNvSpPr/>
      </xdr:nvSpPr>
      <xdr:spPr bwMode="auto">
        <a:xfrm>
          <a:off x="2571750" y="320923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63463</xdr:rowOff>
    </xdr:from>
    <xdr:ext cx="762000" cy="259045"/>
    <xdr:sp macro="" textlink="">
      <xdr:nvSpPr>
        <xdr:cNvPr id="80" name="テキスト ボックス 79"/>
        <xdr:cNvSpPr txBox="1"/>
      </xdr:nvSpPr>
      <xdr:spPr>
        <a:xfrm>
          <a:off x="2279650" y="328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9" name="直線コネクタ 108"/>
        <xdr:cNvCxnSpPr/>
      </xdr:nvCxnSpPr>
      <xdr:spPr bwMode="auto">
        <a:xfrm flipV="1">
          <a:off x="5099050" y="6000058"/>
          <a:ext cx="0" cy="1165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164857</xdr:rowOff>
    </xdr:from>
    <xdr:ext cx="762000" cy="259045"/>
    <xdr:sp macro="" textlink="">
      <xdr:nvSpPr>
        <xdr:cNvPr id="110" name="人口1人当たり決算額の推移最小値テキスト445"/>
        <xdr:cNvSpPr txBox="1"/>
      </xdr:nvSpPr>
      <xdr:spPr>
        <a:xfrm>
          <a:off x="5168900" y="7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11" name="直線コネクタ 110"/>
        <xdr:cNvCxnSpPr/>
      </xdr:nvCxnSpPr>
      <xdr:spPr bwMode="auto">
        <a:xfrm>
          <a:off x="5010150" y="716508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2" name="人口1人当たり決算額の推移最大値テキスト445"/>
        <xdr:cNvSpPr txBox="1"/>
      </xdr:nvSpPr>
      <xdr:spPr>
        <a:xfrm>
          <a:off x="5168900" y="574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3" name="直線コネクタ 112"/>
        <xdr:cNvCxnSpPr/>
      </xdr:nvCxnSpPr>
      <xdr:spPr bwMode="auto">
        <a:xfrm>
          <a:off x="5010150" y="600005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5328</xdr:rowOff>
    </xdr:from>
    <xdr:to>
      <xdr:col>29</xdr:col>
      <xdr:colOff>127000</xdr:colOff>
      <xdr:row>36</xdr:row>
      <xdr:rowOff>47104</xdr:rowOff>
    </xdr:to>
    <xdr:cxnSp macro="">
      <xdr:nvCxnSpPr>
        <xdr:cNvPr id="114" name="直線コネクタ 113"/>
        <xdr:cNvCxnSpPr/>
      </xdr:nvCxnSpPr>
      <xdr:spPr bwMode="auto">
        <a:xfrm>
          <a:off x="4508500" y="6806178"/>
          <a:ext cx="590550" cy="4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36186</xdr:rowOff>
    </xdr:from>
    <xdr:ext cx="762000" cy="259045"/>
    <xdr:sp macro="" textlink="">
      <xdr:nvSpPr>
        <xdr:cNvPr id="115" name="人口1人当たり決算額の推移平均値テキスト445"/>
        <xdr:cNvSpPr txBox="1"/>
      </xdr:nvSpPr>
      <xdr:spPr>
        <a:xfrm>
          <a:off x="5168900" y="64941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6" name="フローチャート: 判断 115"/>
        <xdr:cNvSpPr/>
      </xdr:nvSpPr>
      <xdr:spPr bwMode="auto">
        <a:xfrm>
          <a:off x="5048250" y="664905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5328</xdr:rowOff>
    </xdr:from>
    <xdr:to>
      <xdr:col>26</xdr:col>
      <xdr:colOff>50800</xdr:colOff>
      <xdr:row>36</xdr:row>
      <xdr:rowOff>70517</xdr:rowOff>
    </xdr:to>
    <xdr:cxnSp macro="">
      <xdr:nvCxnSpPr>
        <xdr:cNvPr id="117" name="直線コネクタ 116"/>
        <xdr:cNvCxnSpPr/>
      </xdr:nvCxnSpPr>
      <xdr:spPr bwMode="auto">
        <a:xfrm flipV="1">
          <a:off x="3886200" y="6806178"/>
          <a:ext cx="622300" cy="6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8" name="フローチャート: 判断 117"/>
        <xdr:cNvSpPr/>
      </xdr:nvSpPr>
      <xdr:spPr bwMode="auto">
        <a:xfrm>
          <a:off x="4457700" y="6671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325328</xdr:rowOff>
    </xdr:from>
    <xdr:ext cx="736600" cy="259045"/>
    <xdr:sp macro="" textlink="">
      <xdr:nvSpPr>
        <xdr:cNvPr id="119" name="テキスト ボックス 118"/>
        <xdr:cNvSpPr txBox="1"/>
      </xdr:nvSpPr>
      <xdr:spPr>
        <a:xfrm>
          <a:off x="4165600" y="644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60725</xdr:rowOff>
    </xdr:from>
    <xdr:to>
      <xdr:col>22</xdr:col>
      <xdr:colOff>114300</xdr:colOff>
      <xdr:row>36</xdr:row>
      <xdr:rowOff>70517</xdr:rowOff>
    </xdr:to>
    <xdr:cxnSp macro="">
      <xdr:nvCxnSpPr>
        <xdr:cNvPr id="120" name="直線コネクタ 119"/>
        <xdr:cNvCxnSpPr/>
      </xdr:nvCxnSpPr>
      <xdr:spPr bwMode="auto">
        <a:xfrm>
          <a:off x="3257550" y="6861575"/>
          <a:ext cx="628650" cy="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21" name="フローチャート: 判断 120"/>
        <xdr:cNvSpPr/>
      </xdr:nvSpPr>
      <xdr:spPr bwMode="auto">
        <a:xfrm>
          <a:off x="3835400" y="6705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16146</xdr:rowOff>
    </xdr:from>
    <xdr:ext cx="762000" cy="259045"/>
    <xdr:sp macro="" textlink="">
      <xdr:nvSpPr>
        <xdr:cNvPr id="122" name="テキスト ボックス 121"/>
        <xdr:cNvSpPr txBox="1"/>
      </xdr:nvSpPr>
      <xdr:spPr>
        <a:xfrm>
          <a:off x="3543300" y="64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60725</xdr:rowOff>
    </xdr:from>
    <xdr:to>
      <xdr:col>18</xdr:col>
      <xdr:colOff>177800</xdr:colOff>
      <xdr:row>36</xdr:row>
      <xdr:rowOff>76460</xdr:rowOff>
    </xdr:to>
    <xdr:cxnSp macro="">
      <xdr:nvCxnSpPr>
        <xdr:cNvPr id="123" name="直線コネクタ 122"/>
        <xdr:cNvCxnSpPr/>
      </xdr:nvCxnSpPr>
      <xdr:spPr bwMode="auto">
        <a:xfrm flipV="1">
          <a:off x="2622550" y="6861575"/>
          <a:ext cx="635000" cy="15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333432</xdr:rowOff>
    </xdr:from>
    <xdr:to>
      <xdr:col>19</xdr:col>
      <xdr:colOff>38100</xdr:colOff>
      <xdr:row>36</xdr:row>
      <xdr:rowOff>92132</xdr:rowOff>
    </xdr:to>
    <xdr:sp macro="" textlink="">
      <xdr:nvSpPr>
        <xdr:cNvPr id="124" name="フローチャート: 判断 123"/>
        <xdr:cNvSpPr/>
      </xdr:nvSpPr>
      <xdr:spPr bwMode="auto">
        <a:xfrm>
          <a:off x="3213100" y="6791382"/>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102309</xdr:rowOff>
    </xdr:from>
    <xdr:ext cx="762000" cy="259045"/>
    <xdr:sp macro="" textlink="">
      <xdr:nvSpPr>
        <xdr:cNvPr id="125" name="テキスト ボックス 124"/>
        <xdr:cNvSpPr txBox="1"/>
      </xdr:nvSpPr>
      <xdr:spPr>
        <a:xfrm>
          <a:off x="2914650" y="656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13773</xdr:rowOff>
    </xdr:from>
    <xdr:to>
      <xdr:col>15</xdr:col>
      <xdr:colOff>101600</xdr:colOff>
      <xdr:row>36</xdr:row>
      <xdr:rowOff>115373</xdr:rowOff>
    </xdr:to>
    <xdr:sp macro="" textlink="">
      <xdr:nvSpPr>
        <xdr:cNvPr id="126" name="フローチャート: 判断 125"/>
        <xdr:cNvSpPr/>
      </xdr:nvSpPr>
      <xdr:spPr bwMode="auto">
        <a:xfrm>
          <a:off x="2571750" y="6814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125550</xdr:rowOff>
    </xdr:from>
    <xdr:ext cx="762000" cy="259045"/>
    <xdr:sp macro="" textlink="">
      <xdr:nvSpPr>
        <xdr:cNvPr id="127" name="テキスト ボックス 126"/>
        <xdr:cNvSpPr txBox="1"/>
      </xdr:nvSpPr>
      <xdr:spPr>
        <a:xfrm>
          <a:off x="2279650" y="658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339204</xdr:rowOff>
    </xdr:from>
    <xdr:to>
      <xdr:col>29</xdr:col>
      <xdr:colOff>177800</xdr:colOff>
      <xdr:row>36</xdr:row>
      <xdr:rowOff>97904</xdr:rowOff>
    </xdr:to>
    <xdr:sp macro="" textlink="">
      <xdr:nvSpPr>
        <xdr:cNvPr id="133" name="楕円 132"/>
        <xdr:cNvSpPr/>
      </xdr:nvSpPr>
      <xdr:spPr bwMode="auto">
        <a:xfrm>
          <a:off x="5048250" y="679715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311281</xdr:rowOff>
    </xdr:from>
    <xdr:ext cx="762000" cy="259045"/>
    <xdr:sp macro="" textlink="">
      <xdr:nvSpPr>
        <xdr:cNvPr id="134" name="人口1人当たり決算額の推移該当値テキスト445"/>
        <xdr:cNvSpPr txBox="1"/>
      </xdr:nvSpPr>
      <xdr:spPr>
        <a:xfrm>
          <a:off x="5168900" y="676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297428</xdr:rowOff>
    </xdr:from>
    <xdr:to>
      <xdr:col>26</xdr:col>
      <xdr:colOff>101600</xdr:colOff>
      <xdr:row>36</xdr:row>
      <xdr:rowOff>56128</xdr:rowOff>
    </xdr:to>
    <xdr:sp macro="" textlink="">
      <xdr:nvSpPr>
        <xdr:cNvPr id="135" name="楕円 134"/>
        <xdr:cNvSpPr/>
      </xdr:nvSpPr>
      <xdr:spPr bwMode="auto">
        <a:xfrm>
          <a:off x="4457700" y="6755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40905</xdr:rowOff>
    </xdr:from>
    <xdr:ext cx="736600" cy="259045"/>
    <xdr:sp macro="" textlink="">
      <xdr:nvSpPr>
        <xdr:cNvPr id="136" name="テキスト ボックス 135"/>
        <xdr:cNvSpPr txBox="1"/>
      </xdr:nvSpPr>
      <xdr:spPr>
        <a:xfrm>
          <a:off x="4165600" y="68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19717</xdr:rowOff>
    </xdr:from>
    <xdr:to>
      <xdr:col>22</xdr:col>
      <xdr:colOff>165100</xdr:colOff>
      <xdr:row>36</xdr:row>
      <xdr:rowOff>121317</xdr:rowOff>
    </xdr:to>
    <xdr:sp macro="" textlink="">
      <xdr:nvSpPr>
        <xdr:cNvPr id="137" name="楕円 136"/>
        <xdr:cNvSpPr/>
      </xdr:nvSpPr>
      <xdr:spPr bwMode="auto">
        <a:xfrm>
          <a:off x="3835400" y="6820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106094</xdr:rowOff>
    </xdr:from>
    <xdr:ext cx="762000" cy="259045"/>
    <xdr:sp macro="" textlink="">
      <xdr:nvSpPr>
        <xdr:cNvPr id="138" name="テキスト ボックス 137"/>
        <xdr:cNvSpPr txBox="1"/>
      </xdr:nvSpPr>
      <xdr:spPr>
        <a:xfrm>
          <a:off x="3543300" y="690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9925</xdr:rowOff>
    </xdr:from>
    <xdr:to>
      <xdr:col>19</xdr:col>
      <xdr:colOff>38100</xdr:colOff>
      <xdr:row>36</xdr:row>
      <xdr:rowOff>111525</xdr:rowOff>
    </xdr:to>
    <xdr:sp macro="" textlink="">
      <xdr:nvSpPr>
        <xdr:cNvPr id="139" name="楕円 138"/>
        <xdr:cNvSpPr/>
      </xdr:nvSpPr>
      <xdr:spPr bwMode="auto">
        <a:xfrm>
          <a:off x="3213100" y="681077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96302</xdr:rowOff>
    </xdr:from>
    <xdr:ext cx="762000" cy="259045"/>
    <xdr:sp macro="" textlink="">
      <xdr:nvSpPr>
        <xdr:cNvPr id="140" name="テキスト ボックス 139"/>
        <xdr:cNvSpPr txBox="1"/>
      </xdr:nvSpPr>
      <xdr:spPr>
        <a:xfrm>
          <a:off x="2914650" y="68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25660</xdr:rowOff>
    </xdr:from>
    <xdr:to>
      <xdr:col>15</xdr:col>
      <xdr:colOff>101600</xdr:colOff>
      <xdr:row>36</xdr:row>
      <xdr:rowOff>127260</xdr:rowOff>
    </xdr:to>
    <xdr:sp macro="" textlink="">
      <xdr:nvSpPr>
        <xdr:cNvPr id="141" name="楕円 140"/>
        <xdr:cNvSpPr/>
      </xdr:nvSpPr>
      <xdr:spPr bwMode="auto">
        <a:xfrm>
          <a:off x="2571750" y="6826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112037</xdr:rowOff>
    </xdr:from>
    <xdr:ext cx="762000" cy="259045"/>
    <xdr:sp macro="" textlink="">
      <xdr:nvSpPr>
        <xdr:cNvPr id="142" name="テキスト ボックス 141"/>
        <xdr:cNvSpPr txBox="1"/>
      </xdr:nvSpPr>
      <xdr:spPr>
        <a:xfrm>
          <a:off x="2279650" y="691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14,554
14,353
159.56
14,403,450
13,435,971
725,621
6,587,366
11,044,445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xdr:cNvCxnSpPr/>
      </xdr:nvCxnSpPr>
      <xdr:spPr>
        <a:xfrm flipV="1">
          <a:off x="4176395" y="5004664"/>
          <a:ext cx="1270" cy="1326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xdr:cNvSpPr txBox="1"/>
      </xdr:nvSpPr>
      <xdr:spPr>
        <a:xfrm>
          <a:off x="4229100" y="633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xdr:cNvCxnSpPr/>
      </xdr:nvCxnSpPr>
      <xdr:spPr>
        <a:xfrm>
          <a:off x="4108450" y="6331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xdr:cNvSpPr txBox="1"/>
      </xdr:nvSpPr>
      <xdr:spPr>
        <a:xfrm>
          <a:off x="4229100" y="479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xdr:cNvCxnSpPr/>
      </xdr:nvCxnSpPr>
      <xdr:spPr>
        <a:xfrm>
          <a:off x="4108450" y="5004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xdr:rowOff>
    </xdr:from>
    <xdr:to>
      <xdr:col>24</xdr:col>
      <xdr:colOff>63500</xdr:colOff>
      <xdr:row>35</xdr:row>
      <xdr:rowOff>36550</xdr:rowOff>
    </xdr:to>
    <xdr:cxnSp macro="">
      <xdr:nvCxnSpPr>
        <xdr:cNvPr id="61" name="直線コネクタ 60"/>
        <xdr:cNvCxnSpPr/>
      </xdr:nvCxnSpPr>
      <xdr:spPr>
        <a:xfrm>
          <a:off x="3429000" y="5785002"/>
          <a:ext cx="7493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88739</xdr:rowOff>
    </xdr:from>
    <xdr:ext cx="599010" cy="259045"/>
    <xdr:sp macro="" textlink="">
      <xdr:nvSpPr>
        <xdr:cNvPr id="62" name="人件費平均値テキスト"/>
        <xdr:cNvSpPr txBox="1"/>
      </xdr:nvSpPr>
      <xdr:spPr>
        <a:xfrm>
          <a:off x="4229100" y="5543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xdr:cNvSpPr/>
      </xdr:nvSpPr>
      <xdr:spPr>
        <a:xfrm>
          <a:off x="4127500" y="568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xdr:rowOff>
    </xdr:from>
    <xdr:to>
      <xdr:col>19</xdr:col>
      <xdr:colOff>177800</xdr:colOff>
      <xdr:row>35</xdr:row>
      <xdr:rowOff>92482</xdr:rowOff>
    </xdr:to>
    <xdr:cxnSp macro="">
      <xdr:nvCxnSpPr>
        <xdr:cNvPr id="64" name="直線コネクタ 63"/>
        <xdr:cNvCxnSpPr/>
      </xdr:nvCxnSpPr>
      <xdr:spPr>
        <a:xfrm flipV="1">
          <a:off x="2622550" y="5785002"/>
          <a:ext cx="806450" cy="9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xdr:cNvSpPr/>
      </xdr:nvSpPr>
      <xdr:spPr>
        <a:xfrm>
          <a:off x="3384550" y="5726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53776</xdr:rowOff>
    </xdr:from>
    <xdr:ext cx="599010" cy="259045"/>
    <xdr:sp macro="" textlink="">
      <xdr:nvSpPr>
        <xdr:cNvPr id="66" name="テキスト ボックス 65"/>
        <xdr:cNvSpPr txBox="1"/>
      </xdr:nvSpPr>
      <xdr:spPr>
        <a:xfrm>
          <a:off x="3154895" y="550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92482</xdr:rowOff>
    </xdr:from>
    <xdr:to>
      <xdr:col>15</xdr:col>
      <xdr:colOff>50800</xdr:colOff>
      <xdr:row>35</xdr:row>
      <xdr:rowOff>107493</xdr:rowOff>
    </xdr:to>
    <xdr:cxnSp macro="">
      <xdr:nvCxnSpPr>
        <xdr:cNvPr id="67" name="直線コネクタ 66"/>
        <xdr:cNvCxnSpPr/>
      </xdr:nvCxnSpPr>
      <xdr:spPr>
        <a:xfrm flipV="1">
          <a:off x="1828800" y="5877332"/>
          <a:ext cx="79375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xdr:cNvSpPr/>
      </xdr:nvSpPr>
      <xdr:spPr>
        <a:xfrm>
          <a:off x="2571750" y="57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122597</xdr:rowOff>
    </xdr:from>
    <xdr:ext cx="599010" cy="259045"/>
    <xdr:sp macro="" textlink="">
      <xdr:nvSpPr>
        <xdr:cNvPr id="69" name="テキスト ボックス 68"/>
        <xdr:cNvSpPr txBox="1"/>
      </xdr:nvSpPr>
      <xdr:spPr>
        <a:xfrm>
          <a:off x="2361145" y="557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107493</xdr:rowOff>
    </xdr:from>
    <xdr:to>
      <xdr:col>10</xdr:col>
      <xdr:colOff>114300</xdr:colOff>
      <xdr:row>35</xdr:row>
      <xdr:rowOff>143954</xdr:rowOff>
    </xdr:to>
    <xdr:cxnSp macro="">
      <xdr:nvCxnSpPr>
        <xdr:cNvPr id="70" name="直線コネクタ 69"/>
        <xdr:cNvCxnSpPr/>
      </xdr:nvCxnSpPr>
      <xdr:spPr>
        <a:xfrm flipV="1">
          <a:off x="1028700" y="5892343"/>
          <a:ext cx="8001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55956</xdr:rowOff>
    </xdr:from>
    <xdr:to>
      <xdr:col>10</xdr:col>
      <xdr:colOff>165100</xdr:colOff>
      <xdr:row>36</xdr:row>
      <xdr:rowOff>157556</xdr:rowOff>
    </xdr:to>
    <xdr:sp macro="" textlink="">
      <xdr:nvSpPr>
        <xdr:cNvPr id="71" name="フローチャート: 判断 70"/>
        <xdr:cNvSpPr/>
      </xdr:nvSpPr>
      <xdr:spPr>
        <a:xfrm>
          <a:off x="1778000" y="60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148683</xdr:rowOff>
    </xdr:from>
    <xdr:ext cx="534377" cy="259045"/>
    <xdr:sp macro="" textlink="">
      <xdr:nvSpPr>
        <xdr:cNvPr id="72" name="テキスト ボックス 71"/>
        <xdr:cNvSpPr txBox="1"/>
      </xdr:nvSpPr>
      <xdr:spPr>
        <a:xfrm>
          <a:off x="1580661" y="60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108471</xdr:rowOff>
    </xdr:from>
    <xdr:to>
      <xdr:col>6</xdr:col>
      <xdr:colOff>38100</xdr:colOff>
      <xdr:row>37</xdr:row>
      <xdr:rowOff>38621</xdr:rowOff>
    </xdr:to>
    <xdr:sp macro="" textlink="">
      <xdr:nvSpPr>
        <xdr:cNvPr id="73" name="フローチャート: 判断 72"/>
        <xdr:cNvSpPr/>
      </xdr:nvSpPr>
      <xdr:spPr>
        <a:xfrm>
          <a:off x="984250" y="60584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29748</xdr:rowOff>
    </xdr:from>
    <xdr:ext cx="534377" cy="259045"/>
    <xdr:sp macro="" textlink="">
      <xdr:nvSpPr>
        <xdr:cNvPr id="74" name="テキスト ボックス 73"/>
        <xdr:cNvSpPr txBox="1"/>
      </xdr:nvSpPr>
      <xdr:spPr>
        <a:xfrm>
          <a:off x="786911" y="61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157200</xdr:rowOff>
    </xdr:from>
    <xdr:to>
      <xdr:col>24</xdr:col>
      <xdr:colOff>114300</xdr:colOff>
      <xdr:row>35</xdr:row>
      <xdr:rowOff>87350</xdr:rowOff>
    </xdr:to>
    <xdr:sp macro="" textlink="">
      <xdr:nvSpPr>
        <xdr:cNvPr id="80" name="楕円 79"/>
        <xdr:cNvSpPr/>
      </xdr:nvSpPr>
      <xdr:spPr>
        <a:xfrm>
          <a:off x="4127500" y="577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135627</xdr:rowOff>
    </xdr:from>
    <xdr:ext cx="599010" cy="259045"/>
    <xdr:sp macro="" textlink="">
      <xdr:nvSpPr>
        <xdr:cNvPr id="81" name="人件費該当値テキスト"/>
        <xdr:cNvSpPr txBox="1"/>
      </xdr:nvSpPr>
      <xdr:spPr>
        <a:xfrm>
          <a:off x="4229100" y="575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120802</xdr:rowOff>
    </xdr:from>
    <xdr:to>
      <xdr:col>20</xdr:col>
      <xdr:colOff>38100</xdr:colOff>
      <xdr:row>35</xdr:row>
      <xdr:rowOff>50952</xdr:rowOff>
    </xdr:to>
    <xdr:sp macro="" textlink="">
      <xdr:nvSpPr>
        <xdr:cNvPr id="82" name="楕円 81"/>
        <xdr:cNvSpPr/>
      </xdr:nvSpPr>
      <xdr:spPr>
        <a:xfrm>
          <a:off x="3384550" y="57405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42079</xdr:rowOff>
    </xdr:from>
    <xdr:ext cx="599010" cy="259045"/>
    <xdr:sp macro="" textlink="">
      <xdr:nvSpPr>
        <xdr:cNvPr id="83" name="テキスト ボックス 82"/>
        <xdr:cNvSpPr txBox="1"/>
      </xdr:nvSpPr>
      <xdr:spPr>
        <a:xfrm>
          <a:off x="3154895" y="582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41682</xdr:rowOff>
    </xdr:from>
    <xdr:to>
      <xdr:col>15</xdr:col>
      <xdr:colOff>101600</xdr:colOff>
      <xdr:row>35</xdr:row>
      <xdr:rowOff>143282</xdr:rowOff>
    </xdr:to>
    <xdr:sp macro="" textlink="">
      <xdr:nvSpPr>
        <xdr:cNvPr id="84" name="楕円 83"/>
        <xdr:cNvSpPr/>
      </xdr:nvSpPr>
      <xdr:spPr>
        <a:xfrm>
          <a:off x="2571750" y="58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134409</xdr:rowOff>
    </xdr:from>
    <xdr:ext cx="599010" cy="259045"/>
    <xdr:sp macro="" textlink="">
      <xdr:nvSpPr>
        <xdr:cNvPr id="85" name="テキスト ボックス 84"/>
        <xdr:cNvSpPr txBox="1"/>
      </xdr:nvSpPr>
      <xdr:spPr>
        <a:xfrm>
          <a:off x="2361145" y="591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56693</xdr:rowOff>
    </xdr:from>
    <xdr:to>
      <xdr:col>10</xdr:col>
      <xdr:colOff>165100</xdr:colOff>
      <xdr:row>35</xdr:row>
      <xdr:rowOff>158293</xdr:rowOff>
    </xdr:to>
    <xdr:sp macro="" textlink="">
      <xdr:nvSpPr>
        <xdr:cNvPr id="86" name="楕円 85"/>
        <xdr:cNvSpPr/>
      </xdr:nvSpPr>
      <xdr:spPr>
        <a:xfrm>
          <a:off x="1778000" y="58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3370</xdr:rowOff>
    </xdr:from>
    <xdr:ext cx="599010" cy="259045"/>
    <xdr:sp macro="" textlink="">
      <xdr:nvSpPr>
        <xdr:cNvPr id="87" name="テキスト ボックス 86"/>
        <xdr:cNvSpPr txBox="1"/>
      </xdr:nvSpPr>
      <xdr:spPr>
        <a:xfrm>
          <a:off x="1548345" y="562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93154</xdr:rowOff>
    </xdr:from>
    <xdr:to>
      <xdr:col>6</xdr:col>
      <xdr:colOff>38100</xdr:colOff>
      <xdr:row>36</xdr:row>
      <xdr:rowOff>23304</xdr:rowOff>
    </xdr:to>
    <xdr:sp macro="" textlink="">
      <xdr:nvSpPr>
        <xdr:cNvPr id="88" name="楕円 87"/>
        <xdr:cNvSpPr/>
      </xdr:nvSpPr>
      <xdr:spPr>
        <a:xfrm>
          <a:off x="984250" y="58780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39831</xdr:rowOff>
    </xdr:from>
    <xdr:ext cx="599010" cy="259045"/>
    <xdr:sp macro="" textlink="">
      <xdr:nvSpPr>
        <xdr:cNvPr id="89" name="テキスト ボックス 88"/>
        <xdr:cNvSpPr txBox="1"/>
      </xdr:nvSpPr>
      <xdr:spPr>
        <a:xfrm>
          <a:off x="754595" y="565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xdr:cNvCxnSpPr/>
      </xdr:nvCxnSpPr>
      <xdr:spPr>
        <a:xfrm flipV="1">
          <a:off x="4176395" y="8386638"/>
          <a:ext cx="1270" cy="122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xdr:cNvSpPr txBox="1"/>
      </xdr:nvSpPr>
      <xdr:spPr>
        <a:xfrm>
          <a:off x="4229100" y="96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xdr:cNvCxnSpPr/>
      </xdr:nvCxnSpPr>
      <xdr:spPr>
        <a:xfrm>
          <a:off x="4108450" y="96102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xdr:cNvSpPr txBox="1"/>
      </xdr:nvSpPr>
      <xdr:spPr>
        <a:xfrm>
          <a:off x="4229100" y="816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xdr:cNvCxnSpPr/>
      </xdr:nvCxnSpPr>
      <xdr:spPr>
        <a:xfrm>
          <a:off x="4108450" y="8386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80473</xdr:rowOff>
    </xdr:from>
    <xdr:to>
      <xdr:col>24</xdr:col>
      <xdr:colOff>63500</xdr:colOff>
      <xdr:row>57</xdr:row>
      <xdr:rowOff>146999</xdr:rowOff>
    </xdr:to>
    <xdr:cxnSp macro="">
      <xdr:nvCxnSpPr>
        <xdr:cNvPr id="120" name="直線コネクタ 119"/>
        <xdr:cNvCxnSpPr/>
      </xdr:nvCxnSpPr>
      <xdr:spPr>
        <a:xfrm flipV="1">
          <a:off x="3429000" y="9497523"/>
          <a:ext cx="749300" cy="6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108172</xdr:rowOff>
    </xdr:from>
    <xdr:ext cx="599010" cy="259045"/>
    <xdr:sp macro="" textlink="">
      <xdr:nvSpPr>
        <xdr:cNvPr id="121" name="物件費平均値テキスト"/>
        <xdr:cNvSpPr txBox="1"/>
      </xdr:nvSpPr>
      <xdr:spPr>
        <a:xfrm>
          <a:off x="4229100" y="9195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xdr:cNvSpPr/>
      </xdr:nvSpPr>
      <xdr:spPr>
        <a:xfrm>
          <a:off x="4127500" y="9337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131219</xdr:rowOff>
    </xdr:from>
    <xdr:to>
      <xdr:col>19</xdr:col>
      <xdr:colOff>177800</xdr:colOff>
      <xdr:row>57</xdr:row>
      <xdr:rowOff>146999</xdr:rowOff>
    </xdr:to>
    <xdr:cxnSp macro="">
      <xdr:nvCxnSpPr>
        <xdr:cNvPr id="123" name="直線コネクタ 122"/>
        <xdr:cNvCxnSpPr/>
      </xdr:nvCxnSpPr>
      <xdr:spPr>
        <a:xfrm>
          <a:off x="2622550" y="9548269"/>
          <a:ext cx="80645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xdr:cNvSpPr/>
      </xdr:nvSpPr>
      <xdr:spPr>
        <a:xfrm>
          <a:off x="3384550" y="93856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80425</xdr:rowOff>
    </xdr:from>
    <xdr:ext cx="599010" cy="259045"/>
    <xdr:sp macro="" textlink="">
      <xdr:nvSpPr>
        <xdr:cNvPr id="125" name="テキスト ボックス 124"/>
        <xdr:cNvSpPr txBox="1"/>
      </xdr:nvSpPr>
      <xdr:spPr>
        <a:xfrm>
          <a:off x="3154895" y="916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131219</xdr:rowOff>
    </xdr:from>
    <xdr:to>
      <xdr:col>15</xdr:col>
      <xdr:colOff>50800</xdr:colOff>
      <xdr:row>58</xdr:row>
      <xdr:rowOff>45102</xdr:rowOff>
    </xdr:to>
    <xdr:cxnSp macro="">
      <xdr:nvCxnSpPr>
        <xdr:cNvPr id="126" name="直線コネクタ 125"/>
        <xdr:cNvCxnSpPr/>
      </xdr:nvCxnSpPr>
      <xdr:spPr>
        <a:xfrm flipV="1">
          <a:off x="1828800" y="9548269"/>
          <a:ext cx="793750" cy="7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xdr:cNvSpPr/>
      </xdr:nvSpPr>
      <xdr:spPr>
        <a:xfrm>
          <a:off x="2571750" y="942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127931</xdr:rowOff>
    </xdr:from>
    <xdr:ext cx="599010" cy="259045"/>
    <xdr:sp macro="" textlink="">
      <xdr:nvSpPr>
        <xdr:cNvPr id="128" name="テキスト ボックス 127"/>
        <xdr:cNvSpPr txBox="1"/>
      </xdr:nvSpPr>
      <xdr:spPr>
        <a:xfrm>
          <a:off x="2361145" y="92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45102</xdr:rowOff>
    </xdr:from>
    <xdr:to>
      <xdr:col>10</xdr:col>
      <xdr:colOff>114300</xdr:colOff>
      <xdr:row>58</xdr:row>
      <xdr:rowOff>62240</xdr:rowOff>
    </xdr:to>
    <xdr:cxnSp macro="">
      <xdr:nvCxnSpPr>
        <xdr:cNvPr id="129" name="直線コネクタ 128"/>
        <xdr:cNvCxnSpPr/>
      </xdr:nvCxnSpPr>
      <xdr:spPr>
        <a:xfrm flipV="1">
          <a:off x="1028700" y="9627252"/>
          <a:ext cx="800100" cy="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51426</xdr:rowOff>
    </xdr:from>
    <xdr:to>
      <xdr:col>10</xdr:col>
      <xdr:colOff>165100</xdr:colOff>
      <xdr:row>57</xdr:row>
      <xdr:rowOff>153026</xdr:rowOff>
    </xdr:to>
    <xdr:sp macro="" textlink="">
      <xdr:nvSpPr>
        <xdr:cNvPr id="130" name="フローチャート: 判断 129"/>
        <xdr:cNvSpPr/>
      </xdr:nvSpPr>
      <xdr:spPr>
        <a:xfrm>
          <a:off x="1778000" y="94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169553</xdr:rowOff>
    </xdr:from>
    <xdr:ext cx="599010" cy="259045"/>
    <xdr:sp macro="" textlink="">
      <xdr:nvSpPr>
        <xdr:cNvPr id="131" name="テキスト ボックス 130"/>
        <xdr:cNvSpPr txBox="1"/>
      </xdr:nvSpPr>
      <xdr:spPr>
        <a:xfrm>
          <a:off x="1548345" y="92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40492</xdr:rowOff>
    </xdr:from>
    <xdr:to>
      <xdr:col>6</xdr:col>
      <xdr:colOff>38100</xdr:colOff>
      <xdr:row>57</xdr:row>
      <xdr:rowOff>142092</xdr:rowOff>
    </xdr:to>
    <xdr:sp macro="" textlink="">
      <xdr:nvSpPr>
        <xdr:cNvPr id="132" name="フローチャート: 判断 131"/>
        <xdr:cNvSpPr/>
      </xdr:nvSpPr>
      <xdr:spPr>
        <a:xfrm>
          <a:off x="984250" y="94575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158619</xdr:rowOff>
    </xdr:from>
    <xdr:ext cx="599010" cy="259045"/>
    <xdr:sp macro="" textlink="">
      <xdr:nvSpPr>
        <xdr:cNvPr id="133" name="テキスト ボックス 132"/>
        <xdr:cNvSpPr txBox="1"/>
      </xdr:nvSpPr>
      <xdr:spPr>
        <a:xfrm>
          <a:off x="754595" y="924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29673</xdr:rowOff>
    </xdr:from>
    <xdr:to>
      <xdr:col>24</xdr:col>
      <xdr:colOff>114300</xdr:colOff>
      <xdr:row>57</xdr:row>
      <xdr:rowOff>131273</xdr:rowOff>
    </xdr:to>
    <xdr:sp macro="" textlink="">
      <xdr:nvSpPr>
        <xdr:cNvPr id="139" name="楕円 138"/>
        <xdr:cNvSpPr/>
      </xdr:nvSpPr>
      <xdr:spPr>
        <a:xfrm>
          <a:off x="4127500" y="9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116050</xdr:rowOff>
    </xdr:from>
    <xdr:ext cx="599010" cy="259045"/>
    <xdr:sp macro="" textlink="">
      <xdr:nvSpPr>
        <xdr:cNvPr id="140" name="物件費該当値テキスト"/>
        <xdr:cNvSpPr txBox="1"/>
      </xdr:nvSpPr>
      <xdr:spPr>
        <a:xfrm>
          <a:off x="4229100" y="93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96199</xdr:rowOff>
    </xdr:from>
    <xdr:to>
      <xdr:col>20</xdr:col>
      <xdr:colOff>38100</xdr:colOff>
      <xdr:row>58</xdr:row>
      <xdr:rowOff>26349</xdr:rowOff>
    </xdr:to>
    <xdr:sp macro="" textlink="">
      <xdr:nvSpPr>
        <xdr:cNvPr id="141" name="楕円 140"/>
        <xdr:cNvSpPr/>
      </xdr:nvSpPr>
      <xdr:spPr>
        <a:xfrm>
          <a:off x="3384550" y="95132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17476</xdr:rowOff>
    </xdr:from>
    <xdr:ext cx="534377" cy="259045"/>
    <xdr:sp macro="" textlink="">
      <xdr:nvSpPr>
        <xdr:cNvPr id="142" name="テキスト ボックス 141"/>
        <xdr:cNvSpPr txBox="1"/>
      </xdr:nvSpPr>
      <xdr:spPr>
        <a:xfrm>
          <a:off x="3187211" y="959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80419</xdr:rowOff>
    </xdr:from>
    <xdr:to>
      <xdr:col>15</xdr:col>
      <xdr:colOff>101600</xdr:colOff>
      <xdr:row>58</xdr:row>
      <xdr:rowOff>10569</xdr:rowOff>
    </xdr:to>
    <xdr:sp macro="" textlink="">
      <xdr:nvSpPr>
        <xdr:cNvPr id="143" name="楕円 142"/>
        <xdr:cNvSpPr/>
      </xdr:nvSpPr>
      <xdr:spPr>
        <a:xfrm>
          <a:off x="2571750" y="94974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1696</xdr:rowOff>
    </xdr:from>
    <xdr:ext cx="534377" cy="259045"/>
    <xdr:sp macro="" textlink="">
      <xdr:nvSpPr>
        <xdr:cNvPr id="144" name="テキスト ボックス 143"/>
        <xdr:cNvSpPr txBox="1"/>
      </xdr:nvSpPr>
      <xdr:spPr>
        <a:xfrm>
          <a:off x="2393461" y="95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165752</xdr:rowOff>
    </xdr:from>
    <xdr:to>
      <xdr:col>10</xdr:col>
      <xdr:colOff>165100</xdr:colOff>
      <xdr:row>58</xdr:row>
      <xdr:rowOff>95902</xdr:rowOff>
    </xdr:to>
    <xdr:sp macro="" textlink="">
      <xdr:nvSpPr>
        <xdr:cNvPr id="145" name="楕円 144"/>
        <xdr:cNvSpPr/>
      </xdr:nvSpPr>
      <xdr:spPr>
        <a:xfrm>
          <a:off x="1778000" y="9582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87029</xdr:rowOff>
    </xdr:from>
    <xdr:ext cx="534377" cy="259045"/>
    <xdr:sp macro="" textlink="">
      <xdr:nvSpPr>
        <xdr:cNvPr id="146" name="テキスト ボックス 145"/>
        <xdr:cNvSpPr txBox="1"/>
      </xdr:nvSpPr>
      <xdr:spPr>
        <a:xfrm>
          <a:off x="1580661" y="966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11440</xdr:rowOff>
    </xdr:from>
    <xdr:to>
      <xdr:col>6</xdr:col>
      <xdr:colOff>38100</xdr:colOff>
      <xdr:row>58</xdr:row>
      <xdr:rowOff>113040</xdr:rowOff>
    </xdr:to>
    <xdr:sp macro="" textlink="">
      <xdr:nvSpPr>
        <xdr:cNvPr id="147" name="楕円 146"/>
        <xdr:cNvSpPr/>
      </xdr:nvSpPr>
      <xdr:spPr>
        <a:xfrm>
          <a:off x="984250" y="9593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104167</xdr:rowOff>
    </xdr:from>
    <xdr:ext cx="534377" cy="259045"/>
    <xdr:sp macro="" textlink="">
      <xdr:nvSpPr>
        <xdr:cNvPr id="148" name="テキスト ボックス 147"/>
        <xdr:cNvSpPr txBox="1"/>
      </xdr:nvSpPr>
      <xdr:spPr>
        <a:xfrm>
          <a:off x="786911" y="96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xdr:cNvCxnSpPr/>
      </xdr:nvCxnSpPr>
      <xdr:spPr>
        <a:xfrm flipV="1">
          <a:off x="4176395" y="11731181"/>
          <a:ext cx="1270" cy="131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xdr:cNvSpPr txBox="1"/>
      </xdr:nvSpPr>
      <xdr:spPr>
        <a:xfrm>
          <a:off x="4229100" y="130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xdr:cNvCxnSpPr/>
      </xdr:nvCxnSpPr>
      <xdr:spPr>
        <a:xfrm>
          <a:off x="4108450" y="13044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xdr:cNvSpPr txBox="1"/>
      </xdr:nvSpPr>
      <xdr:spPr>
        <a:xfrm>
          <a:off x="4229100" y="1151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xdr:cNvCxnSpPr/>
      </xdr:nvCxnSpPr>
      <xdr:spPr>
        <a:xfrm>
          <a:off x="4108450" y="11731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38506</xdr:rowOff>
    </xdr:from>
    <xdr:to>
      <xdr:col>24</xdr:col>
      <xdr:colOff>63500</xdr:colOff>
      <xdr:row>77</xdr:row>
      <xdr:rowOff>102857</xdr:rowOff>
    </xdr:to>
    <xdr:cxnSp macro="">
      <xdr:nvCxnSpPr>
        <xdr:cNvPr id="177" name="直線コネクタ 176"/>
        <xdr:cNvCxnSpPr/>
      </xdr:nvCxnSpPr>
      <xdr:spPr>
        <a:xfrm flipV="1">
          <a:off x="3429000" y="12757556"/>
          <a:ext cx="7493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130370</xdr:rowOff>
    </xdr:from>
    <xdr:ext cx="534377" cy="259045"/>
    <xdr:sp macro="" textlink="">
      <xdr:nvSpPr>
        <xdr:cNvPr id="178" name="維持補修費平均値テキスト"/>
        <xdr:cNvSpPr txBox="1"/>
      </xdr:nvSpPr>
      <xdr:spPr>
        <a:xfrm>
          <a:off x="4229100" y="1235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xdr:cNvSpPr/>
      </xdr:nvSpPr>
      <xdr:spPr>
        <a:xfrm>
          <a:off x="4127500" y="12496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102857</xdr:rowOff>
    </xdr:from>
    <xdr:to>
      <xdr:col>19</xdr:col>
      <xdr:colOff>177800</xdr:colOff>
      <xdr:row>77</xdr:row>
      <xdr:rowOff>104724</xdr:rowOff>
    </xdr:to>
    <xdr:cxnSp macro="">
      <xdr:nvCxnSpPr>
        <xdr:cNvPr id="180" name="直線コネクタ 179"/>
        <xdr:cNvCxnSpPr/>
      </xdr:nvCxnSpPr>
      <xdr:spPr>
        <a:xfrm flipV="1">
          <a:off x="2622550" y="12821907"/>
          <a:ext cx="80645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xdr:cNvSpPr/>
      </xdr:nvSpPr>
      <xdr:spPr>
        <a:xfrm>
          <a:off x="3384550" y="125342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92079</xdr:rowOff>
    </xdr:from>
    <xdr:ext cx="534377" cy="259045"/>
    <xdr:sp macro="" textlink="">
      <xdr:nvSpPr>
        <xdr:cNvPr id="182" name="テキスト ボックス 181"/>
        <xdr:cNvSpPr txBox="1"/>
      </xdr:nvSpPr>
      <xdr:spPr>
        <a:xfrm>
          <a:off x="3187211" y="1231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104724</xdr:rowOff>
    </xdr:from>
    <xdr:to>
      <xdr:col>15</xdr:col>
      <xdr:colOff>50800</xdr:colOff>
      <xdr:row>77</xdr:row>
      <xdr:rowOff>161341</xdr:rowOff>
    </xdr:to>
    <xdr:cxnSp macro="">
      <xdr:nvCxnSpPr>
        <xdr:cNvPr id="183" name="直線コネクタ 182"/>
        <xdr:cNvCxnSpPr/>
      </xdr:nvCxnSpPr>
      <xdr:spPr>
        <a:xfrm flipV="1">
          <a:off x="1828800" y="12823774"/>
          <a:ext cx="79375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xdr:cNvSpPr/>
      </xdr:nvSpPr>
      <xdr:spPr>
        <a:xfrm>
          <a:off x="2571750" y="12626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19004</xdr:rowOff>
    </xdr:from>
    <xdr:ext cx="534377" cy="259045"/>
    <xdr:sp macro="" textlink="">
      <xdr:nvSpPr>
        <xdr:cNvPr id="185" name="テキスト ボックス 184"/>
        <xdr:cNvSpPr txBox="1"/>
      </xdr:nvSpPr>
      <xdr:spPr>
        <a:xfrm>
          <a:off x="2393461" y="124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161341</xdr:rowOff>
    </xdr:from>
    <xdr:to>
      <xdr:col>10</xdr:col>
      <xdr:colOff>114300</xdr:colOff>
      <xdr:row>77</xdr:row>
      <xdr:rowOff>170790</xdr:rowOff>
    </xdr:to>
    <xdr:cxnSp macro="">
      <xdr:nvCxnSpPr>
        <xdr:cNvPr id="186" name="直線コネクタ 185"/>
        <xdr:cNvCxnSpPr/>
      </xdr:nvCxnSpPr>
      <xdr:spPr>
        <a:xfrm flipV="1">
          <a:off x="1028700" y="12880391"/>
          <a:ext cx="8001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7" name="フローチャート: 判断 186"/>
        <xdr:cNvSpPr/>
      </xdr:nvSpPr>
      <xdr:spPr>
        <a:xfrm>
          <a:off x="1778000" y="127017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8" name="テキスト ボックス 187"/>
        <xdr:cNvSpPr txBox="1"/>
      </xdr:nvSpPr>
      <xdr:spPr>
        <a:xfrm>
          <a:off x="1612978" y="1248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166281</xdr:rowOff>
    </xdr:from>
    <xdr:to>
      <xdr:col>6</xdr:col>
      <xdr:colOff>38100</xdr:colOff>
      <xdr:row>77</xdr:row>
      <xdr:rowOff>96431</xdr:rowOff>
    </xdr:to>
    <xdr:sp macro="" textlink="">
      <xdr:nvSpPr>
        <xdr:cNvPr id="189" name="フローチャート: 判断 188"/>
        <xdr:cNvSpPr/>
      </xdr:nvSpPr>
      <xdr:spPr>
        <a:xfrm>
          <a:off x="984250" y="127202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112958</xdr:rowOff>
    </xdr:from>
    <xdr:ext cx="469744" cy="259045"/>
    <xdr:sp macro="" textlink="">
      <xdr:nvSpPr>
        <xdr:cNvPr id="190" name="テキスト ボックス 189"/>
        <xdr:cNvSpPr txBox="1"/>
      </xdr:nvSpPr>
      <xdr:spPr>
        <a:xfrm>
          <a:off x="819228" y="125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159156</xdr:rowOff>
    </xdr:from>
    <xdr:to>
      <xdr:col>24</xdr:col>
      <xdr:colOff>114300</xdr:colOff>
      <xdr:row>77</xdr:row>
      <xdr:rowOff>89306</xdr:rowOff>
    </xdr:to>
    <xdr:sp macro="" textlink="">
      <xdr:nvSpPr>
        <xdr:cNvPr id="196" name="楕円 195"/>
        <xdr:cNvSpPr/>
      </xdr:nvSpPr>
      <xdr:spPr>
        <a:xfrm>
          <a:off x="4127500" y="127131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137583</xdr:rowOff>
    </xdr:from>
    <xdr:ext cx="469744" cy="259045"/>
    <xdr:sp macro="" textlink="">
      <xdr:nvSpPr>
        <xdr:cNvPr id="197" name="維持補修費該当値テキスト"/>
        <xdr:cNvSpPr txBox="1"/>
      </xdr:nvSpPr>
      <xdr:spPr>
        <a:xfrm>
          <a:off x="4229100" y="1269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52057</xdr:rowOff>
    </xdr:from>
    <xdr:to>
      <xdr:col>20</xdr:col>
      <xdr:colOff>38100</xdr:colOff>
      <xdr:row>77</xdr:row>
      <xdr:rowOff>153657</xdr:rowOff>
    </xdr:to>
    <xdr:sp macro="" textlink="">
      <xdr:nvSpPr>
        <xdr:cNvPr id="198" name="楕円 197"/>
        <xdr:cNvSpPr/>
      </xdr:nvSpPr>
      <xdr:spPr>
        <a:xfrm>
          <a:off x="3384550" y="127711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144784</xdr:rowOff>
    </xdr:from>
    <xdr:ext cx="469744" cy="259045"/>
    <xdr:sp macro="" textlink="">
      <xdr:nvSpPr>
        <xdr:cNvPr id="199" name="テキスト ボックス 198"/>
        <xdr:cNvSpPr txBox="1"/>
      </xdr:nvSpPr>
      <xdr:spPr>
        <a:xfrm>
          <a:off x="3219528" y="1286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53924</xdr:rowOff>
    </xdr:from>
    <xdr:to>
      <xdr:col>15</xdr:col>
      <xdr:colOff>101600</xdr:colOff>
      <xdr:row>77</xdr:row>
      <xdr:rowOff>155524</xdr:rowOff>
    </xdr:to>
    <xdr:sp macro="" textlink="">
      <xdr:nvSpPr>
        <xdr:cNvPr id="200" name="楕円 199"/>
        <xdr:cNvSpPr/>
      </xdr:nvSpPr>
      <xdr:spPr>
        <a:xfrm>
          <a:off x="2571750" y="127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146651</xdr:rowOff>
    </xdr:from>
    <xdr:ext cx="469744" cy="259045"/>
    <xdr:sp macro="" textlink="">
      <xdr:nvSpPr>
        <xdr:cNvPr id="201" name="テキスト ボックス 200"/>
        <xdr:cNvSpPr txBox="1"/>
      </xdr:nvSpPr>
      <xdr:spPr>
        <a:xfrm>
          <a:off x="2406728" y="128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110541</xdr:rowOff>
    </xdr:from>
    <xdr:to>
      <xdr:col>10</xdr:col>
      <xdr:colOff>165100</xdr:colOff>
      <xdr:row>78</xdr:row>
      <xdr:rowOff>40691</xdr:rowOff>
    </xdr:to>
    <xdr:sp macro="" textlink="">
      <xdr:nvSpPr>
        <xdr:cNvPr id="202" name="楕円 201"/>
        <xdr:cNvSpPr/>
      </xdr:nvSpPr>
      <xdr:spPr>
        <a:xfrm>
          <a:off x="1778000" y="128295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31818</xdr:rowOff>
    </xdr:from>
    <xdr:ext cx="469744" cy="259045"/>
    <xdr:sp macro="" textlink="">
      <xdr:nvSpPr>
        <xdr:cNvPr id="203" name="テキスト ボックス 202"/>
        <xdr:cNvSpPr txBox="1"/>
      </xdr:nvSpPr>
      <xdr:spPr>
        <a:xfrm>
          <a:off x="1612978" y="1291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119990</xdr:rowOff>
    </xdr:from>
    <xdr:to>
      <xdr:col>6</xdr:col>
      <xdr:colOff>38100</xdr:colOff>
      <xdr:row>78</xdr:row>
      <xdr:rowOff>50140</xdr:rowOff>
    </xdr:to>
    <xdr:sp macro="" textlink="">
      <xdr:nvSpPr>
        <xdr:cNvPr id="204" name="楕円 203"/>
        <xdr:cNvSpPr/>
      </xdr:nvSpPr>
      <xdr:spPr>
        <a:xfrm>
          <a:off x="984250" y="128390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41267</xdr:rowOff>
    </xdr:from>
    <xdr:ext cx="469744" cy="259045"/>
    <xdr:sp macro="" textlink="">
      <xdr:nvSpPr>
        <xdr:cNvPr id="205" name="テキスト ボックス 204"/>
        <xdr:cNvSpPr txBox="1"/>
      </xdr:nvSpPr>
      <xdr:spPr>
        <a:xfrm>
          <a:off x="819228" y="1292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xdr:cNvCxnSpPr/>
      </xdr:nvCxnSpPr>
      <xdr:spPr>
        <a:xfrm flipV="1">
          <a:off x="4176395" y="14853247"/>
          <a:ext cx="1270" cy="137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xdr:cNvSpPr txBox="1"/>
      </xdr:nvSpPr>
      <xdr:spPr>
        <a:xfrm>
          <a:off x="4229100" y="162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xdr:cNvCxnSpPr/>
      </xdr:nvCxnSpPr>
      <xdr:spPr>
        <a:xfrm>
          <a:off x="4108450" y="162323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xdr:cNvSpPr txBox="1"/>
      </xdr:nvSpPr>
      <xdr:spPr>
        <a:xfrm>
          <a:off x="4229100" y="146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xdr:cNvCxnSpPr/>
      </xdr:nvCxnSpPr>
      <xdr:spPr>
        <a:xfrm>
          <a:off x="4108450" y="148532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171386</xdr:rowOff>
    </xdr:from>
    <xdr:to>
      <xdr:col>24</xdr:col>
      <xdr:colOff>63500</xdr:colOff>
      <xdr:row>91</xdr:row>
      <xdr:rowOff>55804</xdr:rowOff>
    </xdr:to>
    <xdr:cxnSp macro="">
      <xdr:nvCxnSpPr>
        <xdr:cNvPr id="235" name="直線コネクタ 234"/>
        <xdr:cNvCxnSpPr/>
      </xdr:nvCxnSpPr>
      <xdr:spPr>
        <a:xfrm>
          <a:off x="3429000" y="14865286"/>
          <a:ext cx="749300" cy="2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14343</xdr:rowOff>
    </xdr:from>
    <xdr:ext cx="534377" cy="259045"/>
    <xdr:sp macro="" textlink="">
      <xdr:nvSpPr>
        <xdr:cNvPr id="236" name="扶助費平均値テキスト"/>
        <xdr:cNvSpPr txBox="1"/>
      </xdr:nvSpPr>
      <xdr:spPr>
        <a:xfrm>
          <a:off x="4229100" y="155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xdr:cNvSpPr/>
      </xdr:nvSpPr>
      <xdr:spPr>
        <a:xfrm>
          <a:off x="4127500" y="155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171386</xdr:rowOff>
    </xdr:from>
    <xdr:to>
      <xdr:col>19</xdr:col>
      <xdr:colOff>177800</xdr:colOff>
      <xdr:row>91</xdr:row>
      <xdr:rowOff>155854</xdr:rowOff>
    </xdr:to>
    <xdr:cxnSp macro="">
      <xdr:nvCxnSpPr>
        <xdr:cNvPr id="238" name="直線コネクタ 237"/>
        <xdr:cNvCxnSpPr/>
      </xdr:nvCxnSpPr>
      <xdr:spPr>
        <a:xfrm flipV="1">
          <a:off x="2622550" y="14865286"/>
          <a:ext cx="806450" cy="3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xdr:cNvSpPr/>
      </xdr:nvSpPr>
      <xdr:spPr>
        <a:xfrm>
          <a:off x="3384550" y="154510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170426</xdr:rowOff>
    </xdr:from>
    <xdr:ext cx="599010" cy="259045"/>
    <xdr:sp macro="" textlink="">
      <xdr:nvSpPr>
        <xdr:cNvPr id="240" name="テキスト ボックス 239"/>
        <xdr:cNvSpPr txBox="1"/>
      </xdr:nvSpPr>
      <xdr:spPr>
        <a:xfrm>
          <a:off x="3154895" y="1554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128029</xdr:rowOff>
    </xdr:from>
    <xdr:to>
      <xdr:col>15</xdr:col>
      <xdr:colOff>50800</xdr:colOff>
      <xdr:row>91</xdr:row>
      <xdr:rowOff>155854</xdr:rowOff>
    </xdr:to>
    <xdr:cxnSp macro="">
      <xdr:nvCxnSpPr>
        <xdr:cNvPr id="241" name="直線コネクタ 240"/>
        <xdr:cNvCxnSpPr/>
      </xdr:nvCxnSpPr>
      <xdr:spPr>
        <a:xfrm>
          <a:off x="1828800" y="15158479"/>
          <a:ext cx="79375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xdr:cNvSpPr/>
      </xdr:nvSpPr>
      <xdr:spPr>
        <a:xfrm>
          <a:off x="2571750" y="1574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122572</xdr:rowOff>
    </xdr:from>
    <xdr:ext cx="534377" cy="259045"/>
    <xdr:sp macro="" textlink="">
      <xdr:nvSpPr>
        <xdr:cNvPr id="243" name="テキスト ボックス 242"/>
        <xdr:cNvSpPr txBox="1"/>
      </xdr:nvSpPr>
      <xdr:spPr>
        <a:xfrm>
          <a:off x="2393461" y="158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128029</xdr:rowOff>
    </xdr:from>
    <xdr:to>
      <xdr:col>10</xdr:col>
      <xdr:colOff>114300</xdr:colOff>
      <xdr:row>92</xdr:row>
      <xdr:rowOff>4217</xdr:rowOff>
    </xdr:to>
    <xdr:cxnSp macro="">
      <xdr:nvCxnSpPr>
        <xdr:cNvPr id="244" name="直線コネクタ 243"/>
        <xdr:cNvCxnSpPr/>
      </xdr:nvCxnSpPr>
      <xdr:spPr>
        <a:xfrm flipV="1">
          <a:off x="1028700" y="15158479"/>
          <a:ext cx="800100" cy="4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39891</xdr:rowOff>
    </xdr:from>
    <xdr:to>
      <xdr:col>10</xdr:col>
      <xdr:colOff>165100</xdr:colOff>
      <xdr:row>95</xdr:row>
      <xdr:rowOff>141491</xdr:rowOff>
    </xdr:to>
    <xdr:sp macro="" textlink="">
      <xdr:nvSpPr>
        <xdr:cNvPr id="245" name="フローチャート: 判断 244"/>
        <xdr:cNvSpPr/>
      </xdr:nvSpPr>
      <xdr:spPr>
        <a:xfrm>
          <a:off x="1778000" y="1575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132618</xdr:rowOff>
    </xdr:from>
    <xdr:ext cx="534377" cy="259045"/>
    <xdr:sp macro="" textlink="">
      <xdr:nvSpPr>
        <xdr:cNvPr id="246" name="テキスト ボックス 245"/>
        <xdr:cNvSpPr txBox="1"/>
      </xdr:nvSpPr>
      <xdr:spPr>
        <a:xfrm>
          <a:off x="1580661" y="1584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103366</xdr:rowOff>
    </xdr:from>
    <xdr:to>
      <xdr:col>6</xdr:col>
      <xdr:colOff>38100</xdr:colOff>
      <xdr:row>96</xdr:row>
      <xdr:rowOff>33516</xdr:rowOff>
    </xdr:to>
    <xdr:sp macro="" textlink="">
      <xdr:nvSpPr>
        <xdr:cNvPr id="247" name="フローチャート: 判断 246"/>
        <xdr:cNvSpPr/>
      </xdr:nvSpPr>
      <xdr:spPr>
        <a:xfrm>
          <a:off x="984250" y="158196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24643</xdr:rowOff>
    </xdr:from>
    <xdr:ext cx="534377" cy="259045"/>
    <xdr:sp macro="" textlink="">
      <xdr:nvSpPr>
        <xdr:cNvPr id="248" name="テキスト ボックス 247"/>
        <xdr:cNvSpPr txBox="1"/>
      </xdr:nvSpPr>
      <xdr:spPr>
        <a:xfrm>
          <a:off x="786911" y="159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5004</xdr:rowOff>
    </xdr:from>
    <xdr:to>
      <xdr:col>24</xdr:col>
      <xdr:colOff>114300</xdr:colOff>
      <xdr:row>91</xdr:row>
      <xdr:rowOff>106604</xdr:rowOff>
    </xdr:to>
    <xdr:sp macro="" textlink="">
      <xdr:nvSpPr>
        <xdr:cNvPr id="254" name="楕円 253"/>
        <xdr:cNvSpPr/>
      </xdr:nvSpPr>
      <xdr:spPr>
        <a:xfrm>
          <a:off x="4127500" y="150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27881</xdr:rowOff>
    </xdr:from>
    <xdr:ext cx="599010" cy="259045"/>
    <xdr:sp macro="" textlink="">
      <xdr:nvSpPr>
        <xdr:cNvPr id="255" name="扶助費該当値テキスト"/>
        <xdr:cNvSpPr txBox="1"/>
      </xdr:nvSpPr>
      <xdr:spPr>
        <a:xfrm>
          <a:off x="4229100" y="1489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120586</xdr:rowOff>
    </xdr:from>
    <xdr:to>
      <xdr:col>20</xdr:col>
      <xdr:colOff>38100</xdr:colOff>
      <xdr:row>90</xdr:row>
      <xdr:rowOff>50736</xdr:rowOff>
    </xdr:to>
    <xdr:sp macro="" textlink="">
      <xdr:nvSpPr>
        <xdr:cNvPr id="256" name="楕円 255"/>
        <xdr:cNvSpPr/>
      </xdr:nvSpPr>
      <xdr:spPr>
        <a:xfrm>
          <a:off x="3384550" y="148208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67263</xdr:rowOff>
    </xdr:from>
    <xdr:ext cx="599010" cy="259045"/>
    <xdr:sp macro="" textlink="">
      <xdr:nvSpPr>
        <xdr:cNvPr id="257" name="テキスト ボックス 256"/>
        <xdr:cNvSpPr txBox="1"/>
      </xdr:nvSpPr>
      <xdr:spPr>
        <a:xfrm>
          <a:off x="3154895" y="1460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105054</xdr:rowOff>
    </xdr:from>
    <xdr:to>
      <xdr:col>15</xdr:col>
      <xdr:colOff>101600</xdr:colOff>
      <xdr:row>92</xdr:row>
      <xdr:rowOff>35204</xdr:rowOff>
    </xdr:to>
    <xdr:sp macro="" textlink="">
      <xdr:nvSpPr>
        <xdr:cNvPr id="258" name="楕円 257"/>
        <xdr:cNvSpPr/>
      </xdr:nvSpPr>
      <xdr:spPr>
        <a:xfrm>
          <a:off x="2571750" y="1513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51731</xdr:rowOff>
    </xdr:from>
    <xdr:ext cx="599010" cy="259045"/>
    <xdr:sp macro="" textlink="">
      <xdr:nvSpPr>
        <xdr:cNvPr id="259" name="テキスト ボックス 258"/>
        <xdr:cNvSpPr txBox="1"/>
      </xdr:nvSpPr>
      <xdr:spPr>
        <a:xfrm>
          <a:off x="2361145" y="1491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77229</xdr:rowOff>
    </xdr:from>
    <xdr:to>
      <xdr:col>10</xdr:col>
      <xdr:colOff>165100</xdr:colOff>
      <xdr:row>92</xdr:row>
      <xdr:rowOff>7379</xdr:rowOff>
    </xdr:to>
    <xdr:sp macro="" textlink="">
      <xdr:nvSpPr>
        <xdr:cNvPr id="260" name="楕円 259"/>
        <xdr:cNvSpPr/>
      </xdr:nvSpPr>
      <xdr:spPr>
        <a:xfrm>
          <a:off x="1778000" y="1510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23906</xdr:rowOff>
    </xdr:from>
    <xdr:ext cx="599010" cy="259045"/>
    <xdr:sp macro="" textlink="">
      <xdr:nvSpPr>
        <xdr:cNvPr id="261" name="テキスト ボックス 260"/>
        <xdr:cNvSpPr txBox="1"/>
      </xdr:nvSpPr>
      <xdr:spPr>
        <a:xfrm>
          <a:off x="1548345" y="1488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124867</xdr:rowOff>
    </xdr:from>
    <xdr:to>
      <xdr:col>6</xdr:col>
      <xdr:colOff>38100</xdr:colOff>
      <xdr:row>92</xdr:row>
      <xdr:rowOff>55017</xdr:rowOff>
    </xdr:to>
    <xdr:sp macro="" textlink="">
      <xdr:nvSpPr>
        <xdr:cNvPr id="262" name="楕円 261"/>
        <xdr:cNvSpPr/>
      </xdr:nvSpPr>
      <xdr:spPr>
        <a:xfrm>
          <a:off x="984250" y="151553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71544</xdr:rowOff>
    </xdr:from>
    <xdr:ext cx="599010" cy="259045"/>
    <xdr:sp macro="" textlink="">
      <xdr:nvSpPr>
        <xdr:cNvPr id="263" name="テキスト ボックス 262"/>
        <xdr:cNvSpPr txBox="1"/>
      </xdr:nvSpPr>
      <xdr:spPr>
        <a:xfrm>
          <a:off x="754595" y="1493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166944</xdr:rowOff>
    </xdr:from>
    <xdr:to>
      <xdr:col>54</xdr:col>
      <xdr:colOff>189865</xdr:colOff>
      <xdr:row>36</xdr:row>
      <xdr:rowOff>142942</xdr:rowOff>
    </xdr:to>
    <xdr:cxnSp macro="">
      <xdr:nvCxnSpPr>
        <xdr:cNvPr id="285" name="直線コネクタ 284"/>
        <xdr:cNvCxnSpPr/>
      </xdr:nvCxnSpPr>
      <xdr:spPr>
        <a:xfrm flipV="1">
          <a:off x="9427845" y="5126294"/>
          <a:ext cx="1270" cy="966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146769</xdr:rowOff>
    </xdr:from>
    <xdr:ext cx="534377" cy="259045"/>
    <xdr:sp macro="" textlink="">
      <xdr:nvSpPr>
        <xdr:cNvPr id="286" name="補助費等最小値テキスト"/>
        <xdr:cNvSpPr txBox="1"/>
      </xdr:nvSpPr>
      <xdr:spPr>
        <a:xfrm>
          <a:off x="9480550" y="609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142942</xdr:rowOff>
    </xdr:from>
    <xdr:to>
      <xdr:col>55</xdr:col>
      <xdr:colOff>88900</xdr:colOff>
      <xdr:row>36</xdr:row>
      <xdr:rowOff>142942</xdr:rowOff>
    </xdr:to>
    <xdr:cxnSp macro="">
      <xdr:nvCxnSpPr>
        <xdr:cNvPr id="287" name="直線コネクタ 286"/>
        <xdr:cNvCxnSpPr/>
      </xdr:nvCxnSpPr>
      <xdr:spPr>
        <a:xfrm>
          <a:off x="9359900" y="60928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113621</xdr:rowOff>
    </xdr:from>
    <xdr:ext cx="599010" cy="259045"/>
    <xdr:sp macro="" textlink="">
      <xdr:nvSpPr>
        <xdr:cNvPr id="288" name="補助費等最大値テキスト"/>
        <xdr:cNvSpPr txBox="1"/>
      </xdr:nvSpPr>
      <xdr:spPr>
        <a:xfrm>
          <a:off x="9480550" y="490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166944</xdr:rowOff>
    </xdr:from>
    <xdr:to>
      <xdr:col>55</xdr:col>
      <xdr:colOff>88900</xdr:colOff>
      <xdr:row>30</xdr:row>
      <xdr:rowOff>166944</xdr:rowOff>
    </xdr:to>
    <xdr:cxnSp macro="">
      <xdr:nvCxnSpPr>
        <xdr:cNvPr id="289" name="直線コネクタ 288"/>
        <xdr:cNvCxnSpPr/>
      </xdr:nvCxnSpPr>
      <xdr:spPr>
        <a:xfrm>
          <a:off x="9359900" y="5126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83217</xdr:rowOff>
    </xdr:from>
    <xdr:to>
      <xdr:col>55</xdr:col>
      <xdr:colOff>0</xdr:colOff>
      <xdr:row>35</xdr:row>
      <xdr:rowOff>1292</xdr:rowOff>
    </xdr:to>
    <xdr:cxnSp macro="">
      <xdr:nvCxnSpPr>
        <xdr:cNvPr id="290" name="直線コネクタ 289"/>
        <xdr:cNvCxnSpPr/>
      </xdr:nvCxnSpPr>
      <xdr:spPr>
        <a:xfrm flipV="1">
          <a:off x="8686800" y="5702967"/>
          <a:ext cx="742950" cy="8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43142</xdr:rowOff>
    </xdr:from>
    <xdr:ext cx="599010" cy="259045"/>
    <xdr:sp macro="" textlink="">
      <xdr:nvSpPr>
        <xdr:cNvPr id="291" name="補助費等平均値テキスト"/>
        <xdr:cNvSpPr txBox="1"/>
      </xdr:nvSpPr>
      <xdr:spPr>
        <a:xfrm>
          <a:off x="9480550" y="5497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20265</xdr:rowOff>
    </xdr:from>
    <xdr:to>
      <xdr:col>55</xdr:col>
      <xdr:colOff>50800</xdr:colOff>
      <xdr:row>34</xdr:row>
      <xdr:rowOff>121865</xdr:rowOff>
    </xdr:to>
    <xdr:sp macro="" textlink="">
      <xdr:nvSpPr>
        <xdr:cNvPr id="292" name="フローチャート: 判断 291"/>
        <xdr:cNvSpPr/>
      </xdr:nvSpPr>
      <xdr:spPr>
        <a:xfrm>
          <a:off x="9398000" y="5640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27270</xdr:rowOff>
    </xdr:from>
    <xdr:to>
      <xdr:col>50</xdr:col>
      <xdr:colOff>114300</xdr:colOff>
      <xdr:row>35</xdr:row>
      <xdr:rowOff>1292</xdr:rowOff>
    </xdr:to>
    <xdr:cxnSp macro="">
      <xdr:nvCxnSpPr>
        <xdr:cNvPr id="293" name="直線コネクタ 292"/>
        <xdr:cNvCxnSpPr/>
      </xdr:nvCxnSpPr>
      <xdr:spPr>
        <a:xfrm>
          <a:off x="7886700" y="5316820"/>
          <a:ext cx="800100" cy="46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77173</xdr:rowOff>
    </xdr:from>
    <xdr:to>
      <xdr:col>50</xdr:col>
      <xdr:colOff>165100</xdr:colOff>
      <xdr:row>35</xdr:row>
      <xdr:rowOff>7323</xdr:rowOff>
    </xdr:to>
    <xdr:sp macro="" textlink="">
      <xdr:nvSpPr>
        <xdr:cNvPr id="294" name="フローチャート: 判断 293"/>
        <xdr:cNvSpPr/>
      </xdr:nvSpPr>
      <xdr:spPr>
        <a:xfrm>
          <a:off x="8636000" y="56969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23850</xdr:rowOff>
    </xdr:from>
    <xdr:ext cx="599010" cy="259045"/>
    <xdr:sp macro="" textlink="">
      <xdr:nvSpPr>
        <xdr:cNvPr id="295" name="テキスト ボックス 294"/>
        <xdr:cNvSpPr txBox="1"/>
      </xdr:nvSpPr>
      <xdr:spPr>
        <a:xfrm>
          <a:off x="8406345" y="547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27270</xdr:rowOff>
    </xdr:from>
    <xdr:to>
      <xdr:col>45</xdr:col>
      <xdr:colOff>177800</xdr:colOff>
      <xdr:row>36</xdr:row>
      <xdr:rowOff>88910</xdr:rowOff>
    </xdr:to>
    <xdr:cxnSp macro="">
      <xdr:nvCxnSpPr>
        <xdr:cNvPr id="296" name="直線コネクタ 295"/>
        <xdr:cNvCxnSpPr/>
      </xdr:nvCxnSpPr>
      <xdr:spPr>
        <a:xfrm flipV="1">
          <a:off x="7080250" y="5316820"/>
          <a:ext cx="806450" cy="72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162244</xdr:rowOff>
    </xdr:from>
    <xdr:to>
      <xdr:col>46</xdr:col>
      <xdr:colOff>38100</xdr:colOff>
      <xdr:row>32</xdr:row>
      <xdr:rowOff>92394</xdr:rowOff>
    </xdr:to>
    <xdr:sp macro="" textlink="">
      <xdr:nvSpPr>
        <xdr:cNvPr id="297" name="フローチャート: 判断 296"/>
        <xdr:cNvSpPr/>
      </xdr:nvSpPr>
      <xdr:spPr>
        <a:xfrm>
          <a:off x="7842250" y="52866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83521</xdr:rowOff>
    </xdr:from>
    <xdr:ext cx="599010" cy="259045"/>
    <xdr:sp macro="" textlink="">
      <xdr:nvSpPr>
        <xdr:cNvPr id="298" name="テキスト ボックス 297"/>
        <xdr:cNvSpPr txBox="1"/>
      </xdr:nvSpPr>
      <xdr:spPr>
        <a:xfrm>
          <a:off x="7612595" y="537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24120</xdr:rowOff>
    </xdr:from>
    <xdr:to>
      <xdr:col>41</xdr:col>
      <xdr:colOff>50800</xdr:colOff>
      <xdr:row>36</xdr:row>
      <xdr:rowOff>88910</xdr:rowOff>
    </xdr:to>
    <xdr:cxnSp macro="">
      <xdr:nvCxnSpPr>
        <xdr:cNvPr id="299" name="直線コネクタ 298"/>
        <xdr:cNvCxnSpPr/>
      </xdr:nvCxnSpPr>
      <xdr:spPr>
        <a:xfrm>
          <a:off x="6286500" y="5974070"/>
          <a:ext cx="79375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150896</xdr:rowOff>
    </xdr:from>
    <xdr:to>
      <xdr:col>41</xdr:col>
      <xdr:colOff>101600</xdr:colOff>
      <xdr:row>36</xdr:row>
      <xdr:rowOff>81046</xdr:rowOff>
    </xdr:to>
    <xdr:sp macro="" textlink="">
      <xdr:nvSpPr>
        <xdr:cNvPr id="300" name="フローチャート: 判断 299"/>
        <xdr:cNvSpPr/>
      </xdr:nvSpPr>
      <xdr:spPr>
        <a:xfrm>
          <a:off x="7029450" y="59357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97573</xdr:rowOff>
    </xdr:from>
    <xdr:ext cx="534377" cy="259045"/>
    <xdr:sp macro="" textlink="">
      <xdr:nvSpPr>
        <xdr:cNvPr id="301" name="テキスト ボックス 300"/>
        <xdr:cNvSpPr txBox="1"/>
      </xdr:nvSpPr>
      <xdr:spPr>
        <a:xfrm>
          <a:off x="6851161" y="57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139786</xdr:rowOff>
    </xdr:from>
    <xdr:to>
      <xdr:col>36</xdr:col>
      <xdr:colOff>165100</xdr:colOff>
      <xdr:row>36</xdr:row>
      <xdr:rowOff>69936</xdr:rowOff>
    </xdr:to>
    <xdr:sp macro="" textlink="">
      <xdr:nvSpPr>
        <xdr:cNvPr id="302" name="フローチャート: 判断 301"/>
        <xdr:cNvSpPr/>
      </xdr:nvSpPr>
      <xdr:spPr>
        <a:xfrm>
          <a:off x="6235700" y="5924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86463</xdr:rowOff>
    </xdr:from>
    <xdr:ext cx="599010" cy="259045"/>
    <xdr:sp macro="" textlink="">
      <xdr:nvSpPr>
        <xdr:cNvPr id="303" name="テキスト ボックス 302"/>
        <xdr:cNvSpPr txBox="1"/>
      </xdr:nvSpPr>
      <xdr:spPr>
        <a:xfrm>
          <a:off x="6006045" y="570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32417</xdr:rowOff>
    </xdr:from>
    <xdr:to>
      <xdr:col>55</xdr:col>
      <xdr:colOff>50800</xdr:colOff>
      <xdr:row>34</xdr:row>
      <xdr:rowOff>134017</xdr:rowOff>
    </xdr:to>
    <xdr:sp macro="" textlink="">
      <xdr:nvSpPr>
        <xdr:cNvPr id="309" name="楕円 308"/>
        <xdr:cNvSpPr/>
      </xdr:nvSpPr>
      <xdr:spPr>
        <a:xfrm>
          <a:off x="9398000" y="56521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10844</xdr:rowOff>
    </xdr:from>
    <xdr:ext cx="599010" cy="259045"/>
    <xdr:sp macro="" textlink="">
      <xdr:nvSpPr>
        <xdr:cNvPr id="310" name="補助費等該当値テキスト"/>
        <xdr:cNvSpPr txBox="1"/>
      </xdr:nvSpPr>
      <xdr:spPr>
        <a:xfrm>
          <a:off x="9480550" y="563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121942</xdr:rowOff>
    </xdr:from>
    <xdr:to>
      <xdr:col>50</xdr:col>
      <xdr:colOff>165100</xdr:colOff>
      <xdr:row>35</xdr:row>
      <xdr:rowOff>52092</xdr:rowOff>
    </xdr:to>
    <xdr:sp macro="" textlink="">
      <xdr:nvSpPr>
        <xdr:cNvPr id="311" name="楕円 310"/>
        <xdr:cNvSpPr/>
      </xdr:nvSpPr>
      <xdr:spPr>
        <a:xfrm>
          <a:off x="8636000" y="57416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43219</xdr:rowOff>
    </xdr:from>
    <xdr:ext cx="599010" cy="259045"/>
    <xdr:sp macro="" textlink="">
      <xdr:nvSpPr>
        <xdr:cNvPr id="312" name="テキスト ボックス 311"/>
        <xdr:cNvSpPr txBox="1"/>
      </xdr:nvSpPr>
      <xdr:spPr>
        <a:xfrm>
          <a:off x="8406345" y="582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147920</xdr:rowOff>
    </xdr:from>
    <xdr:to>
      <xdr:col>46</xdr:col>
      <xdr:colOff>38100</xdr:colOff>
      <xdr:row>32</xdr:row>
      <xdr:rowOff>78070</xdr:rowOff>
    </xdr:to>
    <xdr:sp macro="" textlink="">
      <xdr:nvSpPr>
        <xdr:cNvPr id="313" name="楕円 312"/>
        <xdr:cNvSpPr/>
      </xdr:nvSpPr>
      <xdr:spPr>
        <a:xfrm>
          <a:off x="7842250" y="5272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94597</xdr:rowOff>
    </xdr:from>
    <xdr:ext cx="599010" cy="259045"/>
    <xdr:sp macro="" textlink="">
      <xdr:nvSpPr>
        <xdr:cNvPr id="314" name="テキスト ボックス 313"/>
        <xdr:cNvSpPr txBox="1"/>
      </xdr:nvSpPr>
      <xdr:spPr>
        <a:xfrm>
          <a:off x="7612595" y="505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38110</xdr:rowOff>
    </xdr:from>
    <xdr:to>
      <xdr:col>41</xdr:col>
      <xdr:colOff>101600</xdr:colOff>
      <xdr:row>36</xdr:row>
      <xdr:rowOff>139710</xdr:rowOff>
    </xdr:to>
    <xdr:sp macro="" textlink="">
      <xdr:nvSpPr>
        <xdr:cNvPr id="315" name="楕円 314"/>
        <xdr:cNvSpPr/>
      </xdr:nvSpPr>
      <xdr:spPr>
        <a:xfrm>
          <a:off x="7029450" y="59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130837</xdr:rowOff>
    </xdr:from>
    <xdr:ext cx="534377" cy="259045"/>
    <xdr:sp macro="" textlink="">
      <xdr:nvSpPr>
        <xdr:cNvPr id="316" name="テキスト ボックス 315"/>
        <xdr:cNvSpPr txBox="1"/>
      </xdr:nvSpPr>
      <xdr:spPr>
        <a:xfrm>
          <a:off x="6851161" y="608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144770</xdr:rowOff>
    </xdr:from>
    <xdr:to>
      <xdr:col>36</xdr:col>
      <xdr:colOff>165100</xdr:colOff>
      <xdr:row>36</xdr:row>
      <xdr:rowOff>74920</xdr:rowOff>
    </xdr:to>
    <xdr:sp macro="" textlink="">
      <xdr:nvSpPr>
        <xdr:cNvPr id="317" name="楕円 316"/>
        <xdr:cNvSpPr/>
      </xdr:nvSpPr>
      <xdr:spPr>
        <a:xfrm>
          <a:off x="6235700" y="592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66047</xdr:rowOff>
    </xdr:from>
    <xdr:ext cx="599010" cy="259045"/>
    <xdr:sp macro="" textlink="">
      <xdr:nvSpPr>
        <xdr:cNvPr id="318" name="テキスト ボックス 317"/>
        <xdr:cNvSpPr txBox="1"/>
      </xdr:nvSpPr>
      <xdr:spPr>
        <a:xfrm>
          <a:off x="6006045" y="601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128606</xdr:rowOff>
    </xdr:from>
    <xdr:to>
      <xdr:col>54</xdr:col>
      <xdr:colOff>189865</xdr:colOff>
      <xdr:row>59</xdr:row>
      <xdr:rowOff>11077</xdr:rowOff>
    </xdr:to>
    <xdr:cxnSp macro="">
      <xdr:nvCxnSpPr>
        <xdr:cNvPr id="344" name="直線コネクタ 343"/>
        <xdr:cNvCxnSpPr/>
      </xdr:nvCxnSpPr>
      <xdr:spPr>
        <a:xfrm flipV="1">
          <a:off x="9427845" y="8224856"/>
          <a:ext cx="1270" cy="153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14904</xdr:rowOff>
    </xdr:from>
    <xdr:ext cx="534377" cy="259045"/>
    <xdr:sp macro="" textlink="">
      <xdr:nvSpPr>
        <xdr:cNvPr id="345" name="普通建設事業費最小値テキスト"/>
        <xdr:cNvSpPr txBox="1"/>
      </xdr:nvSpPr>
      <xdr:spPr>
        <a:xfrm>
          <a:off x="9480550" y="976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11077</xdr:rowOff>
    </xdr:from>
    <xdr:to>
      <xdr:col>55</xdr:col>
      <xdr:colOff>88900</xdr:colOff>
      <xdr:row>59</xdr:row>
      <xdr:rowOff>11077</xdr:rowOff>
    </xdr:to>
    <xdr:cxnSp macro="">
      <xdr:nvCxnSpPr>
        <xdr:cNvPr id="346" name="直線コネクタ 345"/>
        <xdr:cNvCxnSpPr/>
      </xdr:nvCxnSpPr>
      <xdr:spPr>
        <a:xfrm>
          <a:off x="9359900" y="97583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75283</xdr:rowOff>
    </xdr:from>
    <xdr:ext cx="599010" cy="259045"/>
    <xdr:sp macro="" textlink="">
      <xdr:nvSpPr>
        <xdr:cNvPr id="347" name="普通建設事業費最大値テキスト"/>
        <xdr:cNvSpPr txBox="1"/>
      </xdr:nvSpPr>
      <xdr:spPr>
        <a:xfrm>
          <a:off x="9480550" y="800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128606</xdr:rowOff>
    </xdr:from>
    <xdr:to>
      <xdr:col>55</xdr:col>
      <xdr:colOff>88900</xdr:colOff>
      <xdr:row>49</xdr:row>
      <xdr:rowOff>128606</xdr:rowOff>
    </xdr:to>
    <xdr:cxnSp macro="">
      <xdr:nvCxnSpPr>
        <xdr:cNvPr id="348" name="直線コネクタ 347"/>
        <xdr:cNvCxnSpPr/>
      </xdr:nvCxnSpPr>
      <xdr:spPr>
        <a:xfrm>
          <a:off x="9359900" y="8224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78223</xdr:rowOff>
    </xdr:from>
    <xdr:to>
      <xdr:col>55</xdr:col>
      <xdr:colOff>0</xdr:colOff>
      <xdr:row>58</xdr:row>
      <xdr:rowOff>60967</xdr:rowOff>
    </xdr:to>
    <xdr:cxnSp macro="">
      <xdr:nvCxnSpPr>
        <xdr:cNvPr id="349" name="直線コネクタ 348"/>
        <xdr:cNvCxnSpPr/>
      </xdr:nvCxnSpPr>
      <xdr:spPr>
        <a:xfrm flipV="1">
          <a:off x="8686800" y="9330173"/>
          <a:ext cx="742950" cy="3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135434</xdr:rowOff>
    </xdr:from>
    <xdr:ext cx="599010" cy="259045"/>
    <xdr:sp macro="" textlink="">
      <xdr:nvSpPr>
        <xdr:cNvPr id="350" name="普通建設事業費平均値テキスト"/>
        <xdr:cNvSpPr txBox="1"/>
      </xdr:nvSpPr>
      <xdr:spPr>
        <a:xfrm>
          <a:off x="9480550" y="9387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157007</xdr:rowOff>
    </xdr:from>
    <xdr:to>
      <xdr:col>55</xdr:col>
      <xdr:colOff>50800</xdr:colOff>
      <xdr:row>57</xdr:row>
      <xdr:rowOff>87157</xdr:rowOff>
    </xdr:to>
    <xdr:sp macro="" textlink="">
      <xdr:nvSpPr>
        <xdr:cNvPr id="351" name="フローチャート: 判断 350"/>
        <xdr:cNvSpPr/>
      </xdr:nvSpPr>
      <xdr:spPr>
        <a:xfrm>
          <a:off x="9398000" y="94089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83576</xdr:rowOff>
    </xdr:from>
    <xdr:to>
      <xdr:col>50</xdr:col>
      <xdr:colOff>114300</xdr:colOff>
      <xdr:row>58</xdr:row>
      <xdr:rowOff>60967</xdr:rowOff>
    </xdr:to>
    <xdr:cxnSp macro="">
      <xdr:nvCxnSpPr>
        <xdr:cNvPr id="352" name="直線コネクタ 351"/>
        <xdr:cNvCxnSpPr/>
      </xdr:nvCxnSpPr>
      <xdr:spPr>
        <a:xfrm>
          <a:off x="7886700" y="9500626"/>
          <a:ext cx="800100" cy="14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15941</xdr:rowOff>
    </xdr:from>
    <xdr:to>
      <xdr:col>50</xdr:col>
      <xdr:colOff>165100</xdr:colOff>
      <xdr:row>57</xdr:row>
      <xdr:rowOff>117541</xdr:rowOff>
    </xdr:to>
    <xdr:sp macro="" textlink="">
      <xdr:nvSpPr>
        <xdr:cNvPr id="353" name="フローチャート: 判断 352"/>
        <xdr:cNvSpPr/>
      </xdr:nvSpPr>
      <xdr:spPr>
        <a:xfrm>
          <a:off x="8636000" y="943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134068</xdr:rowOff>
    </xdr:from>
    <xdr:ext cx="599010" cy="259045"/>
    <xdr:sp macro="" textlink="">
      <xdr:nvSpPr>
        <xdr:cNvPr id="354" name="テキスト ボックス 353"/>
        <xdr:cNvSpPr txBox="1"/>
      </xdr:nvSpPr>
      <xdr:spPr>
        <a:xfrm>
          <a:off x="8406345" y="922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77276</xdr:rowOff>
    </xdr:from>
    <xdr:to>
      <xdr:col>45</xdr:col>
      <xdr:colOff>177800</xdr:colOff>
      <xdr:row>57</xdr:row>
      <xdr:rowOff>83576</xdr:rowOff>
    </xdr:to>
    <xdr:cxnSp macro="">
      <xdr:nvCxnSpPr>
        <xdr:cNvPr id="355" name="直線コネクタ 354"/>
        <xdr:cNvCxnSpPr/>
      </xdr:nvCxnSpPr>
      <xdr:spPr>
        <a:xfrm>
          <a:off x="7080250" y="9494326"/>
          <a:ext cx="80645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169556</xdr:rowOff>
    </xdr:from>
    <xdr:to>
      <xdr:col>46</xdr:col>
      <xdr:colOff>38100</xdr:colOff>
      <xdr:row>57</xdr:row>
      <xdr:rowOff>99706</xdr:rowOff>
    </xdr:to>
    <xdr:sp macro="" textlink="">
      <xdr:nvSpPr>
        <xdr:cNvPr id="356" name="フローチャート: 判断 355"/>
        <xdr:cNvSpPr/>
      </xdr:nvSpPr>
      <xdr:spPr>
        <a:xfrm>
          <a:off x="7842250" y="94151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116233</xdr:rowOff>
    </xdr:from>
    <xdr:ext cx="599010" cy="259045"/>
    <xdr:sp macro="" textlink="">
      <xdr:nvSpPr>
        <xdr:cNvPr id="357" name="テキスト ボックス 356"/>
        <xdr:cNvSpPr txBox="1"/>
      </xdr:nvSpPr>
      <xdr:spPr>
        <a:xfrm>
          <a:off x="7612595" y="920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46951</xdr:rowOff>
    </xdr:from>
    <xdr:to>
      <xdr:col>41</xdr:col>
      <xdr:colOff>50800</xdr:colOff>
      <xdr:row>57</xdr:row>
      <xdr:rowOff>77276</xdr:rowOff>
    </xdr:to>
    <xdr:cxnSp macro="">
      <xdr:nvCxnSpPr>
        <xdr:cNvPr id="358" name="直線コネクタ 357"/>
        <xdr:cNvCxnSpPr/>
      </xdr:nvCxnSpPr>
      <xdr:spPr>
        <a:xfrm>
          <a:off x="6286500" y="9464001"/>
          <a:ext cx="793750" cy="3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20820</xdr:rowOff>
    </xdr:from>
    <xdr:to>
      <xdr:col>41</xdr:col>
      <xdr:colOff>101600</xdr:colOff>
      <xdr:row>57</xdr:row>
      <xdr:rowOff>122420</xdr:rowOff>
    </xdr:to>
    <xdr:sp macro="" textlink="">
      <xdr:nvSpPr>
        <xdr:cNvPr id="359" name="フローチャート: 判断 358"/>
        <xdr:cNvSpPr/>
      </xdr:nvSpPr>
      <xdr:spPr>
        <a:xfrm>
          <a:off x="7029450" y="9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138947</xdr:rowOff>
    </xdr:from>
    <xdr:ext cx="599010" cy="259045"/>
    <xdr:sp macro="" textlink="">
      <xdr:nvSpPr>
        <xdr:cNvPr id="360" name="テキスト ボックス 359"/>
        <xdr:cNvSpPr txBox="1"/>
      </xdr:nvSpPr>
      <xdr:spPr>
        <a:xfrm>
          <a:off x="6818845" y="922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69283</xdr:rowOff>
    </xdr:from>
    <xdr:to>
      <xdr:col>36</xdr:col>
      <xdr:colOff>165100</xdr:colOff>
      <xdr:row>57</xdr:row>
      <xdr:rowOff>170883</xdr:rowOff>
    </xdr:to>
    <xdr:sp macro="" textlink="">
      <xdr:nvSpPr>
        <xdr:cNvPr id="361" name="フローチャート: 判断 360"/>
        <xdr:cNvSpPr/>
      </xdr:nvSpPr>
      <xdr:spPr>
        <a:xfrm>
          <a:off x="6235700" y="94863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162010</xdr:rowOff>
    </xdr:from>
    <xdr:ext cx="534377" cy="259045"/>
    <xdr:sp macro="" textlink="">
      <xdr:nvSpPr>
        <xdr:cNvPr id="362" name="テキスト ボックス 361"/>
        <xdr:cNvSpPr txBox="1"/>
      </xdr:nvSpPr>
      <xdr:spPr>
        <a:xfrm>
          <a:off x="6038361" y="957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27423</xdr:rowOff>
    </xdr:from>
    <xdr:to>
      <xdr:col>55</xdr:col>
      <xdr:colOff>50800</xdr:colOff>
      <xdr:row>56</xdr:row>
      <xdr:rowOff>129023</xdr:rowOff>
    </xdr:to>
    <xdr:sp macro="" textlink="">
      <xdr:nvSpPr>
        <xdr:cNvPr id="368" name="楕円 367"/>
        <xdr:cNvSpPr/>
      </xdr:nvSpPr>
      <xdr:spPr>
        <a:xfrm>
          <a:off x="9398000" y="92793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50300</xdr:rowOff>
    </xdr:from>
    <xdr:ext cx="599010" cy="259045"/>
    <xdr:sp macro="" textlink="">
      <xdr:nvSpPr>
        <xdr:cNvPr id="369" name="普通建設事業費該当値テキスト"/>
        <xdr:cNvSpPr txBox="1"/>
      </xdr:nvSpPr>
      <xdr:spPr>
        <a:xfrm>
          <a:off x="9480550" y="913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10167</xdr:rowOff>
    </xdr:from>
    <xdr:to>
      <xdr:col>50</xdr:col>
      <xdr:colOff>165100</xdr:colOff>
      <xdr:row>58</xdr:row>
      <xdr:rowOff>111767</xdr:rowOff>
    </xdr:to>
    <xdr:sp macro="" textlink="">
      <xdr:nvSpPr>
        <xdr:cNvPr id="370" name="楕円 369"/>
        <xdr:cNvSpPr/>
      </xdr:nvSpPr>
      <xdr:spPr>
        <a:xfrm>
          <a:off x="8636000" y="959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102894</xdr:rowOff>
    </xdr:from>
    <xdr:ext cx="534377" cy="259045"/>
    <xdr:sp macro="" textlink="">
      <xdr:nvSpPr>
        <xdr:cNvPr id="371" name="テキスト ボックス 370"/>
        <xdr:cNvSpPr txBox="1"/>
      </xdr:nvSpPr>
      <xdr:spPr>
        <a:xfrm>
          <a:off x="8438661" y="9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32776</xdr:rowOff>
    </xdr:from>
    <xdr:to>
      <xdr:col>46</xdr:col>
      <xdr:colOff>38100</xdr:colOff>
      <xdr:row>57</xdr:row>
      <xdr:rowOff>134376</xdr:rowOff>
    </xdr:to>
    <xdr:sp macro="" textlink="">
      <xdr:nvSpPr>
        <xdr:cNvPr id="372" name="楕円 371"/>
        <xdr:cNvSpPr/>
      </xdr:nvSpPr>
      <xdr:spPr>
        <a:xfrm>
          <a:off x="7842250" y="94498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125503</xdr:rowOff>
    </xdr:from>
    <xdr:ext cx="599010" cy="259045"/>
    <xdr:sp macro="" textlink="">
      <xdr:nvSpPr>
        <xdr:cNvPr id="373" name="テキスト ボックス 372"/>
        <xdr:cNvSpPr txBox="1"/>
      </xdr:nvSpPr>
      <xdr:spPr>
        <a:xfrm>
          <a:off x="7612595" y="95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26476</xdr:rowOff>
    </xdr:from>
    <xdr:to>
      <xdr:col>41</xdr:col>
      <xdr:colOff>101600</xdr:colOff>
      <xdr:row>57</xdr:row>
      <xdr:rowOff>128076</xdr:rowOff>
    </xdr:to>
    <xdr:sp macro="" textlink="">
      <xdr:nvSpPr>
        <xdr:cNvPr id="374" name="楕円 373"/>
        <xdr:cNvSpPr/>
      </xdr:nvSpPr>
      <xdr:spPr>
        <a:xfrm>
          <a:off x="7029450" y="944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119203</xdr:rowOff>
    </xdr:from>
    <xdr:ext cx="599010" cy="259045"/>
    <xdr:sp macro="" textlink="">
      <xdr:nvSpPr>
        <xdr:cNvPr id="375" name="テキスト ボックス 374"/>
        <xdr:cNvSpPr txBox="1"/>
      </xdr:nvSpPr>
      <xdr:spPr>
        <a:xfrm>
          <a:off x="6818845" y="953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167601</xdr:rowOff>
    </xdr:from>
    <xdr:to>
      <xdr:col>36</xdr:col>
      <xdr:colOff>165100</xdr:colOff>
      <xdr:row>57</xdr:row>
      <xdr:rowOff>97751</xdr:rowOff>
    </xdr:to>
    <xdr:sp macro="" textlink="">
      <xdr:nvSpPr>
        <xdr:cNvPr id="376" name="楕円 375"/>
        <xdr:cNvSpPr/>
      </xdr:nvSpPr>
      <xdr:spPr>
        <a:xfrm>
          <a:off x="6235700" y="94195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114278</xdr:rowOff>
    </xdr:from>
    <xdr:ext cx="599010" cy="259045"/>
    <xdr:sp macro="" textlink="">
      <xdr:nvSpPr>
        <xdr:cNvPr id="377" name="テキスト ボックス 376"/>
        <xdr:cNvSpPr txBox="1"/>
      </xdr:nvSpPr>
      <xdr:spPr>
        <a:xfrm>
          <a:off x="6006045" y="920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5956300" y="12909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572656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5956300" y="11811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541803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122007</xdr:rowOff>
    </xdr:from>
    <xdr:to>
      <xdr:col>54</xdr:col>
      <xdr:colOff>189865</xdr:colOff>
      <xdr:row>78</xdr:row>
      <xdr:rowOff>25400</xdr:rowOff>
    </xdr:to>
    <xdr:cxnSp macro="">
      <xdr:nvCxnSpPr>
        <xdr:cNvPr id="397" name="直線コネクタ 396"/>
        <xdr:cNvCxnSpPr/>
      </xdr:nvCxnSpPr>
      <xdr:spPr>
        <a:xfrm flipV="1">
          <a:off x="9427845" y="11685357"/>
          <a:ext cx="1270" cy="122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xdr:cNvSpPr txBox="1"/>
      </xdr:nvSpPr>
      <xdr:spPr>
        <a:xfrm>
          <a:off x="9480550" y="12913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935990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68684</xdr:rowOff>
    </xdr:from>
    <xdr:ext cx="599010" cy="259045"/>
    <xdr:sp macro="" textlink="">
      <xdr:nvSpPr>
        <xdr:cNvPr id="400" name="普通建設事業費 （ うち新規整備　）最大値テキスト"/>
        <xdr:cNvSpPr txBox="1"/>
      </xdr:nvSpPr>
      <xdr:spPr>
        <a:xfrm>
          <a:off x="9480550" y="1146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122007</xdr:rowOff>
    </xdr:from>
    <xdr:to>
      <xdr:col>55</xdr:col>
      <xdr:colOff>88900</xdr:colOff>
      <xdr:row>70</xdr:row>
      <xdr:rowOff>122007</xdr:rowOff>
    </xdr:to>
    <xdr:cxnSp macro="">
      <xdr:nvCxnSpPr>
        <xdr:cNvPr id="401" name="直線コネクタ 400"/>
        <xdr:cNvCxnSpPr/>
      </xdr:nvCxnSpPr>
      <xdr:spPr>
        <a:xfrm>
          <a:off x="9359900" y="11685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121011</xdr:rowOff>
    </xdr:from>
    <xdr:to>
      <xdr:col>55</xdr:col>
      <xdr:colOff>0</xdr:colOff>
      <xdr:row>77</xdr:row>
      <xdr:rowOff>151605</xdr:rowOff>
    </xdr:to>
    <xdr:cxnSp macro="">
      <xdr:nvCxnSpPr>
        <xdr:cNvPr id="402" name="直線コネクタ 401"/>
        <xdr:cNvCxnSpPr/>
      </xdr:nvCxnSpPr>
      <xdr:spPr>
        <a:xfrm>
          <a:off x="8686800" y="12840061"/>
          <a:ext cx="742950" cy="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138106</xdr:rowOff>
    </xdr:from>
    <xdr:ext cx="534377" cy="259045"/>
    <xdr:sp macro="" textlink="">
      <xdr:nvSpPr>
        <xdr:cNvPr id="403" name="普通建設事業費 （ うち新規整備　）平均値テキスト"/>
        <xdr:cNvSpPr txBox="1"/>
      </xdr:nvSpPr>
      <xdr:spPr>
        <a:xfrm>
          <a:off x="9480550" y="1252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115229</xdr:rowOff>
    </xdr:from>
    <xdr:to>
      <xdr:col>55</xdr:col>
      <xdr:colOff>50800</xdr:colOff>
      <xdr:row>77</xdr:row>
      <xdr:rowOff>45379</xdr:rowOff>
    </xdr:to>
    <xdr:sp macro="" textlink="">
      <xdr:nvSpPr>
        <xdr:cNvPr id="404" name="フローチャート: 判断 403"/>
        <xdr:cNvSpPr/>
      </xdr:nvSpPr>
      <xdr:spPr>
        <a:xfrm>
          <a:off x="9398000" y="126691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121011</xdr:rowOff>
    </xdr:from>
    <xdr:to>
      <xdr:col>50</xdr:col>
      <xdr:colOff>114300</xdr:colOff>
      <xdr:row>77</xdr:row>
      <xdr:rowOff>150467</xdr:rowOff>
    </xdr:to>
    <xdr:cxnSp macro="">
      <xdr:nvCxnSpPr>
        <xdr:cNvPr id="405" name="直線コネクタ 404"/>
        <xdr:cNvCxnSpPr/>
      </xdr:nvCxnSpPr>
      <xdr:spPr>
        <a:xfrm flipV="1">
          <a:off x="7886700" y="12840061"/>
          <a:ext cx="800100" cy="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151668</xdr:rowOff>
    </xdr:from>
    <xdr:to>
      <xdr:col>50</xdr:col>
      <xdr:colOff>165100</xdr:colOff>
      <xdr:row>77</xdr:row>
      <xdr:rowOff>81818</xdr:rowOff>
    </xdr:to>
    <xdr:sp macro="" textlink="">
      <xdr:nvSpPr>
        <xdr:cNvPr id="406" name="フローチャート: 判断 405"/>
        <xdr:cNvSpPr/>
      </xdr:nvSpPr>
      <xdr:spPr>
        <a:xfrm>
          <a:off x="8636000" y="127056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98344</xdr:rowOff>
    </xdr:from>
    <xdr:ext cx="534377" cy="259045"/>
    <xdr:sp macro="" textlink="">
      <xdr:nvSpPr>
        <xdr:cNvPr id="407" name="テキスト ボックス 406"/>
        <xdr:cNvSpPr txBox="1"/>
      </xdr:nvSpPr>
      <xdr:spPr>
        <a:xfrm>
          <a:off x="8438661" y="1248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40070</xdr:rowOff>
    </xdr:from>
    <xdr:to>
      <xdr:col>45</xdr:col>
      <xdr:colOff>177800</xdr:colOff>
      <xdr:row>77</xdr:row>
      <xdr:rowOff>150467</xdr:rowOff>
    </xdr:to>
    <xdr:cxnSp macro="">
      <xdr:nvCxnSpPr>
        <xdr:cNvPr id="408" name="直線コネクタ 407"/>
        <xdr:cNvCxnSpPr/>
      </xdr:nvCxnSpPr>
      <xdr:spPr>
        <a:xfrm>
          <a:off x="7080250" y="12759120"/>
          <a:ext cx="806450" cy="11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167145</xdr:rowOff>
    </xdr:from>
    <xdr:to>
      <xdr:col>46</xdr:col>
      <xdr:colOff>38100</xdr:colOff>
      <xdr:row>77</xdr:row>
      <xdr:rowOff>97295</xdr:rowOff>
    </xdr:to>
    <xdr:sp macro="" textlink="">
      <xdr:nvSpPr>
        <xdr:cNvPr id="409" name="フローチャート: 判断 408"/>
        <xdr:cNvSpPr/>
      </xdr:nvSpPr>
      <xdr:spPr>
        <a:xfrm>
          <a:off x="7842250" y="12721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113822</xdr:rowOff>
    </xdr:from>
    <xdr:ext cx="534377" cy="259045"/>
    <xdr:sp macro="" textlink="">
      <xdr:nvSpPr>
        <xdr:cNvPr id="410" name="テキスト ボックス 409"/>
        <xdr:cNvSpPr txBox="1"/>
      </xdr:nvSpPr>
      <xdr:spPr>
        <a:xfrm>
          <a:off x="7644911" y="1250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40070</xdr:rowOff>
    </xdr:from>
    <xdr:to>
      <xdr:col>41</xdr:col>
      <xdr:colOff>50800</xdr:colOff>
      <xdr:row>77</xdr:row>
      <xdr:rowOff>79018</xdr:rowOff>
    </xdr:to>
    <xdr:cxnSp macro="">
      <xdr:nvCxnSpPr>
        <xdr:cNvPr id="411" name="直線コネクタ 410"/>
        <xdr:cNvCxnSpPr/>
      </xdr:nvCxnSpPr>
      <xdr:spPr>
        <a:xfrm flipV="1">
          <a:off x="6286500" y="12759120"/>
          <a:ext cx="793750" cy="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148805</xdr:rowOff>
    </xdr:from>
    <xdr:to>
      <xdr:col>41</xdr:col>
      <xdr:colOff>101600</xdr:colOff>
      <xdr:row>77</xdr:row>
      <xdr:rowOff>78955</xdr:rowOff>
    </xdr:to>
    <xdr:sp macro="" textlink="">
      <xdr:nvSpPr>
        <xdr:cNvPr id="412" name="フローチャート: 判断 411"/>
        <xdr:cNvSpPr/>
      </xdr:nvSpPr>
      <xdr:spPr>
        <a:xfrm>
          <a:off x="7029450" y="12702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95482</xdr:rowOff>
    </xdr:from>
    <xdr:ext cx="534377" cy="259045"/>
    <xdr:sp macro="" textlink="">
      <xdr:nvSpPr>
        <xdr:cNvPr id="413" name="テキスト ボックス 412"/>
        <xdr:cNvSpPr txBox="1"/>
      </xdr:nvSpPr>
      <xdr:spPr>
        <a:xfrm>
          <a:off x="6851161" y="1248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40551</xdr:rowOff>
    </xdr:from>
    <xdr:to>
      <xdr:col>36</xdr:col>
      <xdr:colOff>165100</xdr:colOff>
      <xdr:row>77</xdr:row>
      <xdr:rowOff>142151</xdr:rowOff>
    </xdr:to>
    <xdr:sp macro="" textlink="">
      <xdr:nvSpPr>
        <xdr:cNvPr id="414" name="フローチャート: 判断 413"/>
        <xdr:cNvSpPr/>
      </xdr:nvSpPr>
      <xdr:spPr>
        <a:xfrm>
          <a:off x="6235700" y="127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133278</xdr:rowOff>
    </xdr:from>
    <xdr:ext cx="534377" cy="259045"/>
    <xdr:sp macro="" textlink="">
      <xdr:nvSpPr>
        <xdr:cNvPr id="415" name="テキスト ボックス 414"/>
        <xdr:cNvSpPr txBox="1"/>
      </xdr:nvSpPr>
      <xdr:spPr>
        <a:xfrm>
          <a:off x="6038361" y="1285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100805</xdr:rowOff>
    </xdr:from>
    <xdr:to>
      <xdr:col>55</xdr:col>
      <xdr:colOff>50800</xdr:colOff>
      <xdr:row>78</xdr:row>
      <xdr:rowOff>30955</xdr:rowOff>
    </xdr:to>
    <xdr:sp macro="" textlink="">
      <xdr:nvSpPr>
        <xdr:cNvPr id="421" name="楕円 420"/>
        <xdr:cNvSpPr/>
      </xdr:nvSpPr>
      <xdr:spPr>
        <a:xfrm>
          <a:off x="9398000" y="128198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15732</xdr:rowOff>
    </xdr:from>
    <xdr:ext cx="469744" cy="259045"/>
    <xdr:sp macro="" textlink="">
      <xdr:nvSpPr>
        <xdr:cNvPr id="422" name="普通建設事業費 （ うち新規整備　）該当値テキスト"/>
        <xdr:cNvSpPr txBox="1"/>
      </xdr:nvSpPr>
      <xdr:spPr>
        <a:xfrm>
          <a:off x="9480550" y="1273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70211</xdr:rowOff>
    </xdr:from>
    <xdr:to>
      <xdr:col>50</xdr:col>
      <xdr:colOff>165100</xdr:colOff>
      <xdr:row>78</xdr:row>
      <xdr:rowOff>361</xdr:rowOff>
    </xdr:to>
    <xdr:sp macro="" textlink="">
      <xdr:nvSpPr>
        <xdr:cNvPr id="423" name="楕円 422"/>
        <xdr:cNvSpPr/>
      </xdr:nvSpPr>
      <xdr:spPr>
        <a:xfrm>
          <a:off x="8636000" y="127892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162938</xdr:rowOff>
    </xdr:from>
    <xdr:ext cx="534377" cy="259045"/>
    <xdr:sp macro="" textlink="">
      <xdr:nvSpPr>
        <xdr:cNvPr id="424" name="テキスト ボックス 423"/>
        <xdr:cNvSpPr txBox="1"/>
      </xdr:nvSpPr>
      <xdr:spPr>
        <a:xfrm>
          <a:off x="8438661" y="1288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99667</xdr:rowOff>
    </xdr:from>
    <xdr:to>
      <xdr:col>46</xdr:col>
      <xdr:colOff>38100</xdr:colOff>
      <xdr:row>78</xdr:row>
      <xdr:rowOff>29817</xdr:rowOff>
    </xdr:to>
    <xdr:sp macro="" textlink="">
      <xdr:nvSpPr>
        <xdr:cNvPr id="425" name="楕円 424"/>
        <xdr:cNvSpPr/>
      </xdr:nvSpPr>
      <xdr:spPr>
        <a:xfrm>
          <a:off x="7842250" y="128187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20944</xdr:rowOff>
    </xdr:from>
    <xdr:ext cx="469744" cy="259045"/>
    <xdr:sp macro="" textlink="">
      <xdr:nvSpPr>
        <xdr:cNvPr id="426" name="テキスト ボックス 425"/>
        <xdr:cNvSpPr txBox="1"/>
      </xdr:nvSpPr>
      <xdr:spPr>
        <a:xfrm>
          <a:off x="7677228" y="1290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160720</xdr:rowOff>
    </xdr:from>
    <xdr:to>
      <xdr:col>41</xdr:col>
      <xdr:colOff>101600</xdr:colOff>
      <xdr:row>77</xdr:row>
      <xdr:rowOff>90870</xdr:rowOff>
    </xdr:to>
    <xdr:sp macro="" textlink="">
      <xdr:nvSpPr>
        <xdr:cNvPr id="427" name="楕円 426"/>
        <xdr:cNvSpPr/>
      </xdr:nvSpPr>
      <xdr:spPr>
        <a:xfrm>
          <a:off x="7029450" y="12714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81997</xdr:rowOff>
    </xdr:from>
    <xdr:ext cx="534377" cy="259045"/>
    <xdr:sp macro="" textlink="">
      <xdr:nvSpPr>
        <xdr:cNvPr id="428" name="テキスト ボックス 427"/>
        <xdr:cNvSpPr txBox="1"/>
      </xdr:nvSpPr>
      <xdr:spPr>
        <a:xfrm>
          <a:off x="6851161" y="128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28218</xdr:rowOff>
    </xdr:from>
    <xdr:to>
      <xdr:col>36</xdr:col>
      <xdr:colOff>165100</xdr:colOff>
      <xdr:row>77</xdr:row>
      <xdr:rowOff>129818</xdr:rowOff>
    </xdr:to>
    <xdr:sp macro="" textlink="">
      <xdr:nvSpPr>
        <xdr:cNvPr id="429" name="楕円 428"/>
        <xdr:cNvSpPr/>
      </xdr:nvSpPr>
      <xdr:spPr>
        <a:xfrm>
          <a:off x="6235700" y="127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146345</xdr:rowOff>
    </xdr:from>
    <xdr:ext cx="534377" cy="259045"/>
    <xdr:sp macro="" textlink="">
      <xdr:nvSpPr>
        <xdr:cNvPr id="430" name="テキスト ボックス 429"/>
        <xdr:cNvSpPr txBox="1"/>
      </xdr:nvSpPr>
      <xdr:spPr>
        <a:xfrm>
          <a:off x="6038361" y="125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5482151" y="15770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17563</xdr:rowOff>
    </xdr:from>
    <xdr:to>
      <xdr:col>54</xdr:col>
      <xdr:colOff>189865</xdr:colOff>
      <xdr:row>98</xdr:row>
      <xdr:rowOff>75966</xdr:rowOff>
    </xdr:to>
    <xdr:cxnSp macro="">
      <xdr:nvCxnSpPr>
        <xdr:cNvPr id="452" name="直線コネクタ 451"/>
        <xdr:cNvCxnSpPr/>
      </xdr:nvCxnSpPr>
      <xdr:spPr>
        <a:xfrm flipV="1">
          <a:off x="9427845" y="14882913"/>
          <a:ext cx="1270" cy="1423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79793</xdr:rowOff>
    </xdr:from>
    <xdr:ext cx="469744" cy="259045"/>
    <xdr:sp macro="" textlink="">
      <xdr:nvSpPr>
        <xdr:cNvPr id="453" name="普通建設事業費 （ うち更新整備　）最小値テキスト"/>
        <xdr:cNvSpPr txBox="1"/>
      </xdr:nvSpPr>
      <xdr:spPr>
        <a:xfrm>
          <a:off x="9480550" y="1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75966</xdr:rowOff>
    </xdr:from>
    <xdr:to>
      <xdr:col>55</xdr:col>
      <xdr:colOff>88900</xdr:colOff>
      <xdr:row>98</xdr:row>
      <xdr:rowOff>75966</xdr:rowOff>
    </xdr:to>
    <xdr:cxnSp macro="">
      <xdr:nvCxnSpPr>
        <xdr:cNvPr id="454" name="直線コネクタ 453"/>
        <xdr:cNvCxnSpPr/>
      </xdr:nvCxnSpPr>
      <xdr:spPr>
        <a:xfrm>
          <a:off x="9359900" y="163065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135690</xdr:rowOff>
    </xdr:from>
    <xdr:ext cx="599010" cy="259045"/>
    <xdr:sp macro="" textlink="">
      <xdr:nvSpPr>
        <xdr:cNvPr id="455" name="普通建設事業費 （ うち更新整備　）最大値テキスト"/>
        <xdr:cNvSpPr txBox="1"/>
      </xdr:nvSpPr>
      <xdr:spPr>
        <a:xfrm>
          <a:off x="9480550" y="1467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17563</xdr:rowOff>
    </xdr:from>
    <xdr:to>
      <xdr:col>55</xdr:col>
      <xdr:colOff>88900</xdr:colOff>
      <xdr:row>90</xdr:row>
      <xdr:rowOff>17563</xdr:rowOff>
    </xdr:to>
    <xdr:cxnSp macro="">
      <xdr:nvCxnSpPr>
        <xdr:cNvPr id="456" name="直線コネクタ 455"/>
        <xdr:cNvCxnSpPr/>
      </xdr:nvCxnSpPr>
      <xdr:spPr>
        <a:xfrm>
          <a:off x="9359900" y="14882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5054</xdr:rowOff>
    </xdr:from>
    <xdr:to>
      <xdr:col>55</xdr:col>
      <xdr:colOff>0</xdr:colOff>
      <xdr:row>96</xdr:row>
      <xdr:rowOff>84058</xdr:rowOff>
    </xdr:to>
    <xdr:cxnSp macro="">
      <xdr:nvCxnSpPr>
        <xdr:cNvPr id="457" name="直線コネクタ 456"/>
        <xdr:cNvCxnSpPr/>
      </xdr:nvCxnSpPr>
      <xdr:spPr>
        <a:xfrm flipV="1">
          <a:off x="8686800" y="15035504"/>
          <a:ext cx="742950" cy="93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136200</xdr:rowOff>
    </xdr:from>
    <xdr:ext cx="534377" cy="259045"/>
    <xdr:sp macro="" textlink="">
      <xdr:nvSpPr>
        <xdr:cNvPr id="458" name="普通建設事業費 （ うち更新整備　）平均値テキスト"/>
        <xdr:cNvSpPr txBox="1"/>
      </xdr:nvSpPr>
      <xdr:spPr>
        <a:xfrm>
          <a:off x="9480550" y="1568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157773</xdr:rowOff>
    </xdr:from>
    <xdr:to>
      <xdr:col>55</xdr:col>
      <xdr:colOff>50800</xdr:colOff>
      <xdr:row>95</xdr:row>
      <xdr:rowOff>87923</xdr:rowOff>
    </xdr:to>
    <xdr:sp macro="" textlink="">
      <xdr:nvSpPr>
        <xdr:cNvPr id="459" name="フローチャート: 判断 458"/>
        <xdr:cNvSpPr/>
      </xdr:nvSpPr>
      <xdr:spPr>
        <a:xfrm>
          <a:off x="9398000" y="157025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157119</xdr:rowOff>
    </xdr:from>
    <xdr:to>
      <xdr:col>50</xdr:col>
      <xdr:colOff>114300</xdr:colOff>
      <xdr:row>96</xdr:row>
      <xdr:rowOff>84058</xdr:rowOff>
    </xdr:to>
    <xdr:cxnSp macro="">
      <xdr:nvCxnSpPr>
        <xdr:cNvPr id="460" name="直線コネクタ 459"/>
        <xdr:cNvCxnSpPr/>
      </xdr:nvCxnSpPr>
      <xdr:spPr>
        <a:xfrm>
          <a:off x="7886700" y="15530469"/>
          <a:ext cx="800100" cy="44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11898</xdr:rowOff>
    </xdr:from>
    <xdr:to>
      <xdr:col>50</xdr:col>
      <xdr:colOff>165100</xdr:colOff>
      <xdr:row>95</xdr:row>
      <xdr:rowOff>113498</xdr:rowOff>
    </xdr:to>
    <xdr:sp macro="" textlink="">
      <xdr:nvSpPr>
        <xdr:cNvPr id="461" name="フローチャート: 判断 460"/>
        <xdr:cNvSpPr/>
      </xdr:nvSpPr>
      <xdr:spPr>
        <a:xfrm>
          <a:off x="8636000" y="157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130025</xdr:rowOff>
    </xdr:from>
    <xdr:ext cx="534377" cy="259045"/>
    <xdr:sp macro="" textlink="">
      <xdr:nvSpPr>
        <xdr:cNvPr id="462" name="テキスト ボックス 461"/>
        <xdr:cNvSpPr txBox="1"/>
      </xdr:nvSpPr>
      <xdr:spPr>
        <a:xfrm>
          <a:off x="8438661" y="155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157119</xdr:rowOff>
    </xdr:from>
    <xdr:to>
      <xdr:col>45</xdr:col>
      <xdr:colOff>177800</xdr:colOff>
      <xdr:row>95</xdr:row>
      <xdr:rowOff>42307</xdr:rowOff>
    </xdr:to>
    <xdr:cxnSp macro="">
      <xdr:nvCxnSpPr>
        <xdr:cNvPr id="463" name="直線コネクタ 462"/>
        <xdr:cNvCxnSpPr/>
      </xdr:nvCxnSpPr>
      <xdr:spPr>
        <a:xfrm flipV="1">
          <a:off x="7080250" y="15530469"/>
          <a:ext cx="806450" cy="22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112812</xdr:rowOff>
    </xdr:from>
    <xdr:to>
      <xdr:col>46</xdr:col>
      <xdr:colOff>38100</xdr:colOff>
      <xdr:row>95</xdr:row>
      <xdr:rowOff>42962</xdr:rowOff>
    </xdr:to>
    <xdr:sp macro="" textlink="">
      <xdr:nvSpPr>
        <xdr:cNvPr id="464" name="フローチャート: 判断 463"/>
        <xdr:cNvSpPr/>
      </xdr:nvSpPr>
      <xdr:spPr>
        <a:xfrm>
          <a:off x="7842250" y="15657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34089</xdr:rowOff>
    </xdr:from>
    <xdr:ext cx="534377" cy="259045"/>
    <xdr:sp macro="" textlink="">
      <xdr:nvSpPr>
        <xdr:cNvPr id="465" name="テキスト ボックス 464"/>
        <xdr:cNvSpPr txBox="1"/>
      </xdr:nvSpPr>
      <xdr:spPr>
        <a:xfrm>
          <a:off x="7644911" y="1575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41091</xdr:rowOff>
    </xdr:from>
    <xdr:to>
      <xdr:col>41</xdr:col>
      <xdr:colOff>50800</xdr:colOff>
      <xdr:row>95</xdr:row>
      <xdr:rowOff>42307</xdr:rowOff>
    </xdr:to>
    <xdr:cxnSp macro="">
      <xdr:nvCxnSpPr>
        <xdr:cNvPr id="466" name="直線コネクタ 465"/>
        <xdr:cNvCxnSpPr/>
      </xdr:nvCxnSpPr>
      <xdr:spPr>
        <a:xfrm>
          <a:off x="6286500" y="15585891"/>
          <a:ext cx="793750" cy="17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98135</xdr:rowOff>
    </xdr:from>
    <xdr:to>
      <xdr:col>41</xdr:col>
      <xdr:colOff>101600</xdr:colOff>
      <xdr:row>96</xdr:row>
      <xdr:rowOff>28285</xdr:rowOff>
    </xdr:to>
    <xdr:sp macro="" textlink="">
      <xdr:nvSpPr>
        <xdr:cNvPr id="467" name="フローチャート: 判断 466"/>
        <xdr:cNvSpPr/>
      </xdr:nvSpPr>
      <xdr:spPr>
        <a:xfrm>
          <a:off x="7029450" y="1581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19412</xdr:rowOff>
    </xdr:from>
    <xdr:ext cx="534377" cy="259045"/>
    <xdr:sp macro="" textlink="">
      <xdr:nvSpPr>
        <xdr:cNvPr id="468" name="テキスト ボックス 467"/>
        <xdr:cNvSpPr txBox="1"/>
      </xdr:nvSpPr>
      <xdr:spPr>
        <a:xfrm>
          <a:off x="6851161" y="1590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95703</xdr:rowOff>
    </xdr:from>
    <xdr:to>
      <xdr:col>36</xdr:col>
      <xdr:colOff>165100</xdr:colOff>
      <xdr:row>96</xdr:row>
      <xdr:rowOff>25853</xdr:rowOff>
    </xdr:to>
    <xdr:sp macro="" textlink="">
      <xdr:nvSpPr>
        <xdr:cNvPr id="469" name="フローチャート: 判断 468"/>
        <xdr:cNvSpPr/>
      </xdr:nvSpPr>
      <xdr:spPr>
        <a:xfrm>
          <a:off x="6235700" y="1581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16980</xdr:rowOff>
    </xdr:from>
    <xdr:ext cx="534377" cy="259045"/>
    <xdr:sp macro="" textlink="">
      <xdr:nvSpPr>
        <xdr:cNvPr id="470" name="テキスト ボックス 469"/>
        <xdr:cNvSpPr txBox="1"/>
      </xdr:nvSpPr>
      <xdr:spPr>
        <a:xfrm>
          <a:off x="6038361" y="1590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125704</xdr:rowOff>
    </xdr:from>
    <xdr:to>
      <xdr:col>55</xdr:col>
      <xdr:colOff>50800</xdr:colOff>
      <xdr:row>91</xdr:row>
      <xdr:rowOff>55854</xdr:rowOff>
    </xdr:to>
    <xdr:sp macro="" textlink="">
      <xdr:nvSpPr>
        <xdr:cNvPr id="476" name="楕円 475"/>
        <xdr:cNvSpPr/>
      </xdr:nvSpPr>
      <xdr:spPr>
        <a:xfrm>
          <a:off x="9398000" y="149910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148581</xdr:rowOff>
    </xdr:from>
    <xdr:ext cx="599010" cy="259045"/>
    <xdr:sp macro="" textlink="">
      <xdr:nvSpPr>
        <xdr:cNvPr id="477" name="普通建設事業費 （ うち更新整備　）該当値テキスト"/>
        <xdr:cNvSpPr txBox="1"/>
      </xdr:nvSpPr>
      <xdr:spPr>
        <a:xfrm>
          <a:off x="9480550" y="1484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33258</xdr:rowOff>
    </xdr:from>
    <xdr:to>
      <xdr:col>50</xdr:col>
      <xdr:colOff>165100</xdr:colOff>
      <xdr:row>96</xdr:row>
      <xdr:rowOff>134858</xdr:rowOff>
    </xdr:to>
    <xdr:sp macro="" textlink="">
      <xdr:nvSpPr>
        <xdr:cNvPr id="478" name="楕円 477"/>
        <xdr:cNvSpPr/>
      </xdr:nvSpPr>
      <xdr:spPr>
        <a:xfrm>
          <a:off x="8636000" y="1592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125985</xdr:rowOff>
    </xdr:from>
    <xdr:ext cx="534377" cy="259045"/>
    <xdr:sp macro="" textlink="">
      <xdr:nvSpPr>
        <xdr:cNvPr id="479" name="テキスト ボックス 478"/>
        <xdr:cNvSpPr txBox="1"/>
      </xdr:nvSpPr>
      <xdr:spPr>
        <a:xfrm>
          <a:off x="8438661" y="1601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106319</xdr:rowOff>
    </xdr:from>
    <xdr:to>
      <xdr:col>46</xdr:col>
      <xdr:colOff>38100</xdr:colOff>
      <xdr:row>94</xdr:row>
      <xdr:rowOff>36469</xdr:rowOff>
    </xdr:to>
    <xdr:sp macro="" textlink="">
      <xdr:nvSpPr>
        <xdr:cNvPr id="480" name="楕円 479"/>
        <xdr:cNvSpPr/>
      </xdr:nvSpPr>
      <xdr:spPr>
        <a:xfrm>
          <a:off x="7842250" y="15479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52996</xdr:rowOff>
    </xdr:from>
    <xdr:ext cx="534377" cy="259045"/>
    <xdr:sp macro="" textlink="">
      <xdr:nvSpPr>
        <xdr:cNvPr id="481" name="テキスト ボックス 480"/>
        <xdr:cNvSpPr txBox="1"/>
      </xdr:nvSpPr>
      <xdr:spPr>
        <a:xfrm>
          <a:off x="7644911" y="152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162957</xdr:rowOff>
    </xdr:from>
    <xdr:to>
      <xdr:col>41</xdr:col>
      <xdr:colOff>101600</xdr:colOff>
      <xdr:row>95</xdr:row>
      <xdr:rowOff>93107</xdr:rowOff>
    </xdr:to>
    <xdr:sp macro="" textlink="">
      <xdr:nvSpPr>
        <xdr:cNvPr id="482" name="楕円 481"/>
        <xdr:cNvSpPr/>
      </xdr:nvSpPr>
      <xdr:spPr>
        <a:xfrm>
          <a:off x="7029450" y="1570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109634</xdr:rowOff>
    </xdr:from>
    <xdr:ext cx="534377" cy="259045"/>
    <xdr:sp macro="" textlink="">
      <xdr:nvSpPr>
        <xdr:cNvPr id="483" name="テキスト ボックス 482"/>
        <xdr:cNvSpPr txBox="1"/>
      </xdr:nvSpPr>
      <xdr:spPr>
        <a:xfrm>
          <a:off x="6851161" y="154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161741</xdr:rowOff>
    </xdr:from>
    <xdr:to>
      <xdr:col>36</xdr:col>
      <xdr:colOff>165100</xdr:colOff>
      <xdr:row>94</xdr:row>
      <xdr:rowOff>91891</xdr:rowOff>
    </xdr:to>
    <xdr:sp macro="" textlink="">
      <xdr:nvSpPr>
        <xdr:cNvPr id="484" name="楕円 483"/>
        <xdr:cNvSpPr/>
      </xdr:nvSpPr>
      <xdr:spPr>
        <a:xfrm>
          <a:off x="6235700" y="155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108418</xdr:rowOff>
    </xdr:from>
    <xdr:ext cx="534377" cy="259045"/>
    <xdr:sp macro="" textlink="">
      <xdr:nvSpPr>
        <xdr:cNvPr id="485" name="テキスト ボックス 484"/>
        <xdr:cNvSpPr txBox="1"/>
      </xdr:nvSpPr>
      <xdr:spPr>
        <a:xfrm>
          <a:off x="6038361" y="1531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24916</xdr:rowOff>
    </xdr:from>
    <xdr:to>
      <xdr:col>85</xdr:col>
      <xdr:colOff>126364</xdr:colOff>
      <xdr:row>38</xdr:row>
      <xdr:rowOff>139700</xdr:rowOff>
    </xdr:to>
    <xdr:cxnSp macro="">
      <xdr:nvCxnSpPr>
        <xdr:cNvPr id="507" name="直線コネクタ 506"/>
        <xdr:cNvCxnSpPr/>
      </xdr:nvCxnSpPr>
      <xdr:spPr>
        <a:xfrm flipV="1">
          <a:off x="14698345" y="4984266"/>
          <a:ext cx="1269"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143043</xdr:rowOff>
    </xdr:from>
    <xdr:ext cx="599010" cy="259045"/>
    <xdr:sp macro="" textlink="">
      <xdr:nvSpPr>
        <xdr:cNvPr id="510" name="災害復旧事業費最大値テキスト"/>
        <xdr:cNvSpPr txBox="1"/>
      </xdr:nvSpPr>
      <xdr:spPr>
        <a:xfrm>
          <a:off x="14744700" y="477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24916</xdr:rowOff>
    </xdr:from>
    <xdr:to>
      <xdr:col>86</xdr:col>
      <xdr:colOff>25400</xdr:colOff>
      <xdr:row>30</xdr:row>
      <xdr:rowOff>24916</xdr:rowOff>
    </xdr:to>
    <xdr:cxnSp macro="">
      <xdr:nvCxnSpPr>
        <xdr:cNvPr id="511" name="直線コネクタ 510"/>
        <xdr:cNvCxnSpPr/>
      </xdr:nvCxnSpPr>
      <xdr:spPr>
        <a:xfrm>
          <a:off x="14611350" y="4984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14473</xdr:rowOff>
    </xdr:from>
    <xdr:to>
      <xdr:col>85</xdr:col>
      <xdr:colOff>127000</xdr:colOff>
      <xdr:row>37</xdr:row>
      <xdr:rowOff>68404</xdr:rowOff>
    </xdr:to>
    <xdr:cxnSp macro="">
      <xdr:nvCxnSpPr>
        <xdr:cNvPr id="512" name="直線コネクタ 511"/>
        <xdr:cNvCxnSpPr/>
      </xdr:nvCxnSpPr>
      <xdr:spPr>
        <a:xfrm>
          <a:off x="13938250" y="6129523"/>
          <a:ext cx="762000" cy="5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129963</xdr:rowOff>
    </xdr:from>
    <xdr:ext cx="534377" cy="259045"/>
    <xdr:sp macro="" textlink="">
      <xdr:nvSpPr>
        <xdr:cNvPr id="513" name="災害復旧事業費平均値テキスト"/>
        <xdr:cNvSpPr txBox="1"/>
      </xdr:nvSpPr>
      <xdr:spPr>
        <a:xfrm>
          <a:off x="14744700" y="6245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14" name="フローチャート: 判断 513"/>
        <xdr:cNvSpPr/>
      </xdr:nvSpPr>
      <xdr:spPr>
        <a:xfrm>
          <a:off x="14649450" y="6266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14473</xdr:rowOff>
    </xdr:from>
    <xdr:to>
      <xdr:col>81</xdr:col>
      <xdr:colOff>50800</xdr:colOff>
      <xdr:row>38</xdr:row>
      <xdr:rowOff>34196</xdr:rowOff>
    </xdr:to>
    <xdr:cxnSp macro="">
      <xdr:nvCxnSpPr>
        <xdr:cNvPr id="515" name="直線コネクタ 514"/>
        <xdr:cNvCxnSpPr/>
      </xdr:nvCxnSpPr>
      <xdr:spPr>
        <a:xfrm flipV="1">
          <a:off x="13144500" y="6129523"/>
          <a:ext cx="793750" cy="18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140619</xdr:rowOff>
    </xdr:from>
    <xdr:to>
      <xdr:col>81</xdr:col>
      <xdr:colOff>101600</xdr:colOff>
      <xdr:row>38</xdr:row>
      <xdr:rowOff>70769</xdr:rowOff>
    </xdr:to>
    <xdr:sp macro="" textlink="">
      <xdr:nvSpPr>
        <xdr:cNvPr id="516" name="フローチャート: 判断 515"/>
        <xdr:cNvSpPr/>
      </xdr:nvSpPr>
      <xdr:spPr>
        <a:xfrm>
          <a:off x="13887450" y="62556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61896</xdr:rowOff>
    </xdr:from>
    <xdr:ext cx="534377" cy="259045"/>
    <xdr:sp macro="" textlink="">
      <xdr:nvSpPr>
        <xdr:cNvPr id="517" name="テキスト ボックス 516"/>
        <xdr:cNvSpPr txBox="1"/>
      </xdr:nvSpPr>
      <xdr:spPr>
        <a:xfrm>
          <a:off x="13709161" y="634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34196</xdr:rowOff>
    </xdr:from>
    <xdr:to>
      <xdr:col>76</xdr:col>
      <xdr:colOff>114300</xdr:colOff>
      <xdr:row>38</xdr:row>
      <xdr:rowOff>117416</xdr:rowOff>
    </xdr:to>
    <xdr:cxnSp macro="">
      <xdr:nvCxnSpPr>
        <xdr:cNvPr id="518" name="直線コネクタ 517"/>
        <xdr:cNvCxnSpPr/>
      </xdr:nvCxnSpPr>
      <xdr:spPr>
        <a:xfrm flipV="1">
          <a:off x="12344400" y="6314346"/>
          <a:ext cx="800100" cy="8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133276</xdr:rowOff>
    </xdr:from>
    <xdr:to>
      <xdr:col>76</xdr:col>
      <xdr:colOff>165100</xdr:colOff>
      <xdr:row>38</xdr:row>
      <xdr:rowOff>63426</xdr:rowOff>
    </xdr:to>
    <xdr:sp macro="" textlink="">
      <xdr:nvSpPr>
        <xdr:cNvPr id="519" name="フローチャート: 判断 518"/>
        <xdr:cNvSpPr/>
      </xdr:nvSpPr>
      <xdr:spPr>
        <a:xfrm>
          <a:off x="13093700" y="6248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79953</xdr:rowOff>
    </xdr:from>
    <xdr:ext cx="534377" cy="259045"/>
    <xdr:sp macro="" textlink="">
      <xdr:nvSpPr>
        <xdr:cNvPr id="520" name="テキスト ボックス 519"/>
        <xdr:cNvSpPr txBox="1"/>
      </xdr:nvSpPr>
      <xdr:spPr>
        <a:xfrm>
          <a:off x="12896361" y="602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117416</xdr:rowOff>
    </xdr:from>
    <xdr:to>
      <xdr:col>71</xdr:col>
      <xdr:colOff>177800</xdr:colOff>
      <xdr:row>38</xdr:row>
      <xdr:rowOff>124713</xdr:rowOff>
    </xdr:to>
    <xdr:cxnSp macro="">
      <xdr:nvCxnSpPr>
        <xdr:cNvPr id="521" name="直線コネクタ 520"/>
        <xdr:cNvCxnSpPr/>
      </xdr:nvCxnSpPr>
      <xdr:spPr>
        <a:xfrm flipV="1">
          <a:off x="11537950" y="6397566"/>
          <a:ext cx="80645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141012</xdr:rowOff>
    </xdr:from>
    <xdr:to>
      <xdr:col>72</xdr:col>
      <xdr:colOff>38100</xdr:colOff>
      <xdr:row>38</xdr:row>
      <xdr:rowOff>71162</xdr:rowOff>
    </xdr:to>
    <xdr:sp macro="" textlink="">
      <xdr:nvSpPr>
        <xdr:cNvPr id="522" name="フローチャート: 判断 521"/>
        <xdr:cNvSpPr/>
      </xdr:nvSpPr>
      <xdr:spPr>
        <a:xfrm>
          <a:off x="12299950" y="62560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87689</xdr:rowOff>
    </xdr:from>
    <xdr:ext cx="534377" cy="259045"/>
    <xdr:sp macro="" textlink="">
      <xdr:nvSpPr>
        <xdr:cNvPr id="523" name="テキスト ボックス 522"/>
        <xdr:cNvSpPr txBox="1"/>
      </xdr:nvSpPr>
      <xdr:spPr>
        <a:xfrm>
          <a:off x="12102611" y="603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136531</xdr:rowOff>
    </xdr:from>
    <xdr:to>
      <xdr:col>67</xdr:col>
      <xdr:colOff>101600</xdr:colOff>
      <xdr:row>38</xdr:row>
      <xdr:rowOff>66681</xdr:rowOff>
    </xdr:to>
    <xdr:sp macro="" textlink="">
      <xdr:nvSpPr>
        <xdr:cNvPr id="524" name="フローチャート: 判断 523"/>
        <xdr:cNvSpPr/>
      </xdr:nvSpPr>
      <xdr:spPr>
        <a:xfrm>
          <a:off x="11487150" y="62515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83208</xdr:rowOff>
    </xdr:from>
    <xdr:ext cx="534377" cy="259045"/>
    <xdr:sp macro="" textlink="">
      <xdr:nvSpPr>
        <xdr:cNvPr id="525" name="テキスト ボックス 524"/>
        <xdr:cNvSpPr txBox="1"/>
      </xdr:nvSpPr>
      <xdr:spPr>
        <a:xfrm>
          <a:off x="11308861" y="603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17604</xdr:rowOff>
    </xdr:from>
    <xdr:to>
      <xdr:col>85</xdr:col>
      <xdr:colOff>177800</xdr:colOff>
      <xdr:row>37</xdr:row>
      <xdr:rowOff>119204</xdr:rowOff>
    </xdr:to>
    <xdr:sp macro="" textlink="">
      <xdr:nvSpPr>
        <xdr:cNvPr id="531" name="楕円 530"/>
        <xdr:cNvSpPr/>
      </xdr:nvSpPr>
      <xdr:spPr>
        <a:xfrm>
          <a:off x="14649450" y="61326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40481</xdr:rowOff>
    </xdr:from>
    <xdr:ext cx="534377" cy="259045"/>
    <xdr:sp macro="" textlink="">
      <xdr:nvSpPr>
        <xdr:cNvPr id="532" name="災害復旧事業費該当値テキスト"/>
        <xdr:cNvSpPr txBox="1"/>
      </xdr:nvSpPr>
      <xdr:spPr>
        <a:xfrm>
          <a:off x="14744700" y="59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135123</xdr:rowOff>
    </xdr:from>
    <xdr:to>
      <xdr:col>81</xdr:col>
      <xdr:colOff>101600</xdr:colOff>
      <xdr:row>37</xdr:row>
      <xdr:rowOff>65273</xdr:rowOff>
    </xdr:to>
    <xdr:sp macro="" textlink="">
      <xdr:nvSpPr>
        <xdr:cNvPr id="533" name="楕円 532"/>
        <xdr:cNvSpPr/>
      </xdr:nvSpPr>
      <xdr:spPr>
        <a:xfrm>
          <a:off x="13887450" y="60850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81800</xdr:rowOff>
    </xdr:from>
    <xdr:ext cx="534377" cy="259045"/>
    <xdr:sp macro="" textlink="">
      <xdr:nvSpPr>
        <xdr:cNvPr id="534" name="テキスト ボックス 533"/>
        <xdr:cNvSpPr txBox="1"/>
      </xdr:nvSpPr>
      <xdr:spPr>
        <a:xfrm>
          <a:off x="13709161" y="586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154846</xdr:rowOff>
    </xdr:from>
    <xdr:to>
      <xdr:col>76</xdr:col>
      <xdr:colOff>165100</xdr:colOff>
      <xdr:row>38</xdr:row>
      <xdr:rowOff>84996</xdr:rowOff>
    </xdr:to>
    <xdr:sp macro="" textlink="">
      <xdr:nvSpPr>
        <xdr:cNvPr id="535" name="楕円 534"/>
        <xdr:cNvSpPr/>
      </xdr:nvSpPr>
      <xdr:spPr>
        <a:xfrm>
          <a:off x="13093700" y="62698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76123</xdr:rowOff>
    </xdr:from>
    <xdr:ext cx="534377" cy="259045"/>
    <xdr:sp macro="" textlink="">
      <xdr:nvSpPr>
        <xdr:cNvPr id="536" name="テキスト ボックス 535"/>
        <xdr:cNvSpPr txBox="1"/>
      </xdr:nvSpPr>
      <xdr:spPr>
        <a:xfrm>
          <a:off x="12896361" y="63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66616</xdr:rowOff>
    </xdr:from>
    <xdr:to>
      <xdr:col>72</xdr:col>
      <xdr:colOff>38100</xdr:colOff>
      <xdr:row>38</xdr:row>
      <xdr:rowOff>168216</xdr:rowOff>
    </xdr:to>
    <xdr:sp macro="" textlink="">
      <xdr:nvSpPr>
        <xdr:cNvPr id="537" name="楕円 536"/>
        <xdr:cNvSpPr/>
      </xdr:nvSpPr>
      <xdr:spPr>
        <a:xfrm>
          <a:off x="12299950" y="63467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159343</xdr:rowOff>
    </xdr:from>
    <xdr:ext cx="469744" cy="259045"/>
    <xdr:sp macro="" textlink="">
      <xdr:nvSpPr>
        <xdr:cNvPr id="538" name="テキスト ボックス 537"/>
        <xdr:cNvSpPr txBox="1"/>
      </xdr:nvSpPr>
      <xdr:spPr>
        <a:xfrm>
          <a:off x="12134928" y="64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73913</xdr:rowOff>
    </xdr:from>
    <xdr:to>
      <xdr:col>67</xdr:col>
      <xdr:colOff>101600</xdr:colOff>
      <xdr:row>39</xdr:row>
      <xdr:rowOff>4063</xdr:rowOff>
    </xdr:to>
    <xdr:sp macro="" textlink="">
      <xdr:nvSpPr>
        <xdr:cNvPr id="539" name="楕円 538"/>
        <xdr:cNvSpPr/>
      </xdr:nvSpPr>
      <xdr:spPr>
        <a:xfrm>
          <a:off x="11487150" y="6354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166640</xdr:rowOff>
    </xdr:from>
    <xdr:ext cx="469744" cy="259045"/>
    <xdr:sp macro="" textlink="">
      <xdr:nvSpPr>
        <xdr:cNvPr id="540" name="テキスト ボックス 539"/>
        <xdr:cNvSpPr txBox="1"/>
      </xdr:nvSpPr>
      <xdr:spPr>
        <a:xfrm>
          <a:off x="11322128" y="64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073360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06694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33086</xdr:rowOff>
    </xdr:from>
    <xdr:to>
      <xdr:col>85</xdr:col>
      <xdr:colOff>126364</xdr:colOff>
      <xdr:row>79</xdr:row>
      <xdr:rowOff>116731</xdr:rowOff>
    </xdr:to>
    <xdr:cxnSp macro="">
      <xdr:nvCxnSpPr>
        <xdr:cNvPr id="616" name="直線コネクタ 615"/>
        <xdr:cNvCxnSpPr/>
      </xdr:nvCxnSpPr>
      <xdr:spPr>
        <a:xfrm flipV="1">
          <a:off x="14698345" y="11596436"/>
          <a:ext cx="1269" cy="1569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120558</xdr:rowOff>
    </xdr:from>
    <xdr:ext cx="534377" cy="259045"/>
    <xdr:sp macro="" textlink="">
      <xdr:nvSpPr>
        <xdr:cNvPr id="617" name="公債費最小値テキスト"/>
        <xdr:cNvSpPr txBox="1"/>
      </xdr:nvSpPr>
      <xdr:spPr>
        <a:xfrm>
          <a:off x="14744700" y="1316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116731</xdr:rowOff>
    </xdr:from>
    <xdr:to>
      <xdr:col>86</xdr:col>
      <xdr:colOff>25400</xdr:colOff>
      <xdr:row>79</xdr:row>
      <xdr:rowOff>116731</xdr:rowOff>
    </xdr:to>
    <xdr:cxnSp macro="">
      <xdr:nvCxnSpPr>
        <xdr:cNvPr id="618" name="直線コネクタ 617"/>
        <xdr:cNvCxnSpPr/>
      </xdr:nvCxnSpPr>
      <xdr:spPr>
        <a:xfrm>
          <a:off x="14611350" y="131659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151213</xdr:rowOff>
    </xdr:from>
    <xdr:ext cx="599010" cy="259045"/>
    <xdr:sp macro="" textlink="">
      <xdr:nvSpPr>
        <xdr:cNvPr id="619" name="公債費最大値テキスト"/>
        <xdr:cNvSpPr txBox="1"/>
      </xdr:nvSpPr>
      <xdr:spPr>
        <a:xfrm>
          <a:off x="14744700" y="1138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33086</xdr:rowOff>
    </xdr:from>
    <xdr:to>
      <xdr:col>86</xdr:col>
      <xdr:colOff>25400</xdr:colOff>
      <xdr:row>70</xdr:row>
      <xdr:rowOff>33086</xdr:rowOff>
    </xdr:to>
    <xdr:cxnSp macro="">
      <xdr:nvCxnSpPr>
        <xdr:cNvPr id="620" name="直線コネクタ 619"/>
        <xdr:cNvCxnSpPr/>
      </xdr:nvCxnSpPr>
      <xdr:spPr>
        <a:xfrm>
          <a:off x="14611350" y="115964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18270</xdr:rowOff>
    </xdr:from>
    <xdr:to>
      <xdr:col>85</xdr:col>
      <xdr:colOff>127000</xdr:colOff>
      <xdr:row>76</xdr:row>
      <xdr:rowOff>50448</xdr:rowOff>
    </xdr:to>
    <xdr:cxnSp macro="">
      <xdr:nvCxnSpPr>
        <xdr:cNvPr id="621" name="直線コネクタ 620"/>
        <xdr:cNvCxnSpPr/>
      </xdr:nvCxnSpPr>
      <xdr:spPr>
        <a:xfrm>
          <a:off x="13938250" y="12572220"/>
          <a:ext cx="762000" cy="3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167686</xdr:rowOff>
    </xdr:from>
    <xdr:ext cx="534377" cy="259045"/>
    <xdr:sp macro="" textlink="">
      <xdr:nvSpPr>
        <xdr:cNvPr id="622" name="公債費平均値テキスト"/>
        <xdr:cNvSpPr txBox="1"/>
      </xdr:nvSpPr>
      <xdr:spPr>
        <a:xfrm>
          <a:off x="14744700" y="12391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144809</xdr:rowOff>
    </xdr:from>
    <xdr:to>
      <xdr:col>85</xdr:col>
      <xdr:colOff>177800</xdr:colOff>
      <xdr:row>76</xdr:row>
      <xdr:rowOff>74960</xdr:rowOff>
    </xdr:to>
    <xdr:sp macro="" textlink="">
      <xdr:nvSpPr>
        <xdr:cNvPr id="623" name="フローチャート: 判断 622"/>
        <xdr:cNvSpPr/>
      </xdr:nvSpPr>
      <xdr:spPr>
        <a:xfrm>
          <a:off x="14649450" y="12533659"/>
          <a:ext cx="952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18270</xdr:rowOff>
    </xdr:from>
    <xdr:to>
      <xdr:col>81</xdr:col>
      <xdr:colOff>50800</xdr:colOff>
      <xdr:row>76</xdr:row>
      <xdr:rowOff>72197</xdr:rowOff>
    </xdr:to>
    <xdr:cxnSp macro="">
      <xdr:nvCxnSpPr>
        <xdr:cNvPr id="624" name="直線コネクタ 623"/>
        <xdr:cNvCxnSpPr/>
      </xdr:nvCxnSpPr>
      <xdr:spPr>
        <a:xfrm flipV="1">
          <a:off x="13144500" y="12572220"/>
          <a:ext cx="79375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155673</xdr:rowOff>
    </xdr:from>
    <xdr:to>
      <xdr:col>81</xdr:col>
      <xdr:colOff>101600</xdr:colOff>
      <xdr:row>76</xdr:row>
      <xdr:rowOff>85823</xdr:rowOff>
    </xdr:to>
    <xdr:sp macro="" textlink="">
      <xdr:nvSpPr>
        <xdr:cNvPr id="625" name="フローチャート: 判断 624"/>
        <xdr:cNvSpPr/>
      </xdr:nvSpPr>
      <xdr:spPr>
        <a:xfrm>
          <a:off x="13887450" y="125445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76950</xdr:rowOff>
    </xdr:from>
    <xdr:ext cx="534377" cy="259045"/>
    <xdr:sp macro="" textlink="">
      <xdr:nvSpPr>
        <xdr:cNvPr id="626" name="テキスト ボックス 625"/>
        <xdr:cNvSpPr txBox="1"/>
      </xdr:nvSpPr>
      <xdr:spPr>
        <a:xfrm>
          <a:off x="13709161" y="126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53442</xdr:rowOff>
    </xdr:from>
    <xdr:to>
      <xdr:col>76</xdr:col>
      <xdr:colOff>114300</xdr:colOff>
      <xdr:row>76</xdr:row>
      <xdr:rowOff>72197</xdr:rowOff>
    </xdr:to>
    <xdr:cxnSp macro="">
      <xdr:nvCxnSpPr>
        <xdr:cNvPr id="627" name="直線コネクタ 626"/>
        <xdr:cNvCxnSpPr/>
      </xdr:nvCxnSpPr>
      <xdr:spPr>
        <a:xfrm>
          <a:off x="12344400" y="12607392"/>
          <a:ext cx="8001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12112</xdr:rowOff>
    </xdr:from>
    <xdr:to>
      <xdr:col>76</xdr:col>
      <xdr:colOff>165100</xdr:colOff>
      <xdr:row>76</xdr:row>
      <xdr:rowOff>113712</xdr:rowOff>
    </xdr:to>
    <xdr:sp macro="" textlink="">
      <xdr:nvSpPr>
        <xdr:cNvPr id="628" name="フローチャート: 判断 627"/>
        <xdr:cNvSpPr/>
      </xdr:nvSpPr>
      <xdr:spPr>
        <a:xfrm>
          <a:off x="13093700" y="125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130239</xdr:rowOff>
    </xdr:from>
    <xdr:ext cx="534377" cy="259045"/>
    <xdr:sp macro="" textlink="">
      <xdr:nvSpPr>
        <xdr:cNvPr id="629" name="テキスト ボックス 628"/>
        <xdr:cNvSpPr txBox="1"/>
      </xdr:nvSpPr>
      <xdr:spPr>
        <a:xfrm>
          <a:off x="12896361" y="1235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46769</xdr:rowOff>
    </xdr:from>
    <xdr:to>
      <xdr:col>71</xdr:col>
      <xdr:colOff>177800</xdr:colOff>
      <xdr:row>76</xdr:row>
      <xdr:rowOff>53442</xdr:rowOff>
    </xdr:to>
    <xdr:cxnSp macro="">
      <xdr:nvCxnSpPr>
        <xdr:cNvPr id="630" name="直線コネクタ 629"/>
        <xdr:cNvCxnSpPr/>
      </xdr:nvCxnSpPr>
      <xdr:spPr>
        <a:xfrm>
          <a:off x="11537950" y="12600719"/>
          <a:ext cx="80645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74955</xdr:rowOff>
    </xdr:from>
    <xdr:to>
      <xdr:col>72</xdr:col>
      <xdr:colOff>38100</xdr:colOff>
      <xdr:row>77</xdr:row>
      <xdr:rowOff>5105</xdr:rowOff>
    </xdr:to>
    <xdr:sp macro="" textlink="">
      <xdr:nvSpPr>
        <xdr:cNvPr id="631" name="フローチャート: 判断 630"/>
        <xdr:cNvSpPr/>
      </xdr:nvSpPr>
      <xdr:spPr>
        <a:xfrm>
          <a:off x="12299950" y="12628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167682</xdr:rowOff>
    </xdr:from>
    <xdr:ext cx="534377" cy="259045"/>
    <xdr:sp macro="" textlink="">
      <xdr:nvSpPr>
        <xdr:cNvPr id="632" name="テキスト ボックス 631"/>
        <xdr:cNvSpPr txBox="1"/>
      </xdr:nvSpPr>
      <xdr:spPr>
        <a:xfrm>
          <a:off x="12102611" y="127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96008</xdr:rowOff>
    </xdr:from>
    <xdr:to>
      <xdr:col>67</xdr:col>
      <xdr:colOff>101600</xdr:colOff>
      <xdr:row>77</xdr:row>
      <xdr:rowOff>26158</xdr:rowOff>
    </xdr:to>
    <xdr:sp macro="" textlink="">
      <xdr:nvSpPr>
        <xdr:cNvPr id="633" name="フローチャート: 判断 632"/>
        <xdr:cNvSpPr/>
      </xdr:nvSpPr>
      <xdr:spPr>
        <a:xfrm>
          <a:off x="11487150" y="126499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17285</xdr:rowOff>
    </xdr:from>
    <xdr:ext cx="534377" cy="259045"/>
    <xdr:sp macro="" textlink="">
      <xdr:nvSpPr>
        <xdr:cNvPr id="634" name="テキスト ボックス 633"/>
        <xdr:cNvSpPr txBox="1"/>
      </xdr:nvSpPr>
      <xdr:spPr>
        <a:xfrm>
          <a:off x="11308861" y="127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171098</xdr:rowOff>
    </xdr:from>
    <xdr:to>
      <xdr:col>85</xdr:col>
      <xdr:colOff>177800</xdr:colOff>
      <xdr:row>76</xdr:row>
      <xdr:rowOff>101248</xdr:rowOff>
    </xdr:to>
    <xdr:sp macro="" textlink="">
      <xdr:nvSpPr>
        <xdr:cNvPr id="640" name="楕円 639"/>
        <xdr:cNvSpPr/>
      </xdr:nvSpPr>
      <xdr:spPr>
        <a:xfrm>
          <a:off x="14649450" y="1255359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149525</xdr:rowOff>
    </xdr:from>
    <xdr:ext cx="534377" cy="259045"/>
    <xdr:sp macro="" textlink="">
      <xdr:nvSpPr>
        <xdr:cNvPr id="641" name="公債費該当値テキスト"/>
        <xdr:cNvSpPr txBox="1"/>
      </xdr:nvSpPr>
      <xdr:spPr>
        <a:xfrm>
          <a:off x="14744700" y="1253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138920</xdr:rowOff>
    </xdr:from>
    <xdr:to>
      <xdr:col>81</xdr:col>
      <xdr:colOff>101600</xdr:colOff>
      <xdr:row>76</xdr:row>
      <xdr:rowOff>69070</xdr:rowOff>
    </xdr:to>
    <xdr:sp macro="" textlink="">
      <xdr:nvSpPr>
        <xdr:cNvPr id="642" name="楕円 641"/>
        <xdr:cNvSpPr/>
      </xdr:nvSpPr>
      <xdr:spPr>
        <a:xfrm>
          <a:off x="13887450" y="12527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85597</xdr:rowOff>
    </xdr:from>
    <xdr:ext cx="534377" cy="259045"/>
    <xdr:sp macro="" textlink="">
      <xdr:nvSpPr>
        <xdr:cNvPr id="643" name="テキスト ボックス 642"/>
        <xdr:cNvSpPr txBox="1"/>
      </xdr:nvSpPr>
      <xdr:spPr>
        <a:xfrm>
          <a:off x="13709161" y="123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21397</xdr:rowOff>
    </xdr:from>
    <xdr:to>
      <xdr:col>76</xdr:col>
      <xdr:colOff>165100</xdr:colOff>
      <xdr:row>76</xdr:row>
      <xdr:rowOff>122997</xdr:rowOff>
    </xdr:to>
    <xdr:sp macro="" textlink="">
      <xdr:nvSpPr>
        <xdr:cNvPr id="644" name="楕円 643"/>
        <xdr:cNvSpPr/>
      </xdr:nvSpPr>
      <xdr:spPr>
        <a:xfrm>
          <a:off x="13093700" y="125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114124</xdr:rowOff>
    </xdr:from>
    <xdr:ext cx="534377" cy="259045"/>
    <xdr:sp macro="" textlink="">
      <xdr:nvSpPr>
        <xdr:cNvPr id="645" name="テキスト ボックス 644"/>
        <xdr:cNvSpPr txBox="1"/>
      </xdr:nvSpPr>
      <xdr:spPr>
        <a:xfrm>
          <a:off x="12896361" y="1266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2642</xdr:rowOff>
    </xdr:from>
    <xdr:to>
      <xdr:col>72</xdr:col>
      <xdr:colOff>38100</xdr:colOff>
      <xdr:row>76</xdr:row>
      <xdr:rowOff>104242</xdr:rowOff>
    </xdr:to>
    <xdr:sp macro="" textlink="">
      <xdr:nvSpPr>
        <xdr:cNvPr id="646" name="楕円 645"/>
        <xdr:cNvSpPr/>
      </xdr:nvSpPr>
      <xdr:spPr>
        <a:xfrm>
          <a:off x="12299950" y="125565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120769</xdr:rowOff>
    </xdr:from>
    <xdr:ext cx="534377" cy="259045"/>
    <xdr:sp macro="" textlink="">
      <xdr:nvSpPr>
        <xdr:cNvPr id="647" name="テキスト ボックス 646"/>
        <xdr:cNvSpPr txBox="1"/>
      </xdr:nvSpPr>
      <xdr:spPr>
        <a:xfrm>
          <a:off x="12102611" y="1234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167419</xdr:rowOff>
    </xdr:from>
    <xdr:to>
      <xdr:col>67</xdr:col>
      <xdr:colOff>101600</xdr:colOff>
      <xdr:row>76</xdr:row>
      <xdr:rowOff>97569</xdr:rowOff>
    </xdr:to>
    <xdr:sp macro="" textlink="">
      <xdr:nvSpPr>
        <xdr:cNvPr id="648" name="楕円 647"/>
        <xdr:cNvSpPr/>
      </xdr:nvSpPr>
      <xdr:spPr>
        <a:xfrm>
          <a:off x="11487150" y="12556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114095</xdr:rowOff>
    </xdr:from>
    <xdr:ext cx="534377" cy="259045"/>
    <xdr:sp macro="" textlink="">
      <xdr:nvSpPr>
        <xdr:cNvPr id="649" name="テキスト ボックス 648"/>
        <xdr:cNvSpPr txBox="1"/>
      </xdr:nvSpPr>
      <xdr:spPr>
        <a:xfrm>
          <a:off x="11308861" y="1233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1207750" y="1625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09780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1207750" y="1511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xdr:cNvSpPr txBox="1"/>
      </xdr:nvSpPr>
      <xdr:spPr>
        <a:xfrm>
          <a:off x="1066948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69" name="直線コネクタ 668"/>
        <xdr:cNvCxnSpPr/>
      </xdr:nvCxnSpPr>
      <xdr:spPr>
        <a:xfrm flipV="1">
          <a:off x="14698345" y="15016759"/>
          <a:ext cx="1269" cy="119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70" name="積立金最小値テキスト"/>
        <xdr:cNvSpPr txBox="1"/>
      </xdr:nvSpPr>
      <xdr:spPr>
        <a:xfrm>
          <a:off x="14744700" y="162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1" name="直線コネクタ 670"/>
        <xdr:cNvCxnSpPr/>
      </xdr:nvCxnSpPr>
      <xdr:spPr>
        <a:xfrm>
          <a:off x="14611350" y="16215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2" name="積立金最大値テキスト"/>
        <xdr:cNvSpPr txBox="1"/>
      </xdr:nvSpPr>
      <xdr:spPr>
        <a:xfrm>
          <a:off x="14744700" y="147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3" name="直線コネクタ 672"/>
        <xdr:cNvCxnSpPr/>
      </xdr:nvCxnSpPr>
      <xdr:spPr>
        <a:xfrm>
          <a:off x="14611350" y="15016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26502</xdr:rowOff>
    </xdr:from>
    <xdr:to>
      <xdr:col>85</xdr:col>
      <xdr:colOff>127000</xdr:colOff>
      <xdr:row>96</xdr:row>
      <xdr:rowOff>45882</xdr:rowOff>
    </xdr:to>
    <xdr:cxnSp macro="">
      <xdr:nvCxnSpPr>
        <xdr:cNvPr id="674" name="直線コネクタ 673"/>
        <xdr:cNvCxnSpPr/>
      </xdr:nvCxnSpPr>
      <xdr:spPr>
        <a:xfrm>
          <a:off x="13938250" y="15228402"/>
          <a:ext cx="762000" cy="70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156782</xdr:rowOff>
    </xdr:from>
    <xdr:ext cx="534377" cy="259045"/>
    <xdr:sp macro="" textlink="">
      <xdr:nvSpPr>
        <xdr:cNvPr id="675" name="積立金平均値テキスト"/>
        <xdr:cNvSpPr txBox="1"/>
      </xdr:nvSpPr>
      <xdr:spPr>
        <a:xfrm>
          <a:off x="14744700" y="1570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76" name="フローチャート: 判断 675"/>
        <xdr:cNvSpPr/>
      </xdr:nvSpPr>
      <xdr:spPr>
        <a:xfrm>
          <a:off x="14649450" y="158501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26502</xdr:rowOff>
    </xdr:from>
    <xdr:to>
      <xdr:col>81</xdr:col>
      <xdr:colOff>50800</xdr:colOff>
      <xdr:row>96</xdr:row>
      <xdr:rowOff>132162</xdr:rowOff>
    </xdr:to>
    <xdr:cxnSp macro="">
      <xdr:nvCxnSpPr>
        <xdr:cNvPr id="677" name="直線コネクタ 676"/>
        <xdr:cNvCxnSpPr/>
      </xdr:nvCxnSpPr>
      <xdr:spPr>
        <a:xfrm flipV="1">
          <a:off x="13144500" y="15228402"/>
          <a:ext cx="793750" cy="79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78" name="フローチャート: 判断 677"/>
        <xdr:cNvSpPr/>
      </xdr:nvSpPr>
      <xdr:spPr>
        <a:xfrm>
          <a:off x="13887450" y="158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97200</xdr:rowOff>
    </xdr:from>
    <xdr:ext cx="534377" cy="259045"/>
    <xdr:sp macro="" textlink="">
      <xdr:nvSpPr>
        <xdr:cNvPr id="679" name="テキスト ボックス 678"/>
        <xdr:cNvSpPr txBox="1"/>
      </xdr:nvSpPr>
      <xdr:spPr>
        <a:xfrm>
          <a:off x="13709161" y="1598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132162</xdr:rowOff>
    </xdr:from>
    <xdr:to>
      <xdr:col>76</xdr:col>
      <xdr:colOff>114300</xdr:colOff>
      <xdr:row>96</xdr:row>
      <xdr:rowOff>163280</xdr:rowOff>
    </xdr:to>
    <xdr:cxnSp macro="">
      <xdr:nvCxnSpPr>
        <xdr:cNvPr id="680" name="直線コネクタ 679"/>
        <xdr:cNvCxnSpPr/>
      </xdr:nvCxnSpPr>
      <xdr:spPr>
        <a:xfrm flipV="1">
          <a:off x="12344400" y="16019862"/>
          <a:ext cx="800100" cy="3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1" name="フローチャート: 判断 680"/>
        <xdr:cNvSpPr/>
      </xdr:nvSpPr>
      <xdr:spPr>
        <a:xfrm>
          <a:off x="13093700" y="16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43107</xdr:rowOff>
    </xdr:from>
    <xdr:ext cx="534377" cy="259045"/>
    <xdr:sp macro="" textlink="">
      <xdr:nvSpPr>
        <xdr:cNvPr id="682" name="テキスト ボックス 681"/>
        <xdr:cNvSpPr txBox="1"/>
      </xdr:nvSpPr>
      <xdr:spPr>
        <a:xfrm>
          <a:off x="12896361" y="16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163280</xdr:rowOff>
    </xdr:from>
    <xdr:to>
      <xdr:col>71</xdr:col>
      <xdr:colOff>177800</xdr:colOff>
      <xdr:row>97</xdr:row>
      <xdr:rowOff>27108</xdr:rowOff>
    </xdr:to>
    <xdr:cxnSp macro="">
      <xdr:nvCxnSpPr>
        <xdr:cNvPr id="683" name="直線コネクタ 682"/>
        <xdr:cNvCxnSpPr/>
      </xdr:nvCxnSpPr>
      <xdr:spPr>
        <a:xfrm flipV="1">
          <a:off x="11537950" y="16050980"/>
          <a:ext cx="806450" cy="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121532</xdr:rowOff>
    </xdr:from>
    <xdr:to>
      <xdr:col>72</xdr:col>
      <xdr:colOff>38100</xdr:colOff>
      <xdr:row>97</xdr:row>
      <xdr:rowOff>51682</xdr:rowOff>
    </xdr:to>
    <xdr:sp macro="" textlink="">
      <xdr:nvSpPr>
        <xdr:cNvPr id="684" name="フローチャート: 判断 683"/>
        <xdr:cNvSpPr/>
      </xdr:nvSpPr>
      <xdr:spPr>
        <a:xfrm>
          <a:off x="12299950" y="160092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42809</xdr:rowOff>
    </xdr:from>
    <xdr:ext cx="534377" cy="259045"/>
    <xdr:sp macro="" textlink="">
      <xdr:nvSpPr>
        <xdr:cNvPr id="685" name="テキスト ボックス 684"/>
        <xdr:cNvSpPr txBox="1"/>
      </xdr:nvSpPr>
      <xdr:spPr>
        <a:xfrm>
          <a:off x="12102611" y="161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67669</xdr:rowOff>
    </xdr:from>
    <xdr:to>
      <xdr:col>67</xdr:col>
      <xdr:colOff>101600</xdr:colOff>
      <xdr:row>96</xdr:row>
      <xdr:rowOff>169269</xdr:rowOff>
    </xdr:to>
    <xdr:sp macro="" textlink="">
      <xdr:nvSpPr>
        <xdr:cNvPr id="686" name="フローチャート: 判断 685"/>
        <xdr:cNvSpPr/>
      </xdr:nvSpPr>
      <xdr:spPr>
        <a:xfrm>
          <a:off x="11487150" y="1595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14346</xdr:rowOff>
    </xdr:from>
    <xdr:ext cx="534377" cy="259045"/>
    <xdr:sp macro="" textlink="">
      <xdr:nvSpPr>
        <xdr:cNvPr id="687" name="テキスト ボックス 686"/>
        <xdr:cNvSpPr txBox="1"/>
      </xdr:nvSpPr>
      <xdr:spPr>
        <a:xfrm>
          <a:off x="11308861" y="1573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166532</xdr:rowOff>
    </xdr:from>
    <xdr:to>
      <xdr:col>85</xdr:col>
      <xdr:colOff>177800</xdr:colOff>
      <xdr:row>96</xdr:row>
      <xdr:rowOff>96682</xdr:rowOff>
    </xdr:to>
    <xdr:sp macro="" textlink="">
      <xdr:nvSpPr>
        <xdr:cNvPr id="693" name="楕円 692"/>
        <xdr:cNvSpPr/>
      </xdr:nvSpPr>
      <xdr:spPr>
        <a:xfrm>
          <a:off x="14649450" y="1588278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144959</xdr:rowOff>
    </xdr:from>
    <xdr:ext cx="534377" cy="259045"/>
    <xdr:sp macro="" textlink="">
      <xdr:nvSpPr>
        <xdr:cNvPr id="694" name="積立金該当値テキスト"/>
        <xdr:cNvSpPr txBox="1"/>
      </xdr:nvSpPr>
      <xdr:spPr>
        <a:xfrm>
          <a:off x="14744700" y="1586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147152</xdr:rowOff>
    </xdr:from>
    <xdr:to>
      <xdr:col>81</xdr:col>
      <xdr:colOff>101600</xdr:colOff>
      <xdr:row>92</xdr:row>
      <xdr:rowOff>77302</xdr:rowOff>
    </xdr:to>
    <xdr:sp macro="" textlink="">
      <xdr:nvSpPr>
        <xdr:cNvPr id="695" name="楕円 694"/>
        <xdr:cNvSpPr/>
      </xdr:nvSpPr>
      <xdr:spPr>
        <a:xfrm>
          <a:off x="13887450" y="151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93829</xdr:rowOff>
    </xdr:from>
    <xdr:ext cx="599010" cy="259045"/>
    <xdr:sp macro="" textlink="">
      <xdr:nvSpPr>
        <xdr:cNvPr id="696" name="テキスト ボックス 695"/>
        <xdr:cNvSpPr txBox="1"/>
      </xdr:nvSpPr>
      <xdr:spPr>
        <a:xfrm>
          <a:off x="13676845" y="1495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81362</xdr:rowOff>
    </xdr:from>
    <xdr:to>
      <xdr:col>76</xdr:col>
      <xdr:colOff>165100</xdr:colOff>
      <xdr:row>97</xdr:row>
      <xdr:rowOff>11512</xdr:rowOff>
    </xdr:to>
    <xdr:sp macro="" textlink="">
      <xdr:nvSpPr>
        <xdr:cNvPr id="697" name="楕円 696"/>
        <xdr:cNvSpPr/>
      </xdr:nvSpPr>
      <xdr:spPr>
        <a:xfrm>
          <a:off x="13093700" y="159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28039</xdr:rowOff>
    </xdr:from>
    <xdr:ext cx="534377" cy="259045"/>
    <xdr:sp macro="" textlink="">
      <xdr:nvSpPr>
        <xdr:cNvPr id="698" name="テキスト ボックス 697"/>
        <xdr:cNvSpPr txBox="1"/>
      </xdr:nvSpPr>
      <xdr:spPr>
        <a:xfrm>
          <a:off x="12896361" y="1574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112480</xdr:rowOff>
    </xdr:from>
    <xdr:to>
      <xdr:col>72</xdr:col>
      <xdr:colOff>38100</xdr:colOff>
      <xdr:row>97</xdr:row>
      <xdr:rowOff>42630</xdr:rowOff>
    </xdr:to>
    <xdr:sp macro="" textlink="">
      <xdr:nvSpPr>
        <xdr:cNvPr id="699" name="楕円 698"/>
        <xdr:cNvSpPr/>
      </xdr:nvSpPr>
      <xdr:spPr>
        <a:xfrm>
          <a:off x="12299950" y="16000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59157</xdr:rowOff>
    </xdr:from>
    <xdr:ext cx="534377" cy="259045"/>
    <xdr:sp macro="" textlink="">
      <xdr:nvSpPr>
        <xdr:cNvPr id="700" name="テキスト ボックス 699"/>
        <xdr:cNvSpPr txBox="1"/>
      </xdr:nvSpPr>
      <xdr:spPr>
        <a:xfrm>
          <a:off x="12102611" y="157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147758</xdr:rowOff>
    </xdr:from>
    <xdr:to>
      <xdr:col>67</xdr:col>
      <xdr:colOff>101600</xdr:colOff>
      <xdr:row>97</xdr:row>
      <xdr:rowOff>77908</xdr:rowOff>
    </xdr:to>
    <xdr:sp macro="" textlink="">
      <xdr:nvSpPr>
        <xdr:cNvPr id="701" name="楕円 700"/>
        <xdr:cNvSpPr/>
      </xdr:nvSpPr>
      <xdr:spPr>
        <a:xfrm>
          <a:off x="11487150" y="160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69035</xdr:rowOff>
    </xdr:from>
    <xdr:ext cx="534377" cy="259045"/>
    <xdr:sp macro="" textlink="">
      <xdr:nvSpPr>
        <xdr:cNvPr id="702" name="テキスト ボックス 701"/>
        <xdr:cNvSpPr txBox="1"/>
      </xdr:nvSpPr>
      <xdr:spPr>
        <a:xfrm>
          <a:off x="11308861" y="161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6" name="テキスト ボックス 715"/>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8" name="テキスト ボックス 717"/>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0" name="テキスト ボックス 719"/>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28" name="直線コネクタ 727"/>
        <xdr:cNvCxnSpPr/>
      </xdr:nvCxnSpPr>
      <xdr:spPr>
        <a:xfrm flipV="1">
          <a:off x="19949795" y="5032103"/>
          <a:ext cx="1269"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1" name="投資及び出資金最大値テキスト"/>
        <xdr:cNvSpPr txBox="1"/>
      </xdr:nvSpPr>
      <xdr:spPr>
        <a:xfrm>
          <a:off x="20002500" y="481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2" name="直線コネクタ 731"/>
        <xdr:cNvCxnSpPr/>
      </xdr:nvCxnSpPr>
      <xdr:spPr>
        <a:xfrm>
          <a:off x="19881850" y="5032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34968</xdr:rowOff>
    </xdr:from>
    <xdr:to>
      <xdr:col>116</xdr:col>
      <xdr:colOff>63500</xdr:colOff>
      <xdr:row>37</xdr:row>
      <xdr:rowOff>151783</xdr:rowOff>
    </xdr:to>
    <xdr:cxnSp macro="">
      <xdr:nvCxnSpPr>
        <xdr:cNvPr id="733" name="直線コネクタ 732"/>
        <xdr:cNvCxnSpPr/>
      </xdr:nvCxnSpPr>
      <xdr:spPr>
        <a:xfrm>
          <a:off x="19202400" y="5159418"/>
          <a:ext cx="749300" cy="110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15141</xdr:rowOff>
    </xdr:from>
    <xdr:ext cx="469744" cy="259045"/>
    <xdr:sp macro="" textlink="">
      <xdr:nvSpPr>
        <xdr:cNvPr id="734" name="投資及び出資金平均値テキスト"/>
        <xdr:cNvSpPr txBox="1"/>
      </xdr:nvSpPr>
      <xdr:spPr>
        <a:xfrm>
          <a:off x="20002500" y="6295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5" name="フローチャート: 判断 734"/>
        <xdr:cNvSpPr/>
      </xdr:nvSpPr>
      <xdr:spPr>
        <a:xfrm>
          <a:off x="19900900" y="631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34968</xdr:rowOff>
    </xdr:from>
    <xdr:to>
      <xdr:col>111</xdr:col>
      <xdr:colOff>177800</xdr:colOff>
      <xdr:row>37</xdr:row>
      <xdr:rowOff>107696</xdr:rowOff>
    </xdr:to>
    <xdr:cxnSp macro="">
      <xdr:nvCxnSpPr>
        <xdr:cNvPr id="736" name="直線コネクタ 735"/>
        <xdr:cNvCxnSpPr/>
      </xdr:nvCxnSpPr>
      <xdr:spPr>
        <a:xfrm flipV="1">
          <a:off x="18395950" y="5159418"/>
          <a:ext cx="806450" cy="106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37" name="フローチャート: 判断 736"/>
        <xdr:cNvSpPr/>
      </xdr:nvSpPr>
      <xdr:spPr>
        <a:xfrm>
          <a:off x="19157950" y="63966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37740</xdr:rowOff>
    </xdr:from>
    <xdr:ext cx="469744" cy="259045"/>
    <xdr:sp macro="" textlink="">
      <xdr:nvSpPr>
        <xdr:cNvPr id="738" name="テキスト ボックス 737"/>
        <xdr:cNvSpPr txBox="1"/>
      </xdr:nvSpPr>
      <xdr:spPr>
        <a:xfrm>
          <a:off x="18992928" y="648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107696</xdr:rowOff>
    </xdr:from>
    <xdr:to>
      <xdr:col>107</xdr:col>
      <xdr:colOff>50800</xdr:colOff>
      <xdr:row>38</xdr:row>
      <xdr:rowOff>27490</xdr:rowOff>
    </xdr:to>
    <xdr:cxnSp macro="">
      <xdr:nvCxnSpPr>
        <xdr:cNvPr id="739" name="直線コネクタ 738"/>
        <xdr:cNvCxnSpPr/>
      </xdr:nvCxnSpPr>
      <xdr:spPr>
        <a:xfrm flipV="1">
          <a:off x="17602200" y="6222746"/>
          <a:ext cx="79375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40" name="フローチャート: 判断 739"/>
        <xdr:cNvSpPr/>
      </xdr:nvSpPr>
      <xdr:spPr>
        <a:xfrm>
          <a:off x="18345150" y="64031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44271</xdr:rowOff>
    </xdr:from>
    <xdr:ext cx="469744" cy="259045"/>
    <xdr:sp macro="" textlink="">
      <xdr:nvSpPr>
        <xdr:cNvPr id="741" name="テキスト ボックス 740"/>
        <xdr:cNvSpPr txBox="1"/>
      </xdr:nvSpPr>
      <xdr:spPr>
        <a:xfrm>
          <a:off x="18180128" y="64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27490</xdr:rowOff>
    </xdr:from>
    <xdr:to>
      <xdr:col>102</xdr:col>
      <xdr:colOff>114300</xdr:colOff>
      <xdr:row>38</xdr:row>
      <xdr:rowOff>39965</xdr:rowOff>
    </xdr:to>
    <xdr:cxnSp macro="">
      <xdr:nvCxnSpPr>
        <xdr:cNvPr id="742" name="直線コネクタ 741"/>
        <xdr:cNvCxnSpPr/>
      </xdr:nvCxnSpPr>
      <xdr:spPr>
        <a:xfrm flipV="1">
          <a:off x="16802100" y="6307640"/>
          <a:ext cx="8001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69273</xdr:rowOff>
    </xdr:from>
    <xdr:to>
      <xdr:col>102</xdr:col>
      <xdr:colOff>165100</xdr:colOff>
      <xdr:row>38</xdr:row>
      <xdr:rowOff>170873</xdr:rowOff>
    </xdr:to>
    <xdr:sp macro="" textlink="">
      <xdr:nvSpPr>
        <xdr:cNvPr id="743" name="フローチャート: 判断 742"/>
        <xdr:cNvSpPr/>
      </xdr:nvSpPr>
      <xdr:spPr>
        <a:xfrm>
          <a:off x="17551400" y="63494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162000</xdr:rowOff>
    </xdr:from>
    <xdr:ext cx="469744" cy="259045"/>
    <xdr:sp macro="" textlink="">
      <xdr:nvSpPr>
        <xdr:cNvPr id="744" name="テキスト ボックス 743"/>
        <xdr:cNvSpPr txBox="1"/>
      </xdr:nvSpPr>
      <xdr:spPr>
        <a:xfrm>
          <a:off x="17386378" y="644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106012</xdr:rowOff>
    </xdr:from>
    <xdr:to>
      <xdr:col>98</xdr:col>
      <xdr:colOff>38100</xdr:colOff>
      <xdr:row>39</xdr:row>
      <xdr:rowOff>36162</xdr:rowOff>
    </xdr:to>
    <xdr:sp macro="" textlink="">
      <xdr:nvSpPr>
        <xdr:cNvPr id="745" name="フローチャート: 判断 744"/>
        <xdr:cNvSpPr/>
      </xdr:nvSpPr>
      <xdr:spPr>
        <a:xfrm>
          <a:off x="16757650" y="63861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27289</xdr:rowOff>
    </xdr:from>
    <xdr:ext cx="469744" cy="259045"/>
    <xdr:sp macro="" textlink="">
      <xdr:nvSpPr>
        <xdr:cNvPr id="746" name="テキスト ボックス 745"/>
        <xdr:cNvSpPr txBox="1"/>
      </xdr:nvSpPr>
      <xdr:spPr>
        <a:xfrm>
          <a:off x="16592628" y="647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100983</xdr:rowOff>
    </xdr:from>
    <xdr:to>
      <xdr:col>116</xdr:col>
      <xdr:colOff>114300</xdr:colOff>
      <xdr:row>38</xdr:row>
      <xdr:rowOff>31133</xdr:rowOff>
    </xdr:to>
    <xdr:sp macro="" textlink="">
      <xdr:nvSpPr>
        <xdr:cNvPr id="752" name="楕円 751"/>
        <xdr:cNvSpPr/>
      </xdr:nvSpPr>
      <xdr:spPr>
        <a:xfrm>
          <a:off x="19900900" y="62160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123860</xdr:rowOff>
    </xdr:from>
    <xdr:ext cx="469744" cy="259045"/>
    <xdr:sp macro="" textlink="">
      <xdr:nvSpPr>
        <xdr:cNvPr id="753" name="投資及び出資金該当値テキスト"/>
        <xdr:cNvSpPr txBox="1"/>
      </xdr:nvSpPr>
      <xdr:spPr>
        <a:xfrm>
          <a:off x="20002500" y="607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155618</xdr:rowOff>
    </xdr:from>
    <xdr:to>
      <xdr:col>112</xdr:col>
      <xdr:colOff>38100</xdr:colOff>
      <xdr:row>31</xdr:row>
      <xdr:rowOff>85768</xdr:rowOff>
    </xdr:to>
    <xdr:sp macro="" textlink="">
      <xdr:nvSpPr>
        <xdr:cNvPr id="754" name="楕円 753"/>
        <xdr:cNvSpPr/>
      </xdr:nvSpPr>
      <xdr:spPr>
        <a:xfrm>
          <a:off x="19157950" y="51149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102295</xdr:rowOff>
    </xdr:from>
    <xdr:ext cx="534377" cy="259045"/>
    <xdr:sp macro="" textlink="">
      <xdr:nvSpPr>
        <xdr:cNvPr id="755" name="テキスト ボックス 754"/>
        <xdr:cNvSpPr txBox="1"/>
      </xdr:nvSpPr>
      <xdr:spPr>
        <a:xfrm>
          <a:off x="18960611" y="48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56896</xdr:rowOff>
    </xdr:from>
    <xdr:to>
      <xdr:col>107</xdr:col>
      <xdr:colOff>101600</xdr:colOff>
      <xdr:row>37</xdr:row>
      <xdr:rowOff>158496</xdr:rowOff>
    </xdr:to>
    <xdr:sp macro="" textlink="">
      <xdr:nvSpPr>
        <xdr:cNvPr id="756" name="楕円 755"/>
        <xdr:cNvSpPr/>
      </xdr:nvSpPr>
      <xdr:spPr>
        <a:xfrm>
          <a:off x="1834515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3573</xdr:rowOff>
    </xdr:from>
    <xdr:ext cx="534377" cy="259045"/>
    <xdr:sp macro="" textlink="">
      <xdr:nvSpPr>
        <xdr:cNvPr id="757" name="テキスト ボックス 756"/>
        <xdr:cNvSpPr txBox="1"/>
      </xdr:nvSpPr>
      <xdr:spPr>
        <a:xfrm>
          <a:off x="18166861" y="59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148140</xdr:rowOff>
    </xdr:from>
    <xdr:to>
      <xdr:col>102</xdr:col>
      <xdr:colOff>165100</xdr:colOff>
      <xdr:row>38</xdr:row>
      <xdr:rowOff>78290</xdr:rowOff>
    </xdr:to>
    <xdr:sp macro="" textlink="">
      <xdr:nvSpPr>
        <xdr:cNvPr id="758" name="楕円 757"/>
        <xdr:cNvSpPr/>
      </xdr:nvSpPr>
      <xdr:spPr>
        <a:xfrm>
          <a:off x="17551400" y="6263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94817</xdr:rowOff>
    </xdr:from>
    <xdr:ext cx="469744" cy="259045"/>
    <xdr:sp macro="" textlink="">
      <xdr:nvSpPr>
        <xdr:cNvPr id="759" name="テキスト ボックス 758"/>
        <xdr:cNvSpPr txBox="1"/>
      </xdr:nvSpPr>
      <xdr:spPr>
        <a:xfrm>
          <a:off x="17386378" y="604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160615</xdr:rowOff>
    </xdr:from>
    <xdr:to>
      <xdr:col>98</xdr:col>
      <xdr:colOff>38100</xdr:colOff>
      <xdr:row>38</xdr:row>
      <xdr:rowOff>90765</xdr:rowOff>
    </xdr:to>
    <xdr:sp macro="" textlink="">
      <xdr:nvSpPr>
        <xdr:cNvPr id="760" name="楕円 759"/>
        <xdr:cNvSpPr/>
      </xdr:nvSpPr>
      <xdr:spPr>
        <a:xfrm>
          <a:off x="16757650" y="62756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107292</xdr:rowOff>
    </xdr:from>
    <xdr:ext cx="469744" cy="259045"/>
    <xdr:sp macro="" textlink="">
      <xdr:nvSpPr>
        <xdr:cNvPr id="761" name="テキスト ボックス 760"/>
        <xdr:cNvSpPr txBox="1"/>
      </xdr:nvSpPr>
      <xdr:spPr>
        <a:xfrm>
          <a:off x="16592628" y="60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3" name="直線コネクタ 782"/>
        <xdr:cNvCxnSpPr/>
      </xdr:nvCxnSpPr>
      <xdr:spPr>
        <a:xfrm flipV="1">
          <a:off x="19949795" y="8574425"/>
          <a:ext cx="1269" cy="1147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86" name="貸付金最大値テキスト"/>
        <xdr:cNvSpPr txBox="1"/>
      </xdr:nvSpPr>
      <xdr:spPr>
        <a:xfrm>
          <a:off x="20002500" y="835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87" name="直線コネクタ 786"/>
        <xdr:cNvCxnSpPr/>
      </xdr:nvCxnSpPr>
      <xdr:spPr>
        <a:xfrm>
          <a:off x="19881850" y="8574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19202400" y="9721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152742</xdr:rowOff>
    </xdr:from>
    <xdr:ext cx="469744" cy="259045"/>
    <xdr:sp macro="" textlink="">
      <xdr:nvSpPr>
        <xdr:cNvPr id="789" name="貸付金平均値テキスト"/>
        <xdr:cNvSpPr txBox="1"/>
      </xdr:nvSpPr>
      <xdr:spPr>
        <a:xfrm>
          <a:off x="20002500" y="9404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90" name="フローチャート: 判断 789"/>
        <xdr:cNvSpPr/>
      </xdr:nvSpPr>
      <xdr:spPr>
        <a:xfrm>
          <a:off x="19900900" y="95469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134534</xdr:rowOff>
    </xdr:from>
    <xdr:to>
      <xdr:col>111</xdr:col>
      <xdr:colOff>177800</xdr:colOff>
      <xdr:row>58</xdr:row>
      <xdr:rowOff>139700</xdr:rowOff>
    </xdr:to>
    <xdr:cxnSp macro="">
      <xdr:nvCxnSpPr>
        <xdr:cNvPr id="791" name="直線コネクタ 790"/>
        <xdr:cNvCxnSpPr/>
      </xdr:nvCxnSpPr>
      <xdr:spPr>
        <a:xfrm>
          <a:off x="18395950" y="9716684"/>
          <a:ext cx="80645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2" name="フローチャート: 判断 791"/>
        <xdr:cNvSpPr/>
      </xdr:nvSpPr>
      <xdr:spPr>
        <a:xfrm>
          <a:off x="19157950" y="95679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97573</xdr:rowOff>
    </xdr:from>
    <xdr:ext cx="469744" cy="259045"/>
    <xdr:sp macro="" textlink="">
      <xdr:nvSpPr>
        <xdr:cNvPr id="793" name="テキスト ボックス 792"/>
        <xdr:cNvSpPr txBox="1"/>
      </xdr:nvSpPr>
      <xdr:spPr>
        <a:xfrm>
          <a:off x="18992928" y="93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134534</xdr:rowOff>
    </xdr:from>
    <xdr:to>
      <xdr:col>107</xdr:col>
      <xdr:colOff>50800</xdr:colOff>
      <xdr:row>58</xdr:row>
      <xdr:rowOff>139700</xdr:rowOff>
    </xdr:to>
    <xdr:cxnSp macro="">
      <xdr:nvCxnSpPr>
        <xdr:cNvPr id="794" name="直線コネクタ 793"/>
        <xdr:cNvCxnSpPr/>
      </xdr:nvCxnSpPr>
      <xdr:spPr>
        <a:xfrm flipV="1">
          <a:off x="17602200" y="9716684"/>
          <a:ext cx="79375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5" name="フローチャート: 判断 794"/>
        <xdr:cNvSpPr/>
      </xdr:nvSpPr>
      <xdr:spPr>
        <a:xfrm>
          <a:off x="18345150" y="94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160484</xdr:rowOff>
    </xdr:from>
    <xdr:ext cx="469744" cy="259045"/>
    <xdr:sp macro="" textlink="">
      <xdr:nvSpPr>
        <xdr:cNvPr id="796" name="テキスト ボックス 795"/>
        <xdr:cNvSpPr txBox="1"/>
      </xdr:nvSpPr>
      <xdr:spPr>
        <a:xfrm>
          <a:off x="18180128" y="92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6802100" y="9721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114274</xdr:rowOff>
    </xdr:from>
    <xdr:to>
      <xdr:col>102</xdr:col>
      <xdr:colOff>165100</xdr:colOff>
      <xdr:row>58</xdr:row>
      <xdr:rowOff>44424</xdr:rowOff>
    </xdr:to>
    <xdr:sp macro="" textlink="">
      <xdr:nvSpPr>
        <xdr:cNvPr id="798" name="フローチャート: 判断 797"/>
        <xdr:cNvSpPr/>
      </xdr:nvSpPr>
      <xdr:spPr>
        <a:xfrm>
          <a:off x="17551400" y="95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60951</xdr:rowOff>
    </xdr:from>
    <xdr:ext cx="469744" cy="259045"/>
    <xdr:sp macro="" textlink="">
      <xdr:nvSpPr>
        <xdr:cNvPr id="799" name="テキスト ボックス 798"/>
        <xdr:cNvSpPr txBox="1"/>
      </xdr:nvSpPr>
      <xdr:spPr>
        <a:xfrm>
          <a:off x="17386378" y="93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143352</xdr:rowOff>
    </xdr:from>
    <xdr:to>
      <xdr:col>98</xdr:col>
      <xdr:colOff>38100</xdr:colOff>
      <xdr:row>58</xdr:row>
      <xdr:rowOff>73502</xdr:rowOff>
    </xdr:to>
    <xdr:sp macro="" textlink="">
      <xdr:nvSpPr>
        <xdr:cNvPr id="800" name="フローチャート: 判断 799"/>
        <xdr:cNvSpPr/>
      </xdr:nvSpPr>
      <xdr:spPr>
        <a:xfrm>
          <a:off x="16757650" y="95604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90029</xdr:rowOff>
    </xdr:from>
    <xdr:ext cx="469744" cy="259045"/>
    <xdr:sp macro="" textlink="">
      <xdr:nvSpPr>
        <xdr:cNvPr id="801" name="テキスト ボックス 800"/>
        <xdr:cNvSpPr txBox="1"/>
      </xdr:nvSpPr>
      <xdr:spPr>
        <a:xfrm>
          <a:off x="16592628" y="934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xdr:cNvSpPr txBox="1"/>
      </xdr:nvSpPr>
      <xdr:spPr>
        <a:xfrm>
          <a:off x="20002500" y="958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19157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19084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83734</xdr:rowOff>
    </xdr:from>
    <xdr:to>
      <xdr:col>107</xdr:col>
      <xdr:colOff>101600</xdr:colOff>
      <xdr:row>59</xdr:row>
      <xdr:rowOff>13884</xdr:rowOff>
    </xdr:to>
    <xdr:sp macro="" textlink="">
      <xdr:nvSpPr>
        <xdr:cNvPr id="811" name="楕円 810"/>
        <xdr:cNvSpPr/>
      </xdr:nvSpPr>
      <xdr:spPr>
        <a:xfrm>
          <a:off x="18345150" y="96658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5011</xdr:rowOff>
    </xdr:from>
    <xdr:ext cx="378565" cy="259045"/>
    <xdr:sp macro="" textlink="">
      <xdr:nvSpPr>
        <xdr:cNvPr id="812" name="テキスト ボックス 811"/>
        <xdr:cNvSpPr txBox="1"/>
      </xdr:nvSpPr>
      <xdr:spPr>
        <a:xfrm>
          <a:off x="18225717" y="9752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75514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74902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67576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66838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xdr:cNvSpPr txBox="1"/>
      </xdr:nvSpPr>
      <xdr:spPr>
        <a:xfrm>
          <a:off x="159399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3" name="直線コネクタ 842"/>
        <xdr:cNvCxnSpPr/>
      </xdr:nvCxnSpPr>
      <xdr:spPr>
        <a:xfrm flipV="1">
          <a:off x="19949795" y="11655027"/>
          <a:ext cx="1269" cy="1503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4" name="繰出金最小値テキスト"/>
        <xdr:cNvSpPr txBox="1"/>
      </xdr:nvSpPr>
      <xdr:spPr>
        <a:xfrm>
          <a:off x="20002500" y="1316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5" name="直線コネクタ 844"/>
        <xdr:cNvCxnSpPr/>
      </xdr:nvCxnSpPr>
      <xdr:spPr>
        <a:xfrm>
          <a:off x="19881850" y="13158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46" name="繰出金最大値テキスト"/>
        <xdr:cNvSpPr txBox="1"/>
      </xdr:nvSpPr>
      <xdr:spPr>
        <a:xfrm>
          <a:off x="20002500" y="1143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47" name="直線コネクタ 846"/>
        <xdr:cNvCxnSpPr/>
      </xdr:nvCxnSpPr>
      <xdr:spPr>
        <a:xfrm>
          <a:off x="19881850" y="116550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75366</xdr:rowOff>
    </xdr:from>
    <xdr:to>
      <xdr:col>116</xdr:col>
      <xdr:colOff>63500</xdr:colOff>
      <xdr:row>78</xdr:row>
      <xdr:rowOff>94290</xdr:rowOff>
    </xdr:to>
    <xdr:cxnSp macro="">
      <xdr:nvCxnSpPr>
        <xdr:cNvPr id="848" name="直線コネクタ 847"/>
        <xdr:cNvCxnSpPr/>
      </xdr:nvCxnSpPr>
      <xdr:spPr>
        <a:xfrm flipV="1">
          <a:off x="19202400" y="12959516"/>
          <a:ext cx="749300" cy="1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98486</xdr:rowOff>
    </xdr:from>
    <xdr:ext cx="534377" cy="259045"/>
    <xdr:sp macro="" textlink="">
      <xdr:nvSpPr>
        <xdr:cNvPr id="849" name="繰出金平均値テキスト"/>
        <xdr:cNvSpPr txBox="1"/>
      </xdr:nvSpPr>
      <xdr:spPr>
        <a:xfrm>
          <a:off x="20002500" y="1248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50" name="フローチャート: 判断 849"/>
        <xdr:cNvSpPr/>
      </xdr:nvSpPr>
      <xdr:spPr>
        <a:xfrm>
          <a:off x="19900900" y="126295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88542</xdr:rowOff>
    </xdr:from>
    <xdr:to>
      <xdr:col>111</xdr:col>
      <xdr:colOff>177800</xdr:colOff>
      <xdr:row>78</xdr:row>
      <xdr:rowOff>94290</xdr:rowOff>
    </xdr:to>
    <xdr:cxnSp macro="">
      <xdr:nvCxnSpPr>
        <xdr:cNvPr id="851" name="直線コネクタ 850"/>
        <xdr:cNvCxnSpPr/>
      </xdr:nvCxnSpPr>
      <xdr:spPr>
        <a:xfrm>
          <a:off x="18395950" y="12972692"/>
          <a:ext cx="80645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2" name="フローチャート: 判断 851"/>
        <xdr:cNvSpPr/>
      </xdr:nvSpPr>
      <xdr:spPr>
        <a:xfrm>
          <a:off x="19157950" y="126210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13795</xdr:rowOff>
    </xdr:from>
    <xdr:ext cx="534377" cy="259045"/>
    <xdr:sp macro="" textlink="">
      <xdr:nvSpPr>
        <xdr:cNvPr id="853" name="テキスト ボックス 852"/>
        <xdr:cNvSpPr txBox="1"/>
      </xdr:nvSpPr>
      <xdr:spPr>
        <a:xfrm>
          <a:off x="18960611" y="124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89964</xdr:rowOff>
    </xdr:from>
    <xdr:to>
      <xdr:col>107</xdr:col>
      <xdr:colOff>50800</xdr:colOff>
      <xdr:row>78</xdr:row>
      <xdr:rowOff>88542</xdr:rowOff>
    </xdr:to>
    <xdr:cxnSp macro="">
      <xdr:nvCxnSpPr>
        <xdr:cNvPr id="854" name="直線コネクタ 853"/>
        <xdr:cNvCxnSpPr/>
      </xdr:nvCxnSpPr>
      <xdr:spPr>
        <a:xfrm>
          <a:off x="17602200" y="12643914"/>
          <a:ext cx="793750" cy="3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5" name="フローチャート: 判断 854"/>
        <xdr:cNvSpPr/>
      </xdr:nvSpPr>
      <xdr:spPr>
        <a:xfrm>
          <a:off x="18345150" y="12622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15705</xdr:rowOff>
    </xdr:from>
    <xdr:ext cx="534377" cy="259045"/>
    <xdr:sp macro="" textlink="">
      <xdr:nvSpPr>
        <xdr:cNvPr id="856" name="テキスト ボックス 855"/>
        <xdr:cNvSpPr txBox="1"/>
      </xdr:nvSpPr>
      <xdr:spPr>
        <a:xfrm>
          <a:off x="18166861" y="124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89964</xdr:rowOff>
    </xdr:from>
    <xdr:to>
      <xdr:col>102</xdr:col>
      <xdr:colOff>114300</xdr:colOff>
      <xdr:row>76</xdr:row>
      <xdr:rowOff>127307</xdr:rowOff>
    </xdr:to>
    <xdr:cxnSp macro="">
      <xdr:nvCxnSpPr>
        <xdr:cNvPr id="857" name="直線コネクタ 856"/>
        <xdr:cNvCxnSpPr/>
      </xdr:nvCxnSpPr>
      <xdr:spPr>
        <a:xfrm flipV="1">
          <a:off x="16802100" y="12643914"/>
          <a:ext cx="8001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85030</xdr:rowOff>
    </xdr:from>
    <xdr:to>
      <xdr:col>102</xdr:col>
      <xdr:colOff>165100</xdr:colOff>
      <xdr:row>77</xdr:row>
      <xdr:rowOff>15180</xdr:rowOff>
    </xdr:to>
    <xdr:sp macro="" textlink="">
      <xdr:nvSpPr>
        <xdr:cNvPr id="858" name="フローチャート: 判断 857"/>
        <xdr:cNvSpPr/>
      </xdr:nvSpPr>
      <xdr:spPr>
        <a:xfrm>
          <a:off x="17551400" y="12638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6307</xdr:rowOff>
    </xdr:from>
    <xdr:ext cx="534377" cy="259045"/>
    <xdr:sp macro="" textlink="">
      <xdr:nvSpPr>
        <xdr:cNvPr id="859" name="テキスト ボックス 858"/>
        <xdr:cNvSpPr txBox="1"/>
      </xdr:nvSpPr>
      <xdr:spPr>
        <a:xfrm>
          <a:off x="17354061" y="1272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110764</xdr:rowOff>
    </xdr:from>
    <xdr:to>
      <xdr:col>98</xdr:col>
      <xdr:colOff>38100</xdr:colOff>
      <xdr:row>77</xdr:row>
      <xdr:rowOff>40914</xdr:rowOff>
    </xdr:to>
    <xdr:sp macro="" textlink="">
      <xdr:nvSpPr>
        <xdr:cNvPr id="860" name="フローチャート: 判断 859"/>
        <xdr:cNvSpPr/>
      </xdr:nvSpPr>
      <xdr:spPr>
        <a:xfrm>
          <a:off x="16757650" y="126647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32041</xdr:rowOff>
    </xdr:from>
    <xdr:ext cx="534377" cy="259045"/>
    <xdr:sp macro="" textlink="">
      <xdr:nvSpPr>
        <xdr:cNvPr id="861" name="テキスト ボックス 860"/>
        <xdr:cNvSpPr txBox="1"/>
      </xdr:nvSpPr>
      <xdr:spPr>
        <a:xfrm>
          <a:off x="16560311" y="127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24566</xdr:rowOff>
    </xdr:from>
    <xdr:to>
      <xdr:col>116</xdr:col>
      <xdr:colOff>114300</xdr:colOff>
      <xdr:row>78</xdr:row>
      <xdr:rowOff>126166</xdr:rowOff>
    </xdr:to>
    <xdr:sp macro="" textlink="">
      <xdr:nvSpPr>
        <xdr:cNvPr id="867" name="楕円 866"/>
        <xdr:cNvSpPr/>
      </xdr:nvSpPr>
      <xdr:spPr>
        <a:xfrm>
          <a:off x="19900900" y="129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2993</xdr:rowOff>
    </xdr:from>
    <xdr:ext cx="534377" cy="259045"/>
    <xdr:sp macro="" textlink="">
      <xdr:nvSpPr>
        <xdr:cNvPr id="868" name="繰出金該当値テキスト"/>
        <xdr:cNvSpPr txBox="1"/>
      </xdr:nvSpPr>
      <xdr:spPr>
        <a:xfrm>
          <a:off x="20002500" y="1288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43490</xdr:rowOff>
    </xdr:from>
    <xdr:to>
      <xdr:col>112</xdr:col>
      <xdr:colOff>38100</xdr:colOff>
      <xdr:row>78</xdr:row>
      <xdr:rowOff>145090</xdr:rowOff>
    </xdr:to>
    <xdr:sp macro="" textlink="">
      <xdr:nvSpPr>
        <xdr:cNvPr id="869" name="楕円 868"/>
        <xdr:cNvSpPr/>
      </xdr:nvSpPr>
      <xdr:spPr>
        <a:xfrm>
          <a:off x="19157950" y="12927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136217</xdr:rowOff>
    </xdr:from>
    <xdr:ext cx="534377" cy="259045"/>
    <xdr:sp macro="" textlink="">
      <xdr:nvSpPr>
        <xdr:cNvPr id="870" name="テキスト ボックス 869"/>
        <xdr:cNvSpPr txBox="1"/>
      </xdr:nvSpPr>
      <xdr:spPr>
        <a:xfrm>
          <a:off x="18960611" y="1302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37742</xdr:rowOff>
    </xdr:from>
    <xdr:to>
      <xdr:col>107</xdr:col>
      <xdr:colOff>101600</xdr:colOff>
      <xdr:row>78</xdr:row>
      <xdr:rowOff>139342</xdr:rowOff>
    </xdr:to>
    <xdr:sp macro="" textlink="">
      <xdr:nvSpPr>
        <xdr:cNvPr id="871" name="楕円 870"/>
        <xdr:cNvSpPr/>
      </xdr:nvSpPr>
      <xdr:spPr>
        <a:xfrm>
          <a:off x="18345150" y="129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130469</xdr:rowOff>
    </xdr:from>
    <xdr:ext cx="534377" cy="259045"/>
    <xdr:sp macro="" textlink="">
      <xdr:nvSpPr>
        <xdr:cNvPr id="872" name="テキスト ボックス 871"/>
        <xdr:cNvSpPr txBox="1"/>
      </xdr:nvSpPr>
      <xdr:spPr>
        <a:xfrm>
          <a:off x="18166861" y="130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39164</xdr:rowOff>
    </xdr:from>
    <xdr:to>
      <xdr:col>102</xdr:col>
      <xdr:colOff>165100</xdr:colOff>
      <xdr:row>76</xdr:row>
      <xdr:rowOff>140764</xdr:rowOff>
    </xdr:to>
    <xdr:sp macro="" textlink="">
      <xdr:nvSpPr>
        <xdr:cNvPr id="873" name="楕円 872"/>
        <xdr:cNvSpPr/>
      </xdr:nvSpPr>
      <xdr:spPr>
        <a:xfrm>
          <a:off x="17551400" y="125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157291</xdr:rowOff>
    </xdr:from>
    <xdr:ext cx="534377" cy="259045"/>
    <xdr:sp macro="" textlink="">
      <xdr:nvSpPr>
        <xdr:cNvPr id="874" name="テキスト ボックス 873"/>
        <xdr:cNvSpPr txBox="1"/>
      </xdr:nvSpPr>
      <xdr:spPr>
        <a:xfrm>
          <a:off x="17354061" y="12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76507</xdr:rowOff>
    </xdr:from>
    <xdr:to>
      <xdr:col>98</xdr:col>
      <xdr:colOff>38100</xdr:colOff>
      <xdr:row>77</xdr:row>
      <xdr:rowOff>6657</xdr:rowOff>
    </xdr:to>
    <xdr:sp macro="" textlink="">
      <xdr:nvSpPr>
        <xdr:cNvPr id="875" name="楕円 874"/>
        <xdr:cNvSpPr/>
      </xdr:nvSpPr>
      <xdr:spPr>
        <a:xfrm>
          <a:off x="16757650" y="126304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23184</xdr:rowOff>
    </xdr:from>
    <xdr:ext cx="534377" cy="259045"/>
    <xdr:sp macro="" textlink="">
      <xdr:nvSpPr>
        <xdr:cNvPr id="876" name="テキスト ボックス 875"/>
        <xdr:cNvSpPr txBox="1"/>
      </xdr:nvSpPr>
      <xdr:spPr>
        <a:xfrm>
          <a:off x="16560311" y="124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９２３，１８１</a:t>
          </a:r>
          <a:r>
            <a:rPr kumimoji="1" lang="ja-JP" altLang="ja-JP" sz="1100">
              <a:solidFill>
                <a:schemeClr val="dk1"/>
              </a:solidFill>
              <a:effectLst/>
              <a:latin typeface="+mn-lt"/>
              <a:ea typeface="+mn-ea"/>
              <a:cs typeface="+mn-cs"/>
            </a:rPr>
            <a:t>円となっている。主な構成項目である人件費は、住民一人当たり１１４，６２２円となっており、平成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年度から１００，０００円以上で推移してきており、高止まりの傾向にある。これは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町村が合併したため、類似団体に比べて人口１人当たりの職員数が多い状態になっているためである。平成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）を策定し職員数の適正化に努めている。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については、住民一人当たり１３７，１０６円となっているが、これは他団体にはない救護施設「しらがね寮」（生活保護施設）があることや、保育園、認定こども園等が他団体に比べ施設数が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年度から民営化したが、今後も社会保障費の自然増に対応しながら行財政改革プランに沿って扶助費全体について抑制していく。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普通建設事業費（うち更新整備）については、住民一人当たり１４５，９７５円と前年度より１０２，３９０円の増額となっている。令和４年度から令和５年度にかけて大型事業である、第二庁舎建設事業及び中学校大規模改修事業が始まったことが主な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14,554
14,353
159.56
14,403,450
13,435,971
725,621
6,587,366
11,044,445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xdr:cNvCxnSpPr/>
      </xdr:nvCxnSpPr>
      <xdr:spPr>
        <a:xfrm flipV="1">
          <a:off x="4176395" y="4954143"/>
          <a:ext cx="1270" cy="1289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xdr:cNvSpPr txBox="1"/>
      </xdr:nvSpPr>
      <xdr:spPr>
        <a:xfrm>
          <a:off x="4229100" y="624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xdr:cNvCxnSpPr/>
      </xdr:nvCxnSpPr>
      <xdr:spPr>
        <a:xfrm>
          <a:off x="4108450" y="6244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xdr:cNvSpPr txBox="1"/>
      </xdr:nvSpPr>
      <xdr:spPr>
        <a:xfrm>
          <a:off x="4229100" y="473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xdr:cNvCxnSpPr/>
      </xdr:nvCxnSpPr>
      <xdr:spPr>
        <a:xfrm>
          <a:off x="4108450" y="49541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139319</xdr:rowOff>
    </xdr:from>
    <xdr:to>
      <xdr:col>24</xdr:col>
      <xdr:colOff>63500</xdr:colOff>
      <xdr:row>36</xdr:row>
      <xdr:rowOff>3683</xdr:rowOff>
    </xdr:to>
    <xdr:cxnSp macro="">
      <xdr:nvCxnSpPr>
        <xdr:cNvPr id="61" name="直線コネクタ 60"/>
        <xdr:cNvCxnSpPr/>
      </xdr:nvCxnSpPr>
      <xdr:spPr>
        <a:xfrm>
          <a:off x="3429000" y="5924169"/>
          <a:ext cx="7493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103395</xdr:rowOff>
    </xdr:from>
    <xdr:ext cx="469744" cy="259045"/>
    <xdr:sp macro="" textlink="">
      <xdr:nvSpPr>
        <xdr:cNvPr id="62" name="議会費平均値テキスト"/>
        <xdr:cNvSpPr txBox="1"/>
      </xdr:nvSpPr>
      <xdr:spPr>
        <a:xfrm>
          <a:off x="4229100" y="5558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xdr:cNvSpPr/>
      </xdr:nvSpPr>
      <xdr:spPr>
        <a:xfrm>
          <a:off x="4127500" y="5700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117983</xdr:rowOff>
    </xdr:from>
    <xdr:to>
      <xdr:col>19</xdr:col>
      <xdr:colOff>177800</xdr:colOff>
      <xdr:row>35</xdr:row>
      <xdr:rowOff>139319</xdr:rowOff>
    </xdr:to>
    <xdr:cxnSp macro="">
      <xdr:nvCxnSpPr>
        <xdr:cNvPr id="64" name="直線コネクタ 63"/>
        <xdr:cNvCxnSpPr/>
      </xdr:nvCxnSpPr>
      <xdr:spPr>
        <a:xfrm>
          <a:off x="2622550" y="5902833"/>
          <a:ext cx="80645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xdr:cNvSpPr/>
      </xdr:nvSpPr>
      <xdr:spPr>
        <a:xfrm>
          <a:off x="3384550" y="5747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74058</xdr:rowOff>
    </xdr:from>
    <xdr:ext cx="469744" cy="259045"/>
    <xdr:sp macro="" textlink="">
      <xdr:nvSpPr>
        <xdr:cNvPr id="66" name="テキスト ボックス 65"/>
        <xdr:cNvSpPr txBox="1"/>
      </xdr:nvSpPr>
      <xdr:spPr>
        <a:xfrm>
          <a:off x="3219528" y="552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85217</xdr:rowOff>
    </xdr:from>
    <xdr:to>
      <xdr:col>15</xdr:col>
      <xdr:colOff>50800</xdr:colOff>
      <xdr:row>35</xdr:row>
      <xdr:rowOff>117983</xdr:rowOff>
    </xdr:to>
    <xdr:cxnSp macro="">
      <xdr:nvCxnSpPr>
        <xdr:cNvPr id="67" name="直線コネクタ 66"/>
        <xdr:cNvCxnSpPr/>
      </xdr:nvCxnSpPr>
      <xdr:spPr>
        <a:xfrm>
          <a:off x="1828800" y="5704967"/>
          <a:ext cx="79375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xdr:cNvSpPr/>
      </xdr:nvSpPr>
      <xdr:spPr>
        <a:xfrm>
          <a:off x="2571750" y="57604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87393</xdr:rowOff>
    </xdr:from>
    <xdr:ext cx="469744" cy="259045"/>
    <xdr:sp macro="" textlink="">
      <xdr:nvSpPr>
        <xdr:cNvPr id="69" name="テキスト ボックス 68"/>
        <xdr:cNvSpPr txBox="1"/>
      </xdr:nvSpPr>
      <xdr:spPr>
        <a:xfrm>
          <a:off x="2406728" y="554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85217</xdr:rowOff>
    </xdr:from>
    <xdr:to>
      <xdr:col>10</xdr:col>
      <xdr:colOff>114300</xdr:colOff>
      <xdr:row>34</xdr:row>
      <xdr:rowOff>92837</xdr:rowOff>
    </xdr:to>
    <xdr:cxnSp macro="">
      <xdr:nvCxnSpPr>
        <xdr:cNvPr id="70" name="直線コネクタ 69"/>
        <xdr:cNvCxnSpPr/>
      </xdr:nvCxnSpPr>
      <xdr:spPr>
        <a:xfrm flipV="1">
          <a:off x="1028700" y="5704967"/>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135763</xdr:rowOff>
    </xdr:from>
    <xdr:to>
      <xdr:col>10</xdr:col>
      <xdr:colOff>165100</xdr:colOff>
      <xdr:row>37</xdr:row>
      <xdr:rowOff>65913</xdr:rowOff>
    </xdr:to>
    <xdr:sp macro="" textlink="">
      <xdr:nvSpPr>
        <xdr:cNvPr id="71" name="フローチャート: 判断 70"/>
        <xdr:cNvSpPr/>
      </xdr:nvSpPr>
      <xdr:spPr>
        <a:xfrm>
          <a:off x="1778000" y="60857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57040</xdr:rowOff>
    </xdr:from>
    <xdr:ext cx="469744" cy="259045"/>
    <xdr:sp macro="" textlink="">
      <xdr:nvSpPr>
        <xdr:cNvPr id="72" name="テキスト ボックス 71"/>
        <xdr:cNvSpPr txBox="1"/>
      </xdr:nvSpPr>
      <xdr:spPr>
        <a:xfrm>
          <a:off x="1612978" y="61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129667</xdr:rowOff>
    </xdr:from>
    <xdr:to>
      <xdr:col>6</xdr:col>
      <xdr:colOff>38100</xdr:colOff>
      <xdr:row>37</xdr:row>
      <xdr:rowOff>59817</xdr:rowOff>
    </xdr:to>
    <xdr:sp macro="" textlink="">
      <xdr:nvSpPr>
        <xdr:cNvPr id="73" name="フローチャート: 判断 72"/>
        <xdr:cNvSpPr/>
      </xdr:nvSpPr>
      <xdr:spPr>
        <a:xfrm>
          <a:off x="984250" y="60796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50944</xdr:rowOff>
    </xdr:from>
    <xdr:ext cx="469744" cy="259045"/>
    <xdr:sp macro="" textlink="">
      <xdr:nvSpPr>
        <xdr:cNvPr id="74" name="テキスト ボックス 73"/>
        <xdr:cNvSpPr txBox="1"/>
      </xdr:nvSpPr>
      <xdr:spPr>
        <a:xfrm>
          <a:off x="819228" y="616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124333</xdr:rowOff>
    </xdr:from>
    <xdr:to>
      <xdr:col>24</xdr:col>
      <xdr:colOff>114300</xdr:colOff>
      <xdr:row>36</xdr:row>
      <xdr:rowOff>54483</xdr:rowOff>
    </xdr:to>
    <xdr:sp macro="" textlink="">
      <xdr:nvSpPr>
        <xdr:cNvPr id="80" name="楕円 79"/>
        <xdr:cNvSpPr/>
      </xdr:nvSpPr>
      <xdr:spPr>
        <a:xfrm>
          <a:off x="4127500" y="5909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102760</xdr:rowOff>
    </xdr:from>
    <xdr:ext cx="469744" cy="259045"/>
    <xdr:sp macro="" textlink="">
      <xdr:nvSpPr>
        <xdr:cNvPr id="81" name="議会費該当値テキスト"/>
        <xdr:cNvSpPr txBox="1"/>
      </xdr:nvSpPr>
      <xdr:spPr>
        <a:xfrm>
          <a:off x="4229100" y="588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88519</xdr:rowOff>
    </xdr:from>
    <xdr:to>
      <xdr:col>20</xdr:col>
      <xdr:colOff>38100</xdr:colOff>
      <xdr:row>36</xdr:row>
      <xdr:rowOff>18669</xdr:rowOff>
    </xdr:to>
    <xdr:sp macro="" textlink="">
      <xdr:nvSpPr>
        <xdr:cNvPr id="82" name="楕円 81"/>
        <xdr:cNvSpPr/>
      </xdr:nvSpPr>
      <xdr:spPr>
        <a:xfrm>
          <a:off x="3384550" y="5873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9796</xdr:rowOff>
    </xdr:from>
    <xdr:ext cx="469744" cy="259045"/>
    <xdr:sp macro="" textlink="">
      <xdr:nvSpPr>
        <xdr:cNvPr id="83" name="テキスト ボックス 82"/>
        <xdr:cNvSpPr txBox="1"/>
      </xdr:nvSpPr>
      <xdr:spPr>
        <a:xfrm>
          <a:off x="3219528"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67183</xdr:rowOff>
    </xdr:from>
    <xdr:to>
      <xdr:col>15</xdr:col>
      <xdr:colOff>101600</xdr:colOff>
      <xdr:row>35</xdr:row>
      <xdr:rowOff>168783</xdr:rowOff>
    </xdr:to>
    <xdr:sp macro="" textlink="">
      <xdr:nvSpPr>
        <xdr:cNvPr id="84" name="楕円 83"/>
        <xdr:cNvSpPr/>
      </xdr:nvSpPr>
      <xdr:spPr>
        <a:xfrm>
          <a:off x="2571750" y="58520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159910</xdr:rowOff>
    </xdr:from>
    <xdr:ext cx="469744" cy="259045"/>
    <xdr:sp macro="" textlink="">
      <xdr:nvSpPr>
        <xdr:cNvPr id="85" name="テキスト ボックス 84"/>
        <xdr:cNvSpPr txBox="1"/>
      </xdr:nvSpPr>
      <xdr:spPr>
        <a:xfrm>
          <a:off x="2406728" y="59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34417</xdr:rowOff>
    </xdr:from>
    <xdr:to>
      <xdr:col>10</xdr:col>
      <xdr:colOff>165100</xdr:colOff>
      <xdr:row>34</xdr:row>
      <xdr:rowOff>136017</xdr:rowOff>
    </xdr:to>
    <xdr:sp macro="" textlink="">
      <xdr:nvSpPr>
        <xdr:cNvPr id="86" name="楕円 85"/>
        <xdr:cNvSpPr/>
      </xdr:nvSpPr>
      <xdr:spPr>
        <a:xfrm>
          <a:off x="1778000" y="56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152544</xdr:rowOff>
    </xdr:from>
    <xdr:ext cx="469744" cy="259045"/>
    <xdr:sp macro="" textlink="">
      <xdr:nvSpPr>
        <xdr:cNvPr id="87" name="テキスト ボックス 86"/>
        <xdr:cNvSpPr txBox="1"/>
      </xdr:nvSpPr>
      <xdr:spPr>
        <a:xfrm>
          <a:off x="1612978" y="544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88" name="楕円 87"/>
        <xdr:cNvSpPr/>
      </xdr:nvSpPr>
      <xdr:spPr>
        <a:xfrm>
          <a:off x="984250" y="5661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89" name="テキスト ボックス 88"/>
        <xdr:cNvSpPr txBox="1"/>
      </xdr:nvSpPr>
      <xdr:spPr>
        <a:xfrm>
          <a:off x="819228" y="54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xdr:cNvCxnSpPr/>
      </xdr:nvCxnSpPr>
      <xdr:spPr>
        <a:xfrm flipV="1">
          <a:off x="4176395" y="8339120"/>
          <a:ext cx="1270" cy="132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xdr:cNvSpPr txBox="1"/>
      </xdr:nvSpPr>
      <xdr:spPr>
        <a:xfrm>
          <a:off x="4229100" y="96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xdr:cNvCxnSpPr/>
      </xdr:nvCxnSpPr>
      <xdr:spPr>
        <a:xfrm>
          <a:off x="4108450" y="9666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xdr:cNvSpPr txBox="1"/>
      </xdr:nvSpPr>
      <xdr:spPr>
        <a:xfrm>
          <a:off x="4229100" y="812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xdr:cNvCxnSpPr/>
      </xdr:nvCxnSpPr>
      <xdr:spPr>
        <a:xfrm>
          <a:off x="4108450" y="8339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45042</xdr:rowOff>
    </xdr:from>
    <xdr:to>
      <xdr:col>24</xdr:col>
      <xdr:colOff>63500</xdr:colOff>
      <xdr:row>56</xdr:row>
      <xdr:rowOff>152317</xdr:rowOff>
    </xdr:to>
    <xdr:cxnSp macro="">
      <xdr:nvCxnSpPr>
        <xdr:cNvPr id="118" name="直線コネクタ 117"/>
        <xdr:cNvCxnSpPr/>
      </xdr:nvCxnSpPr>
      <xdr:spPr>
        <a:xfrm>
          <a:off x="3429000" y="9296992"/>
          <a:ext cx="749300" cy="10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138099</xdr:rowOff>
    </xdr:from>
    <xdr:ext cx="599010" cy="259045"/>
    <xdr:sp macro="" textlink="">
      <xdr:nvSpPr>
        <xdr:cNvPr id="119" name="総務費平均値テキスト"/>
        <xdr:cNvSpPr txBox="1"/>
      </xdr:nvSpPr>
      <xdr:spPr>
        <a:xfrm>
          <a:off x="4229100" y="939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xdr:cNvSpPr/>
      </xdr:nvSpPr>
      <xdr:spPr>
        <a:xfrm>
          <a:off x="4127500" y="9411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45042</xdr:rowOff>
    </xdr:from>
    <xdr:to>
      <xdr:col>19</xdr:col>
      <xdr:colOff>177800</xdr:colOff>
      <xdr:row>56</xdr:row>
      <xdr:rowOff>114459</xdr:rowOff>
    </xdr:to>
    <xdr:cxnSp macro="">
      <xdr:nvCxnSpPr>
        <xdr:cNvPr id="121" name="直線コネクタ 120"/>
        <xdr:cNvCxnSpPr/>
      </xdr:nvCxnSpPr>
      <xdr:spPr>
        <a:xfrm flipV="1">
          <a:off x="2622550" y="9296992"/>
          <a:ext cx="806450" cy="6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xdr:cNvSpPr/>
      </xdr:nvSpPr>
      <xdr:spPr>
        <a:xfrm>
          <a:off x="3384550" y="94736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149320</xdr:rowOff>
    </xdr:from>
    <xdr:ext cx="599010" cy="259045"/>
    <xdr:sp macro="" textlink="">
      <xdr:nvSpPr>
        <xdr:cNvPr id="123" name="テキスト ボックス 122"/>
        <xdr:cNvSpPr txBox="1"/>
      </xdr:nvSpPr>
      <xdr:spPr>
        <a:xfrm>
          <a:off x="3154895" y="956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114459</xdr:rowOff>
    </xdr:from>
    <xdr:to>
      <xdr:col>15</xdr:col>
      <xdr:colOff>50800</xdr:colOff>
      <xdr:row>57</xdr:row>
      <xdr:rowOff>143609</xdr:rowOff>
    </xdr:to>
    <xdr:cxnSp macro="">
      <xdr:nvCxnSpPr>
        <xdr:cNvPr id="124" name="直線コネクタ 123"/>
        <xdr:cNvCxnSpPr/>
      </xdr:nvCxnSpPr>
      <xdr:spPr>
        <a:xfrm flipV="1">
          <a:off x="1828800" y="9366409"/>
          <a:ext cx="793750" cy="19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xdr:cNvSpPr/>
      </xdr:nvSpPr>
      <xdr:spPr>
        <a:xfrm>
          <a:off x="2571750" y="9333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3140</xdr:rowOff>
    </xdr:from>
    <xdr:ext cx="599010" cy="259045"/>
    <xdr:sp macro="" textlink="">
      <xdr:nvSpPr>
        <xdr:cNvPr id="126" name="テキスト ボックス 125"/>
        <xdr:cNvSpPr txBox="1"/>
      </xdr:nvSpPr>
      <xdr:spPr>
        <a:xfrm>
          <a:off x="2361145" y="942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143609</xdr:rowOff>
    </xdr:from>
    <xdr:to>
      <xdr:col>10</xdr:col>
      <xdr:colOff>114300</xdr:colOff>
      <xdr:row>58</xdr:row>
      <xdr:rowOff>28398</xdr:rowOff>
    </xdr:to>
    <xdr:cxnSp macro="">
      <xdr:nvCxnSpPr>
        <xdr:cNvPr id="127" name="直線コネクタ 126"/>
        <xdr:cNvCxnSpPr/>
      </xdr:nvCxnSpPr>
      <xdr:spPr>
        <a:xfrm flipV="1">
          <a:off x="1028700" y="9560659"/>
          <a:ext cx="800100" cy="4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125868</xdr:rowOff>
    </xdr:from>
    <xdr:to>
      <xdr:col>10</xdr:col>
      <xdr:colOff>165100</xdr:colOff>
      <xdr:row>58</xdr:row>
      <xdr:rowOff>56018</xdr:rowOff>
    </xdr:to>
    <xdr:sp macro="" textlink="">
      <xdr:nvSpPr>
        <xdr:cNvPr id="128" name="フローチャート: 判断 127"/>
        <xdr:cNvSpPr/>
      </xdr:nvSpPr>
      <xdr:spPr>
        <a:xfrm>
          <a:off x="1778000" y="95429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47145</xdr:rowOff>
    </xdr:from>
    <xdr:ext cx="599010" cy="259045"/>
    <xdr:sp macro="" textlink="">
      <xdr:nvSpPr>
        <xdr:cNvPr id="129" name="テキスト ボックス 128"/>
        <xdr:cNvSpPr txBox="1"/>
      </xdr:nvSpPr>
      <xdr:spPr>
        <a:xfrm>
          <a:off x="1548345" y="962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142819</xdr:rowOff>
    </xdr:from>
    <xdr:to>
      <xdr:col>6</xdr:col>
      <xdr:colOff>38100</xdr:colOff>
      <xdr:row>58</xdr:row>
      <xdr:rowOff>72969</xdr:rowOff>
    </xdr:to>
    <xdr:sp macro="" textlink="">
      <xdr:nvSpPr>
        <xdr:cNvPr id="130" name="フローチャート: 判断 129"/>
        <xdr:cNvSpPr/>
      </xdr:nvSpPr>
      <xdr:spPr>
        <a:xfrm>
          <a:off x="984250" y="95598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89496</xdr:rowOff>
    </xdr:from>
    <xdr:ext cx="599010" cy="259045"/>
    <xdr:sp macro="" textlink="">
      <xdr:nvSpPr>
        <xdr:cNvPr id="131" name="テキスト ボックス 130"/>
        <xdr:cNvSpPr txBox="1"/>
      </xdr:nvSpPr>
      <xdr:spPr>
        <a:xfrm>
          <a:off x="754595" y="934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101517</xdr:rowOff>
    </xdr:from>
    <xdr:to>
      <xdr:col>24</xdr:col>
      <xdr:colOff>114300</xdr:colOff>
      <xdr:row>57</xdr:row>
      <xdr:rowOff>31667</xdr:rowOff>
    </xdr:to>
    <xdr:sp macro="" textlink="">
      <xdr:nvSpPr>
        <xdr:cNvPr id="137" name="楕円 136"/>
        <xdr:cNvSpPr/>
      </xdr:nvSpPr>
      <xdr:spPr>
        <a:xfrm>
          <a:off x="4127500" y="93534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124394</xdr:rowOff>
    </xdr:from>
    <xdr:ext cx="599010" cy="259045"/>
    <xdr:sp macro="" textlink="">
      <xdr:nvSpPr>
        <xdr:cNvPr id="138" name="総務費該当値テキスト"/>
        <xdr:cNvSpPr txBox="1"/>
      </xdr:nvSpPr>
      <xdr:spPr>
        <a:xfrm>
          <a:off x="4229100" y="921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165692</xdr:rowOff>
    </xdr:from>
    <xdr:to>
      <xdr:col>20</xdr:col>
      <xdr:colOff>38100</xdr:colOff>
      <xdr:row>56</xdr:row>
      <xdr:rowOff>95842</xdr:rowOff>
    </xdr:to>
    <xdr:sp macro="" textlink="">
      <xdr:nvSpPr>
        <xdr:cNvPr id="139" name="楕円 138"/>
        <xdr:cNvSpPr/>
      </xdr:nvSpPr>
      <xdr:spPr>
        <a:xfrm>
          <a:off x="3384550" y="92525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112369</xdr:rowOff>
    </xdr:from>
    <xdr:ext cx="599010" cy="259045"/>
    <xdr:sp macro="" textlink="">
      <xdr:nvSpPr>
        <xdr:cNvPr id="140" name="テキスト ボックス 139"/>
        <xdr:cNvSpPr txBox="1"/>
      </xdr:nvSpPr>
      <xdr:spPr>
        <a:xfrm>
          <a:off x="3154895" y="903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63659</xdr:rowOff>
    </xdr:from>
    <xdr:to>
      <xdr:col>15</xdr:col>
      <xdr:colOff>101600</xdr:colOff>
      <xdr:row>56</xdr:row>
      <xdr:rowOff>165259</xdr:rowOff>
    </xdr:to>
    <xdr:sp macro="" textlink="">
      <xdr:nvSpPr>
        <xdr:cNvPr id="141" name="楕円 140"/>
        <xdr:cNvSpPr/>
      </xdr:nvSpPr>
      <xdr:spPr>
        <a:xfrm>
          <a:off x="2571750" y="93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10336</xdr:rowOff>
    </xdr:from>
    <xdr:ext cx="599010" cy="259045"/>
    <xdr:sp macro="" textlink="">
      <xdr:nvSpPr>
        <xdr:cNvPr id="142" name="テキスト ボックス 141"/>
        <xdr:cNvSpPr txBox="1"/>
      </xdr:nvSpPr>
      <xdr:spPr>
        <a:xfrm>
          <a:off x="2361145" y="909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92809</xdr:rowOff>
    </xdr:from>
    <xdr:to>
      <xdr:col>10</xdr:col>
      <xdr:colOff>165100</xdr:colOff>
      <xdr:row>58</xdr:row>
      <xdr:rowOff>22959</xdr:rowOff>
    </xdr:to>
    <xdr:sp macro="" textlink="">
      <xdr:nvSpPr>
        <xdr:cNvPr id="143" name="楕円 142"/>
        <xdr:cNvSpPr/>
      </xdr:nvSpPr>
      <xdr:spPr>
        <a:xfrm>
          <a:off x="1778000" y="95098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39486</xdr:rowOff>
    </xdr:from>
    <xdr:ext cx="599010" cy="259045"/>
    <xdr:sp macro="" textlink="">
      <xdr:nvSpPr>
        <xdr:cNvPr id="144" name="テキスト ボックス 143"/>
        <xdr:cNvSpPr txBox="1"/>
      </xdr:nvSpPr>
      <xdr:spPr>
        <a:xfrm>
          <a:off x="1548345" y="92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149048</xdr:rowOff>
    </xdr:from>
    <xdr:to>
      <xdr:col>6</xdr:col>
      <xdr:colOff>38100</xdr:colOff>
      <xdr:row>58</xdr:row>
      <xdr:rowOff>79198</xdr:rowOff>
    </xdr:to>
    <xdr:sp macro="" textlink="">
      <xdr:nvSpPr>
        <xdr:cNvPr id="145" name="楕円 144"/>
        <xdr:cNvSpPr/>
      </xdr:nvSpPr>
      <xdr:spPr>
        <a:xfrm>
          <a:off x="984250" y="95660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70325</xdr:rowOff>
    </xdr:from>
    <xdr:ext cx="534377" cy="259045"/>
    <xdr:sp macro="" textlink="">
      <xdr:nvSpPr>
        <xdr:cNvPr id="146" name="テキスト ボックス 145"/>
        <xdr:cNvSpPr txBox="1"/>
      </xdr:nvSpPr>
      <xdr:spPr>
        <a:xfrm>
          <a:off x="786911" y="965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xdr:cNvCxnSpPr/>
      </xdr:nvCxnSpPr>
      <xdr:spPr>
        <a:xfrm flipV="1">
          <a:off x="4176395" y="11537525"/>
          <a:ext cx="1270" cy="144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xdr:cNvSpPr txBox="1"/>
      </xdr:nvSpPr>
      <xdr:spPr>
        <a:xfrm>
          <a:off x="4229100" y="1298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xdr:cNvCxnSpPr/>
      </xdr:nvCxnSpPr>
      <xdr:spPr>
        <a:xfrm>
          <a:off x="4108450" y="129817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xdr:cNvSpPr txBox="1"/>
      </xdr:nvSpPr>
      <xdr:spPr>
        <a:xfrm>
          <a:off x="4229100" y="1131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xdr:cNvCxnSpPr/>
      </xdr:nvCxnSpPr>
      <xdr:spPr>
        <a:xfrm>
          <a:off x="4108450" y="11537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55031</xdr:rowOff>
    </xdr:from>
    <xdr:to>
      <xdr:col>24</xdr:col>
      <xdr:colOff>63500</xdr:colOff>
      <xdr:row>72</xdr:row>
      <xdr:rowOff>23473</xdr:rowOff>
    </xdr:to>
    <xdr:cxnSp macro="">
      <xdr:nvCxnSpPr>
        <xdr:cNvPr id="178" name="直線コネクタ 177"/>
        <xdr:cNvCxnSpPr/>
      </xdr:nvCxnSpPr>
      <xdr:spPr>
        <a:xfrm>
          <a:off x="3429000" y="11783481"/>
          <a:ext cx="749300" cy="1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154891</xdr:rowOff>
    </xdr:from>
    <xdr:ext cx="599010" cy="259045"/>
    <xdr:sp macro="" textlink="">
      <xdr:nvSpPr>
        <xdr:cNvPr id="179" name="民生費平均値テキスト"/>
        <xdr:cNvSpPr txBox="1"/>
      </xdr:nvSpPr>
      <xdr:spPr>
        <a:xfrm>
          <a:off x="4229100" y="12213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xdr:cNvSpPr/>
      </xdr:nvSpPr>
      <xdr:spPr>
        <a:xfrm>
          <a:off x="4127500" y="1222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124297</xdr:rowOff>
    </xdr:from>
    <xdr:to>
      <xdr:col>19</xdr:col>
      <xdr:colOff>177800</xdr:colOff>
      <xdr:row>71</xdr:row>
      <xdr:rowOff>55031</xdr:rowOff>
    </xdr:to>
    <xdr:cxnSp macro="">
      <xdr:nvCxnSpPr>
        <xdr:cNvPr id="181" name="直線コネクタ 180"/>
        <xdr:cNvCxnSpPr/>
      </xdr:nvCxnSpPr>
      <xdr:spPr>
        <a:xfrm>
          <a:off x="2622550" y="11687647"/>
          <a:ext cx="80645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xdr:cNvSpPr/>
      </xdr:nvSpPr>
      <xdr:spPr>
        <a:xfrm>
          <a:off x="3384550" y="121717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34409</xdr:rowOff>
    </xdr:from>
    <xdr:ext cx="599010" cy="259045"/>
    <xdr:sp macro="" textlink="">
      <xdr:nvSpPr>
        <xdr:cNvPr id="183" name="テキスト ボックス 182"/>
        <xdr:cNvSpPr txBox="1"/>
      </xdr:nvSpPr>
      <xdr:spPr>
        <a:xfrm>
          <a:off x="3154895" y="1225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124297</xdr:rowOff>
    </xdr:from>
    <xdr:to>
      <xdr:col>15</xdr:col>
      <xdr:colOff>50800</xdr:colOff>
      <xdr:row>72</xdr:row>
      <xdr:rowOff>162212</xdr:rowOff>
    </xdr:to>
    <xdr:cxnSp macro="">
      <xdr:nvCxnSpPr>
        <xdr:cNvPr id="184" name="直線コネクタ 183"/>
        <xdr:cNvCxnSpPr/>
      </xdr:nvCxnSpPr>
      <xdr:spPr>
        <a:xfrm flipV="1">
          <a:off x="1828800" y="11687647"/>
          <a:ext cx="793750" cy="36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xdr:cNvSpPr/>
      </xdr:nvSpPr>
      <xdr:spPr>
        <a:xfrm>
          <a:off x="2571750" y="124571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161075</xdr:rowOff>
    </xdr:from>
    <xdr:ext cx="599010" cy="259045"/>
    <xdr:sp macro="" textlink="">
      <xdr:nvSpPr>
        <xdr:cNvPr id="186" name="テキスト ボックス 185"/>
        <xdr:cNvSpPr txBox="1"/>
      </xdr:nvSpPr>
      <xdr:spPr>
        <a:xfrm>
          <a:off x="2361145" y="1254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96690</xdr:rowOff>
    </xdr:from>
    <xdr:to>
      <xdr:col>10</xdr:col>
      <xdr:colOff>114300</xdr:colOff>
      <xdr:row>72</xdr:row>
      <xdr:rowOff>162212</xdr:rowOff>
    </xdr:to>
    <xdr:cxnSp macro="">
      <xdr:nvCxnSpPr>
        <xdr:cNvPr id="187" name="直線コネクタ 186"/>
        <xdr:cNvCxnSpPr/>
      </xdr:nvCxnSpPr>
      <xdr:spPr>
        <a:xfrm>
          <a:off x="1028700" y="11990240"/>
          <a:ext cx="800100" cy="6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8280</xdr:rowOff>
    </xdr:from>
    <xdr:to>
      <xdr:col>10</xdr:col>
      <xdr:colOff>165100</xdr:colOff>
      <xdr:row>76</xdr:row>
      <xdr:rowOff>109880</xdr:rowOff>
    </xdr:to>
    <xdr:sp macro="" textlink="">
      <xdr:nvSpPr>
        <xdr:cNvPr id="188" name="フローチャート: 判断 187"/>
        <xdr:cNvSpPr/>
      </xdr:nvSpPr>
      <xdr:spPr>
        <a:xfrm>
          <a:off x="1778000" y="1256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101007</xdr:rowOff>
    </xdr:from>
    <xdr:ext cx="599010" cy="259045"/>
    <xdr:sp macro="" textlink="">
      <xdr:nvSpPr>
        <xdr:cNvPr id="189" name="テキスト ボックス 188"/>
        <xdr:cNvSpPr txBox="1"/>
      </xdr:nvSpPr>
      <xdr:spPr>
        <a:xfrm>
          <a:off x="1548345" y="1265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66475</xdr:rowOff>
    </xdr:from>
    <xdr:to>
      <xdr:col>6</xdr:col>
      <xdr:colOff>38100</xdr:colOff>
      <xdr:row>76</xdr:row>
      <xdr:rowOff>168075</xdr:rowOff>
    </xdr:to>
    <xdr:sp macro="" textlink="">
      <xdr:nvSpPr>
        <xdr:cNvPr id="190" name="フローチャート: 判断 189"/>
        <xdr:cNvSpPr/>
      </xdr:nvSpPr>
      <xdr:spPr>
        <a:xfrm>
          <a:off x="984250" y="12620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159202</xdr:rowOff>
    </xdr:from>
    <xdr:ext cx="599010" cy="259045"/>
    <xdr:sp macro="" textlink="">
      <xdr:nvSpPr>
        <xdr:cNvPr id="191" name="テキスト ボックス 190"/>
        <xdr:cNvSpPr txBox="1"/>
      </xdr:nvSpPr>
      <xdr:spPr>
        <a:xfrm>
          <a:off x="754595" y="1271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144123</xdr:rowOff>
    </xdr:from>
    <xdr:to>
      <xdr:col>24</xdr:col>
      <xdr:colOff>114300</xdr:colOff>
      <xdr:row>72</xdr:row>
      <xdr:rowOff>74273</xdr:rowOff>
    </xdr:to>
    <xdr:sp macro="" textlink="">
      <xdr:nvSpPr>
        <xdr:cNvPr id="197" name="楕円 196"/>
        <xdr:cNvSpPr/>
      </xdr:nvSpPr>
      <xdr:spPr>
        <a:xfrm>
          <a:off x="4127500" y="118725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167000</xdr:rowOff>
    </xdr:from>
    <xdr:ext cx="599010" cy="259045"/>
    <xdr:sp macro="" textlink="">
      <xdr:nvSpPr>
        <xdr:cNvPr id="198" name="民生費該当値テキスト"/>
        <xdr:cNvSpPr txBox="1"/>
      </xdr:nvSpPr>
      <xdr:spPr>
        <a:xfrm>
          <a:off x="4229100" y="1173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4231</xdr:rowOff>
    </xdr:from>
    <xdr:to>
      <xdr:col>20</xdr:col>
      <xdr:colOff>38100</xdr:colOff>
      <xdr:row>71</xdr:row>
      <xdr:rowOff>105831</xdr:rowOff>
    </xdr:to>
    <xdr:sp macro="" textlink="">
      <xdr:nvSpPr>
        <xdr:cNvPr id="199" name="楕円 198"/>
        <xdr:cNvSpPr/>
      </xdr:nvSpPr>
      <xdr:spPr>
        <a:xfrm>
          <a:off x="3384550" y="117326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122358</xdr:rowOff>
    </xdr:from>
    <xdr:ext cx="599010" cy="259045"/>
    <xdr:sp macro="" textlink="">
      <xdr:nvSpPr>
        <xdr:cNvPr id="200" name="テキスト ボックス 199"/>
        <xdr:cNvSpPr txBox="1"/>
      </xdr:nvSpPr>
      <xdr:spPr>
        <a:xfrm>
          <a:off x="3154895" y="1152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73497</xdr:rowOff>
    </xdr:from>
    <xdr:to>
      <xdr:col>15</xdr:col>
      <xdr:colOff>101600</xdr:colOff>
      <xdr:row>71</xdr:row>
      <xdr:rowOff>3647</xdr:rowOff>
    </xdr:to>
    <xdr:sp macro="" textlink="">
      <xdr:nvSpPr>
        <xdr:cNvPr id="201" name="楕円 200"/>
        <xdr:cNvSpPr/>
      </xdr:nvSpPr>
      <xdr:spPr>
        <a:xfrm>
          <a:off x="2571750" y="116368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20174</xdr:rowOff>
    </xdr:from>
    <xdr:ext cx="599010" cy="259045"/>
    <xdr:sp macro="" textlink="">
      <xdr:nvSpPr>
        <xdr:cNvPr id="202" name="テキスト ボックス 201"/>
        <xdr:cNvSpPr txBox="1"/>
      </xdr:nvSpPr>
      <xdr:spPr>
        <a:xfrm>
          <a:off x="2361145" y="1141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111412</xdr:rowOff>
    </xdr:from>
    <xdr:to>
      <xdr:col>10</xdr:col>
      <xdr:colOff>165100</xdr:colOff>
      <xdr:row>73</xdr:row>
      <xdr:rowOff>41562</xdr:rowOff>
    </xdr:to>
    <xdr:sp macro="" textlink="">
      <xdr:nvSpPr>
        <xdr:cNvPr id="203" name="楕円 202"/>
        <xdr:cNvSpPr/>
      </xdr:nvSpPr>
      <xdr:spPr>
        <a:xfrm>
          <a:off x="1778000" y="120049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58089</xdr:rowOff>
    </xdr:from>
    <xdr:ext cx="599010" cy="259045"/>
    <xdr:sp macro="" textlink="">
      <xdr:nvSpPr>
        <xdr:cNvPr id="204" name="テキスト ボックス 203"/>
        <xdr:cNvSpPr txBox="1"/>
      </xdr:nvSpPr>
      <xdr:spPr>
        <a:xfrm>
          <a:off x="1548345" y="1178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45890</xdr:rowOff>
    </xdr:from>
    <xdr:to>
      <xdr:col>6</xdr:col>
      <xdr:colOff>38100</xdr:colOff>
      <xdr:row>72</xdr:row>
      <xdr:rowOff>147490</xdr:rowOff>
    </xdr:to>
    <xdr:sp macro="" textlink="">
      <xdr:nvSpPr>
        <xdr:cNvPr id="205" name="楕円 204"/>
        <xdr:cNvSpPr/>
      </xdr:nvSpPr>
      <xdr:spPr>
        <a:xfrm>
          <a:off x="984250" y="11939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164017</xdr:rowOff>
    </xdr:from>
    <xdr:ext cx="599010" cy="259045"/>
    <xdr:sp macro="" textlink="">
      <xdr:nvSpPr>
        <xdr:cNvPr id="206" name="テキスト ボックス 205"/>
        <xdr:cNvSpPr txBox="1"/>
      </xdr:nvSpPr>
      <xdr:spPr>
        <a:xfrm>
          <a:off x="754595" y="1172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126121</xdr:rowOff>
    </xdr:from>
    <xdr:to>
      <xdr:col>24</xdr:col>
      <xdr:colOff>62865</xdr:colOff>
      <xdr:row>98</xdr:row>
      <xdr:rowOff>1930</xdr:rowOff>
    </xdr:to>
    <xdr:cxnSp macro="">
      <xdr:nvCxnSpPr>
        <xdr:cNvPr id="230" name="直線コネクタ 229"/>
        <xdr:cNvCxnSpPr/>
      </xdr:nvCxnSpPr>
      <xdr:spPr>
        <a:xfrm flipV="1">
          <a:off x="4176395" y="14991471"/>
          <a:ext cx="1270" cy="124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5757</xdr:rowOff>
    </xdr:from>
    <xdr:ext cx="534377" cy="259045"/>
    <xdr:sp macro="" textlink="">
      <xdr:nvSpPr>
        <xdr:cNvPr id="231" name="衛生費最小値テキスト"/>
        <xdr:cNvSpPr txBox="1"/>
      </xdr:nvSpPr>
      <xdr:spPr>
        <a:xfrm>
          <a:off x="4229100" y="1623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1930</xdr:rowOff>
    </xdr:from>
    <xdr:to>
      <xdr:col>24</xdr:col>
      <xdr:colOff>152400</xdr:colOff>
      <xdr:row>98</xdr:row>
      <xdr:rowOff>1930</xdr:rowOff>
    </xdr:to>
    <xdr:cxnSp macro="">
      <xdr:nvCxnSpPr>
        <xdr:cNvPr id="232" name="直線コネクタ 231"/>
        <xdr:cNvCxnSpPr/>
      </xdr:nvCxnSpPr>
      <xdr:spPr>
        <a:xfrm>
          <a:off x="4108450" y="16232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72798</xdr:rowOff>
    </xdr:from>
    <xdr:ext cx="599010" cy="259045"/>
    <xdr:sp macro="" textlink="">
      <xdr:nvSpPr>
        <xdr:cNvPr id="233" name="衛生費最大値テキスト"/>
        <xdr:cNvSpPr txBox="1"/>
      </xdr:nvSpPr>
      <xdr:spPr>
        <a:xfrm>
          <a:off x="4229100" y="1477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126121</xdr:rowOff>
    </xdr:from>
    <xdr:to>
      <xdr:col>24</xdr:col>
      <xdr:colOff>152400</xdr:colOff>
      <xdr:row>90</xdr:row>
      <xdr:rowOff>126121</xdr:rowOff>
    </xdr:to>
    <xdr:cxnSp macro="">
      <xdr:nvCxnSpPr>
        <xdr:cNvPr id="234" name="直線コネクタ 233"/>
        <xdr:cNvCxnSpPr/>
      </xdr:nvCxnSpPr>
      <xdr:spPr>
        <a:xfrm>
          <a:off x="4108450" y="149914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157325</xdr:rowOff>
    </xdr:from>
    <xdr:to>
      <xdr:col>24</xdr:col>
      <xdr:colOff>63500</xdr:colOff>
      <xdr:row>96</xdr:row>
      <xdr:rowOff>92098</xdr:rowOff>
    </xdr:to>
    <xdr:cxnSp macro="">
      <xdr:nvCxnSpPr>
        <xdr:cNvPr id="235" name="直線コネクタ 234"/>
        <xdr:cNvCxnSpPr/>
      </xdr:nvCxnSpPr>
      <xdr:spPr>
        <a:xfrm>
          <a:off x="3429000" y="15873575"/>
          <a:ext cx="7493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13181</xdr:rowOff>
    </xdr:from>
    <xdr:ext cx="534377" cy="259045"/>
    <xdr:sp macro="" textlink="">
      <xdr:nvSpPr>
        <xdr:cNvPr id="236" name="衛生費平均値テキスト"/>
        <xdr:cNvSpPr txBox="1"/>
      </xdr:nvSpPr>
      <xdr:spPr>
        <a:xfrm>
          <a:off x="4229100" y="15557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161754</xdr:rowOff>
    </xdr:from>
    <xdr:to>
      <xdr:col>24</xdr:col>
      <xdr:colOff>114300</xdr:colOff>
      <xdr:row>95</xdr:row>
      <xdr:rowOff>91904</xdr:rowOff>
    </xdr:to>
    <xdr:sp macro="" textlink="">
      <xdr:nvSpPr>
        <xdr:cNvPr id="237" name="フローチャート: 判断 236"/>
        <xdr:cNvSpPr/>
      </xdr:nvSpPr>
      <xdr:spPr>
        <a:xfrm>
          <a:off x="4127500" y="1570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157325</xdr:rowOff>
    </xdr:from>
    <xdr:to>
      <xdr:col>19</xdr:col>
      <xdr:colOff>177800</xdr:colOff>
      <xdr:row>97</xdr:row>
      <xdr:rowOff>13102</xdr:rowOff>
    </xdr:to>
    <xdr:cxnSp macro="">
      <xdr:nvCxnSpPr>
        <xdr:cNvPr id="238" name="直線コネクタ 237"/>
        <xdr:cNvCxnSpPr/>
      </xdr:nvCxnSpPr>
      <xdr:spPr>
        <a:xfrm flipV="1">
          <a:off x="2622550" y="15873575"/>
          <a:ext cx="806450" cy="19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3823</xdr:rowOff>
    </xdr:from>
    <xdr:to>
      <xdr:col>20</xdr:col>
      <xdr:colOff>38100</xdr:colOff>
      <xdr:row>95</xdr:row>
      <xdr:rowOff>105423</xdr:rowOff>
    </xdr:to>
    <xdr:sp macro="" textlink="">
      <xdr:nvSpPr>
        <xdr:cNvPr id="239" name="フローチャート: 判断 238"/>
        <xdr:cNvSpPr/>
      </xdr:nvSpPr>
      <xdr:spPr>
        <a:xfrm>
          <a:off x="3384550" y="157200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121950</xdr:rowOff>
    </xdr:from>
    <xdr:ext cx="534377" cy="259045"/>
    <xdr:sp macro="" textlink="">
      <xdr:nvSpPr>
        <xdr:cNvPr id="240" name="テキスト ボックス 239"/>
        <xdr:cNvSpPr txBox="1"/>
      </xdr:nvSpPr>
      <xdr:spPr>
        <a:xfrm>
          <a:off x="3187211" y="1549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13102</xdr:rowOff>
    </xdr:from>
    <xdr:to>
      <xdr:col>15</xdr:col>
      <xdr:colOff>50800</xdr:colOff>
      <xdr:row>97</xdr:row>
      <xdr:rowOff>40830</xdr:rowOff>
    </xdr:to>
    <xdr:cxnSp macro="">
      <xdr:nvCxnSpPr>
        <xdr:cNvPr id="241" name="直線コネクタ 240"/>
        <xdr:cNvCxnSpPr/>
      </xdr:nvCxnSpPr>
      <xdr:spPr>
        <a:xfrm flipV="1">
          <a:off x="1828800" y="16072252"/>
          <a:ext cx="793750" cy="2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140602</xdr:rowOff>
    </xdr:from>
    <xdr:to>
      <xdr:col>15</xdr:col>
      <xdr:colOff>101600</xdr:colOff>
      <xdr:row>96</xdr:row>
      <xdr:rowOff>70752</xdr:rowOff>
    </xdr:to>
    <xdr:sp macro="" textlink="">
      <xdr:nvSpPr>
        <xdr:cNvPr id="242" name="フローチャート: 判断 241"/>
        <xdr:cNvSpPr/>
      </xdr:nvSpPr>
      <xdr:spPr>
        <a:xfrm>
          <a:off x="2571750" y="1585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87279</xdr:rowOff>
    </xdr:from>
    <xdr:ext cx="534377" cy="259045"/>
    <xdr:sp macro="" textlink="">
      <xdr:nvSpPr>
        <xdr:cNvPr id="243" name="テキスト ボックス 242"/>
        <xdr:cNvSpPr txBox="1"/>
      </xdr:nvSpPr>
      <xdr:spPr>
        <a:xfrm>
          <a:off x="2393461" y="156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40830</xdr:rowOff>
    </xdr:from>
    <xdr:to>
      <xdr:col>10</xdr:col>
      <xdr:colOff>114300</xdr:colOff>
      <xdr:row>97</xdr:row>
      <xdr:rowOff>54981</xdr:rowOff>
    </xdr:to>
    <xdr:cxnSp macro="">
      <xdr:nvCxnSpPr>
        <xdr:cNvPr id="244" name="直線コネクタ 243"/>
        <xdr:cNvCxnSpPr/>
      </xdr:nvCxnSpPr>
      <xdr:spPr>
        <a:xfrm flipV="1">
          <a:off x="1028700" y="16099980"/>
          <a:ext cx="8001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33807</xdr:rowOff>
    </xdr:from>
    <xdr:to>
      <xdr:col>10</xdr:col>
      <xdr:colOff>165100</xdr:colOff>
      <xdr:row>96</xdr:row>
      <xdr:rowOff>135407</xdr:rowOff>
    </xdr:to>
    <xdr:sp macro="" textlink="">
      <xdr:nvSpPr>
        <xdr:cNvPr id="245" name="フローチャート: 判断 244"/>
        <xdr:cNvSpPr/>
      </xdr:nvSpPr>
      <xdr:spPr>
        <a:xfrm>
          <a:off x="1778000" y="1592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151934</xdr:rowOff>
    </xdr:from>
    <xdr:ext cx="534377" cy="259045"/>
    <xdr:sp macro="" textlink="">
      <xdr:nvSpPr>
        <xdr:cNvPr id="246" name="テキスト ボックス 245"/>
        <xdr:cNvSpPr txBox="1"/>
      </xdr:nvSpPr>
      <xdr:spPr>
        <a:xfrm>
          <a:off x="1580661" y="156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98464</xdr:rowOff>
    </xdr:from>
    <xdr:to>
      <xdr:col>6</xdr:col>
      <xdr:colOff>38100</xdr:colOff>
      <xdr:row>97</xdr:row>
      <xdr:rowOff>28614</xdr:rowOff>
    </xdr:to>
    <xdr:sp macro="" textlink="">
      <xdr:nvSpPr>
        <xdr:cNvPr id="247" name="フローチャート: 判断 246"/>
        <xdr:cNvSpPr/>
      </xdr:nvSpPr>
      <xdr:spPr>
        <a:xfrm>
          <a:off x="984250" y="15986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45141</xdr:rowOff>
    </xdr:from>
    <xdr:ext cx="534377" cy="259045"/>
    <xdr:sp macro="" textlink="">
      <xdr:nvSpPr>
        <xdr:cNvPr id="248" name="テキスト ボックス 247"/>
        <xdr:cNvSpPr txBox="1"/>
      </xdr:nvSpPr>
      <xdr:spPr>
        <a:xfrm>
          <a:off x="786911" y="157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41298</xdr:rowOff>
    </xdr:from>
    <xdr:to>
      <xdr:col>24</xdr:col>
      <xdr:colOff>114300</xdr:colOff>
      <xdr:row>96</xdr:row>
      <xdr:rowOff>142898</xdr:rowOff>
    </xdr:to>
    <xdr:sp macro="" textlink="">
      <xdr:nvSpPr>
        <xdr:cNvPr id="254" name="楕円 253"/>
        <xdr:cNvSpPr/>
      </xdr:nvSpPr>
      <xdr:spPr>
        <a:xfrm>
          <a:off x="4127500" y="1592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19725</xdr:rowOff>
    </xdr:from>
    <xdr:ext cx="534377" cy="259045"/>
    <xdr:sp macro="" textlink="">
      <xdr:nvSpPr>
        <xdr:cNvPr id="255" name="衛生費該当値テキスト"/>
        <xdr:cNvSpPr txBox="1"/>
      </xdr:nvSpPr>
      <xdr:spPr>
        <a:xfrm>
          <a:off x="4229100" y="159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106525</xdr:rowOff>
    </xdr:from>
    <xdr:to>
      <xdr:col>20</xdr:col>
      <xdr:colOff>38100</xdr:colOff>
      <xdr:row>96</xdr:row>
      <xdr:rowOff>36675</xdr:rowOff>
    </xdr:to>
    <xdr:sp macro="" textlink="">
      <xdr:nvSpPr>
        <xdr:cNvPr id="256" name="楕円 255"/>
        <xdr:cNvSpPr/>
      </xdr:nvSpPr>
      <xdr:spPr>
        <a:xfrm>
          <a:off x="3384550" y="15822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27802</xdr:rowOff>
    </xdr:from>
    <xdr:ext cx="534377" cy="259045"/>
    <xdr:sp macro="" textlink="">
      <xdr:nvSpPr>
        <xdr:cNvPr id="257" name="テキスト ボックス 256"/>
        <xdr:cNvSpPr txBox="1"/>
      </xdr:nvSpPr>
      <xdr:spPr>
        <a:xfrm>
          <a:off x="3187211" y="1591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133752</xdr:rowOff>
    </xdr:from>
    <xdr:to>
      <xdr:col>15</xdr:col>
      <xdr:colOff>101600</xdr:colOff>
      <xdr:row>97</xdr:row>
      <xdr:rowOff>63902</xdr:rowOff>
    </xdr:to>
    <xdr:sp macro="" textlink="">
      <xdr:nvSpPr>
        <xdr:cNvPr id="258" name="楕円 257"/>
        <xdr:cNvSpPr/>
      </xdr:nvSpPr>
      <xdr:spPr>
        <a:xfrm>
          <a:off x="2571750" y="160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55029</xdr:rowOff>
    </xdr:from>
    <xdr:ext cx="534377" cy="259045"/>
    <xdr:sp macro="" textlink="">
      <xdr:nvSpPr>
        <xdr:cNvPr id="259" name="テキスト ボックス 258"/>
        <xdr:cNvSpPr txBox="1"/>
      </xdr:nvSpPr>
      <xdr:spPr>
        <a:xfrm>
          <a:off x="2393461" y="1611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161480</xdr:rowOff>
    </xdr:from>
    <xdr:to>
      <xdr:col>10</xdr:col>
      <xdr:colOff>165100</xdr:colOff>
      <xdr:row>97</xdr:row>
      <xdr:rowOff>91630</xdr:rowOff>
    </xdr:to>
    <xdr:sp macro="" textlink="">
      <xdr:nvSpPr>
        <xdr:cNvPr id="260" name="楕円 259"/>
        <xdr:cNvSpPr/>
      </xdr:nvSpPr>
      <xdr:spPr>
        <a:xfrm>
          <a:off x="1778000" y="160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82757</xdr:rowOff>
    </xdr:from>
    <xdr:ext cx="534377" cy="259045"/>
    <xdr:sp macro="" textlink="">
      <xdr:nvSpPr>
        <xdr:cNvPr id="261" name="テキスト ボックス 260"/>
        <xdr:cNvSpPr txBox="1"/>
      </xdr:nvSpPr>
      <xdr:spPr>
        <a:xfrm>
          <a:off x="1580661" y="161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4181</xdr:rowOff>
    </xdr:from>
    <xdr:to>
      <xdr:col>6</xdr:col>
      <xdr:colOff>38100</xdr:colOff>
      <xdr:row>97</xdr:row>
      <xdr:rowOff>105781</xdr:rowOff>
    </xdr:to>
    <xdr:sp macro="" textlink="">
      <xdr:nvSpPr>
        <xdr:cNvPr id="262" name="楕円 261"/>
        <xdr:cNvSpPr/>
      </xdr:nvSpPr>
      <xdr:spPr>
        <a:xfrm>
          <a:off x="984250" y="160633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96908</xdr:rowOff>
    </xdr:from>
    <xdr:ext cx="534377" cy="259045"/>
    <xdr:sp macro="" textlink="">
      <xdr:nvSpPr>
        <xdr:cNvPr id="263" name="テキスト ボックス 262"/>
        <xdr:cNvSpPr txBox="1"/>
      </xdr:nvSpPr>
      <xdr:spPr>
        <a:xfrm>
          <a:off x="786911" y="1615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55272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7" name="直線コネクタ 286"/>
        <xdr:cNvCxnSpPr/>
      </xdr:nvCxnSpPr>
      <xdr:spPr>
        <a:xfrm flipV="1">
          <a:off x="9427845" y="5215382"/>
          <a:ext cx="1270" cy="1274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90" name="労働費最大値テキスト"/>
        <xdr:cNvSpPr txBox="1"/>
      </xdr:nvSpPr>
      <xdr:spPr>
        <a:xfrm>
          <a:off x="9480550" y="499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91" name="直線コネクタ 290"/>
        <xdr:cNvCxnSpPr/>
      </xdr:nvCxnSpPr>
      <xdr:spPr>
        <a:xfrm>
          <a:off x="9359900" y="5215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8686800" y="6489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92155</xdr:rowOff>
    </xdr:from>
    <xdr:ext cx="378565" cy="259045"/>
    <xdr:sp macro="" textlink="">
      <xdr:nvSpPr>
        <xdr:cNvPr id="293" name="労働費平均値テキスト"/>
        <xdr:cNvSpPr txBox="1"/>
      </xdr:nvSpPr>
      <xdr:spPr>
        <a:xfrm>
          <a:off x="9480550" y="6207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4" name="フローチャート: 判断 293"/>
        <xdr:cNvSpPr/>
      </xdr:nvSpPr>
      <xdr:spPr>
        <a:xfrm>
          <a:off x="9398000" y="63494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78867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6" name="フローチャート: 判断 295"/>
        <xdr:cNvSpPr/>
      </xdr:nvSpPr>
      <xdr:spPr>
        <a:xfrm>
          <a:off x="8636000" y="634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13098</xdr:rowOff>
    </xdr:from>
    <xdr:ext cx="378565" cy="259045"/>
    <xdr:sp macro="" textlink="">
      <xdr:nvSpPr>
        <xdr:cNvPr id="297" name="テキスト ボックス 296"/>
        <xdr:cNvSpPr txBox="1"/>
      </xdr:nvSpPr>
      <xdr:spPr>
        <a:xfrm>
          <a:off x="8516567" y="612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0802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9" name="フローチャート: 判断 298"/>
        <xdr:cNvSpPr/>
      </xdr:nvSpPr>
      <xdr:spPr>
        <a:xfrm>
          <a:off x="7842250" y="6330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168355</xdr:rowOff>
    </xdr:from>
    <xdr:ext cx="378565" cy="259045"/>
    <xdr:sp macro="" textlink="">
      <xdr:nvSpPr>
        <xdr:cNvPr id="300" name="テキスト ボックス 299"/>
        <xdr:cNvSpPr txBox="1"/>
      </xdr:nvSpPr>
      <xdr:spPr>
        <a:xfrm>
          <a:off x="7716467" y="6111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286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90995</xdr:rowOff>
    </xdr:from>
    <xdr:to>
      <xdr:col>41</xdr:col>
      <xdr:colOff>101600</xdr:colOff>
      <xdr:row>39</xdr:row>
      <xdr:rowOff>21145</xdr:rowOff>
    </xdr:to>
    <xdr:sp macro="" textlink="">
      <xdr:nvSpPr>
        <xdr:cNvPr id="302" name="フローチャート: 判断 301"/>
        <xdr:cNvSpPr/>
      </xdr:nvSpPr>
      <xdr:spPr>
        <a:xfrm>
          <a:off x="7029450" y="6371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37673</xdr:rowOff>
    </xdr:from>
    <xdr:ext cx="378565" cy="259045"/>
    <xdr:sp macro="" textlink="">
      <xdr:nvSpPr>
        <xdr:cNvPr id="303" name="テキスト ボックス 302"/>
        <xdr:cNvSpPr txBox="1"/>
      </xdr:nvSpPr>
      <xdr:spPr>
        <a:xfrm>
          <a:off x="6910017" y="6152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117094</xdr:rowOff>
    </xdr:from>
    <xdr:to>
      <xdr:col>36</xdr:col>
      <xdr:colOff>165100</xdr:colOff>
      <xdr:row>39</xdr:row>
      <xdr:rowOff>47244</xdr:rowOff>
    </xdr:to>
    <xdr:sp macro="" textlink="">
      <xdr:nvSpPr>
        <xdr:cNvPr id="304" name="フローチャート: 判断 303"/>
        <xdr:cNvSpPr/>
      </xdr:nvSpPr>
      <xdr:spPr>
        <a:xfrm>
          <a:off x="6235700" y="6397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63771</xdr:rowOff>
    </xdr:from>
    <xdr:ext cx="378565" cy="259045"/>
    <xdr:sp macro="" textlink="">
      <xdr:nvSpPr>
        <xdr:cNvPr id="305" name="テキスト ボックス 304"/>
        <xdr:cNvSpPr txBox="1"/>
      </xdr:nvSpPr>
      <xdr:spPr>
        <a:xfrm>
          <a:off x="611626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939800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948055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86360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85748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78422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77684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029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6974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235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174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42" name="直線コネクタ 341"/>
        <xdr:cNvCxnSpPr/>
      </xdr:nvCxnSpPr>
      <xdr:spPr>
        <a:xfrm flipV="1">
          <a:off x="9427845" y="8453085"/>
          <a:ext cx="1270" cy="118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43" name="農林水産業費最小値テキスト"/>
        <xdr:cNvSpPr txBox="1"/>
      </xdr:nvSpPr>
      <xdr:spPr>
        <a:xfrm>
          <a:off x="9480550" y="96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4" name="直線コネクタ 343"/>
        <xdr:cNvCxnSpPr/>
      </xdr:nvCxnSpPr>
      <xdr:spPr>
        <a:xfrm>
          <a:off x="9359900" y="9635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5" name="農林水産業費最大値テキスト"/>
        <xdr:cNvSpPr txBox="1"/>
      </xdr:nvSpPr>
      <xdr:spPr>
        <a:xfrm>
          <a:off x="9480550" y="824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6" name="直線コネクタ 345"/>
        <xdr:cNvCxnSpPr/>
      </xdr:nvCxnSpPr>
      <xdr:spPr>
        <a:xfrm>
          <a:off x="9359900" y="8453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139919</xdr:rowOff>
    </xdr:from>
    <xdr:to>
      <xdr:col>55</xdr:col>
      <xdr:colOff>0</xdr:colOff>
      <xdr:row>57</xdr:row>
      <xdr:rowOff>54505</xdr:rowOff>
    </xdr:to>
    <xdr:cxnSp macro="">
      <xdr:nvCxnSpPr>
        <xdr:cNvPr id="347" name="直線コネクタ 346"/>
        <xdr:cNvCxnSpPr/>
      </xdr:nvCxnSpPr>
      <xdr:spPr>
        <a:xfrm flipV="1">
          <a:off x="8686800" y="9391869"/>
          <a:ext cx="742950" cy="7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109528</xdr:rowOff>
    </xdr:from>
    <xdr:ext cx="534377" cy="259045"/>
    <xdr:sp macro="" textlink="">
      <xdr:nvSpPr>
        <xdr:cNvPr id="348" name="農林水産業費平均値テキスト"/>
        <xdr:cNvSpPr txBox="1"/>
      </xdr:nvSpPr>
      <xdr:spPr>
        <a:xfrm>
          <a:off x="9480550" y="9196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9" name="フローチャート: 判断 348"/>
        <xdr:cNvSpPr/>
      </xdr:nvSpPr>
      <xdr:spPr>
        <a:xfrm>
          <a:off x="9398000" y="93386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7601</xdr:rowOff>
    </xdr:from>
    <xdr:to>
      <xdr:col>50</xdr:col>
      <xdr:colOff>114300</xdr:colOff>
      <xdr:row>57</xdr:row>
      <xdr:rowOff>54505</xdr:rowOff>
    </xdr:to>
    <xdr:cxnSp macro="">
      <xdr:nvCxnSpPr>
        <xdr:cNvPr id="350" name="直線コネクタ 349"/>
        <xdr:cNvCxnSpPr/>
      </xdr:nvCxnSpPr>
      <xdr:spPr>
        <a:xfrm>
          <a:off x="7886700" y="9424651"/>
          <a:ext cx="800100" cy="4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51" name="フローチャート: 判断 350"/>
        <xdr:cNvSpPr/>
      </xdr:nvSpPr>
      <xdr:spPr>
        <a:xfrm>
          <a:off x="8636000" y="93527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47506</xdr:rowOff>
    </xdr:from>
    <xdr:ext cx="534377" cy="259045"/>
    <xdr:sp macro="" textlink="">
      <xdr:nvSpPr>
        <xdr:cNvPr id="352" name="テキスト ボックス 351"/>
        <xdr:cNvSpPr txBox="1"/>
      </xdr:nvSpPr>
      <xdr:spPr>
        <a:xfrm>
          <a:off x="8438661" y="91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7601</xdr:rowOff>
    </xdr:from>
    <xdr:to>
      <xdr:col>45</xdr:col>
      <xdr:colOff>177800</xdr:colOff>
      <xdr:row>57</xdr:row>
      <xdr:rowOff>26223</xdr:rowOff>
    </xdr:to>
    <xdr:cxnSp macro="">
      <xdr:nvCxnSpPr>
        <xdr:cNvPr id="353" name="直線コネクタ 352"/>
        <xdr:cNvCxnSpPr/>
      </xdr:nvCxnSpPr>
      <xdr:spPr>
        <a:xfrm flipV="1">
          <a:off x="7080250" y="9424651"/>
          <a:ext cx="806450" cy="1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4" name="フローチャート: 判断 353"/>
        <xdr:cNvSpPr/>
      </xdr:nvSpPr>
      <xdr:spPr>
        <a:xfrm>
          <a:off x="7842250" y="93550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49773</xdr:rowOff>
    </xdr:from>
    <xdr:ext cx="534377" cy="259045"/>
    <xdr:sp macro="" textlink="">
      <xdr:nvSpPr>
        <xdr:cNvPr id="355" name="テキスト ボックス 354"/>
        <xdr:cNvSpPr txBox="1"/>
      </xdr:nvSpPr>
      <xdr:spPr>
        <a:xfrm>
          <a:off x="7644911" y="91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162487</xdr:rowOff>
    </xdr:from>
    <xdr:to>
      <xdr:col>41</xdr:col>
      <xdr:colOff>50800</xdr:colOff>
      <xdr:row>57</xdr:row>
      <xdr:rowOff>26223</xdr:rowOff>
    </xdr:to>
    <xdr:cxnSp macro="">
      <xdr:nvCxnSpPr>
        <xdr:cNvPr id="356" name="直線コネクタ 355"/>
        <xdr:cNvCxnSpPr/>
      </xdr:nvCxnSpPr>
      <xdr:spPr>
        <a:xfrm>
          <a:off x="6286500" y="9414437"/>
          <a:ext cx="79375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86267</xdr:rowOff>
    </xdr:from>
    <xdr:to>
      <xdr:col>41</xdr:col>
      <xdr:colOff>101600</xdr:colOff>
      <xdr:row>57</xdr:row>
      <xdr:rowOff>16417</xdr:rowOff>
    </xdr:to>
    <xdr:sp macro="" textlink="">
      <xdr:nvSpPr>
        <xdr:cNvPr id="357" name="フローチャート: 判断 356"/>
        <xdr:cNvSpPr/>
      </xdr:nvSpPr>
      <xdr:spPr>
        <a:xfrm>
          <a:off x="7029450" y="933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32944</xdr:rowOff>
    </xdr:from>
    <xdr:ext cx="534377" cy="259045"/>
    <xdr:sp macro="" textlink="">
      <xdr:nvSpPr>
        <xdr:cNvPr id="358" name="テキスト ボックス 357"/>
        <xdr:cNvSpPr txBox="1"/>
      </xdr:nvSpPr>
      <xdr:spPr>
        <a:xfrm>
          <a:off x="6851161" y="91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107421</xdr:rowOff>
    </xdr:from>
    <xdr:to>
      <xdr:col>36</xdr:col>
      <xdr:colOff>165100</xdr:colOff>
      <xdr:row>57</xdr:row>
      <xdr:rowOff>37571</xdr:rowOff>
    </xdr:to>
    <xdr:sp macro="" textlink="">
      <xdr:nvSpPr>
        <xdr:cNvPr id="359" name="フローチャート: 判断 358"/>
        <xdr:cNvSpPr/>
      </xdr:nvSpPr>
      <xdr:spPr>
        <a:xfrm>
          <a:off x="6235700" y="93593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54098</xdr:rowOff>
    </xdr:from>
    <xdr:ext cx="534377" cy="259045"/>
    <xdr:sp macro="" textlink="">
      <xdr:nvSpPr>
        <xdr:cNvPr id="360" name="テキスト ボックス 359"/>
        <xdr:cNvSpPr txBox="1"/>
      </xdr:nvSpPr>
      <xdr:spPr>
        <a:xfrm>
          <a:off x="6038361" y="91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89119</xdr:rowOff>
    </xdr:from>
    <xdr:to>
      <xdr:col>55</xdr:col>
      <xdr:colOff>50800</xdr:colOff>
      <xdr:row>57</xdr:row>
      <xdr:rowOff>19269</xdr:rowOff>
    </xdr:to>
    <xdr:sp macro="" textlink="">
      <xdr:nvSpPr>
        <xdr:cNvPr id="366" name="楕円 365"/>
        <xdr:cNvSpPr/>
      </xdr:nvSpPr>
      <xdr:spPr>
        <a:xfrm>
          <a:off x="9398000" y="93410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67546</xdr:rowOff>
    </xdr:from>
    <xdr:ext cx="534377" cy="259045"/>
    <xdr:sp macro="" textlink="">
      <xdr:nvSpPr>
        <xdr:cNvPr id="367" name="農林水産業費該当値テキスト"/>
        <xdr:cNvSpPr txBox="1"/>
      </xdr:nvSpPr>
      <xdr:spPr>
        <a:xfrm>
          <a:off x="9480550" y="931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3705</xdr:rowOff>
    </xdr:from>
    <xdr:to>
      <xdr:col>50</xdr:col>
      <xdr:colOff>165100</xdr:colOff>
      <xdr:row>57</xdr:row>
      <xdr:rowOff>105305</xdr:rowOff>
    </xdr:to>
    <xdr:sp macro="" textlink="">
      <xdr:nvSpPr>
        <xdr:cNvPr id="368" name="楕円 367"/>
        <xdr:cNvSpPr/>
      </xdr:nvSpPr>
      <xdr:spPr>
        <a:xfrm>
          <a:off x="8636000" y="942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96432</xdr:rowOff>
    </xdr:from>
    <xdr:ext cx="534377" cy="259045"/>
    <xdr:sp macro="" textlink="">
      <xdr:nvSpPr>
        <xdr:cNvPr id="369" name="テキスト ボックス 368"/>
        <xdr:cNvSpPr txBox="1"/>
      </xdr:nvSpPr>
      <xdr:spPr>
        <a:xfrm>
          <a:off x="8438661" y="951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128251</xdr:rowOff>
    </xdr:from>
    <xdr:to>
      <xdr:col>46</xdr:col>
      <xdr:colOff>38100</xdr:colOff>
      <xdr:row>57</xdr:row>
      <xdr:rowOff>58401</xdr:rowOff>
    </xdr:to>
    <xdr:sp macro="" textlink="">
      <xdr:nvSpPr>
        <xdr:cNvPr id="370" name="楕円 369"/>
        <xdr:cNvSpPr/>
      </xdr:nvSpPr>
      <xdr:spPr>
        <a:xfrm>
          <a:off x="7842250" y="93802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49528</xdr:rowOff>
    </xdr:from>
    <xdr:ext cx="534377" cy="259045"/>
    <xdr:sp macro="" textlink="">
      <xdr:nvSpPr>
        <xdr:cNvPr id="371" name="テキスト ボックス 370"/>
        <xdr:cNvSpPr txBox="1"/>
      </xdr:nvSpPr>
      <xdr:spPr>
        <a:xfrm>
          <a:off x="7644911" y="94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146873</xdr:rowOff>
    </xdr:from>
    <xdr:to>
      <xdr:col>41</xdr:col>
      <xdr:colOff>101600</xdr:colOff>
      <xdr:row>57</xdr:row>
      <xdr:rowOff>77023</xdr:rowOff>
    </xdr:to>
    <xdr:sp macro="" textlink="">
      <xdr:nvSpPr>
        <xdr:cNvPr id="372" name="楕円 371"/>
        <xdr:cNvSpPr/>
      </xdr:nvSpPr>
      <xdr:spPr>
        <a:xfrm>
          <a:off x="7029450" y="93988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68150</xdr:rowOff>
    </xdr:from>
    <xdr:ext cx="534377" cy="259045"/>
    <xdr:sp macro="" textlink="">
      <xdr:nvSpPr>
        <xdr:cNvPr id="373" name="テキスト ボックス 372"/>
        <xdr:cNvSpPr txBox="1"/>
      </xdr:nvSpPr>
      <xdr:spPr>
        <a:xfrm>
          <a:off x="6851161" y="948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111687</xdr:rowOff>
    </xdr:from>
    <xdr:to>
      <xdr:col>36</xdr:col>
      <xdr:colOff>165100</xdr:colOff>
      <xdr:row>57</xdr:row>
      <xdr:rowOff>41837</xdr:rowOff>
    </xdr:to>
    <xdr:sp macro="" textlink="">
      <xdr:nvSpPr>
        <xdr:cNvPr id="374" name="楕円 373"/>
        <xdr:cNvSpPr/>
      </xdr:nvSpPr>
      <xdr:spPr>
        <a:xfrm>
          <a:off x="6235700" y="93636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32964</xdr:rowOff>
    </xdr:from>
    <xdr:ext cx="534377" cy="259045"/>
    <xdr:sp macro="" textlink="">
      <xdr:nvSpPr>
        <xdr:cNvPr id="375" name="テキスト ボックス 374"/>
        <xdr:cNvSpPr txBox="1"/>
      </xdr:nvSpPr>
      <xdr:spPr>
        <a:xfrm>
          <a:off x="6038361" y="945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9" name="直線コネクタ 398"/>
        <xdr:cNvCxnSpPr/>
      </xdr:nvCxnSpPr>
      <xdr:spPr>
        <a:xfrm flipV="1">
          <a:off x="9427845" y="11748009"/>
          <a:ext cx="1270" cy="132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400" name="商工費最小値テキスト"/>
        <xdr:cNvSpPr txBox="1"/>
      </xdr:nvSpPr>
      <xdr:spPr>
        <a:xfrm>
          <a:off x="9480550" y="130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401" name="直線コネクタ 400"/>
        <xdr:cNvCxnSpPr/>
      </xdr:nvCxnSpPr>
      <xdr:spPr>
        <a:xfrm>
          <a:off x="9359900" y="13071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402" name="商工費最大値テキスト"/>
        <xdr:cNvSpPr txBox="1"/>
      </xdr:nvSpPr>
      <xdr:spPr>
        <a:xfrm>
          <a:off x="9480550" y="1153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403" name="直線コネクタ 402"/>
        <xdr:cNvCxnSpPr/>
      </xdr:nvCxnSpPr>
      <xdr:spPr>
        <a:xfrm>
          <a:off x="9359900" y="117480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162525</xdr:rowOff>
    </xdr:from>
    <xdr:to>
      <xdr:col>55</xdr:col>
      <xdr:colOff>0</xdr:colOff>
      <xdr:row>78</xdr:row>
      <xdr:rowOff>165860</xdr:rowOff>
    </xdr:to>
    <xdr:cxnSp macro="">
      <xdr:nvCxnSpPr>
        <xdr:cNvPr id="404" name="直線コネクタ 403"/>
        <xdr:cNvCxnSpPr/>
      </xdr:nvCxnSpPr>
      <xdr:spPr>
        <a:xfrm>
          <a:off x="8686800" y="13046675"/>
          <a:ext cx="74295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169429</xdr:rowOff>
    </xdr:from>
    <xdr:ext cx="534377" cy="259045"/>
    <xdr:sp macro="" textlink="">
      <xdr:nvSpPr>
        <xdr:cNvPr id="405" name="商工費平均値テキスト"/>
        <xdr:cNvSpPr txBox="1"/>
      </xdr:nvSpPr>
      <xdr:spPr>
        <a:xfrm>
          <a:off x="9480550" y="1271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6" name="フローチャート: 判断 405"/>
        <xdr:cNvSpPr/>
      </xdr:nvSpPr>
      <xdr:spPr>
        <a:xfrm>
          <a:off x="9398000" y="128656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117461</xdr:rowOff>
    </xdr:from>
    <xdr:to>
      <xdr:col>50</xdr:col>
      <xdr:colOff>114300</xdr:colOff>
      <xdr:row>78</xdr:row>
      <xdr:rowOff>162525</xdr:rowOff>
    </xdr:to>
    <xdr:cxnSp macro="">
      <xdr:nvCxnSpPr>
        <xdr:cNvPr id="407" name="直線コネクタ 406"/>
        <xdr:cNvCxnSpPr/>
      </xdr:nvCxnSpPr>
      <xdr:spPr>
        <a:xfrm>
          <a:off x="7886700" y="13001611"/>
          <a:ext cx="800100" cy="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8" name="フローチャート: 判断 407"/>
        <xdr:cNvSpPr/>
      </xdr:nvSpPr>
      <xdr:spPr>
        <a:xfrm>
          <a:off x="8636000" y="12872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100477</xdr:rowOff>
    </xdr:from>
    <xdr:ext cx="534377" cy="259045"/>
    <xdr:sp macro="" textlink="">
      <xdr:nvSpPr>
        <xdr:cNvPr id="409" name="テキスト ボックス 408"/>
        <xdr:cNvSpPr txBox="1"/>
      </xdr:nvSpPr>
      <xdr:spPr>
        <a:xfrm>
          <a:off x="8438661" y="1265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117461</xdr:rowOff>
    </xdr:from>
    <xdr:to>
      <xdr:col>45</xdr:col>
      <xdr:colOff>177800</xdr:colOff>
      <xdr:row>78</xdr:row>
      <xdr:rowOff>171266</xdr:rowOff>
    </xdr:to>
    <xdr:cxnSp macro="">
      <xdr:nvCxnSpPr>
        <xdr:cNvPr id="410" name="直線コネクタ 409"/>
        <xdr:cNvCxnSpPr/>
      </xdr:nvCxnSpPr>
      <xdr:spPr>
        <a:xfrm flipV="1">
          <a:off x="7080250" y="13001611"/>
          <a:ext cx="80645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11" name="フローチャート: 判断 410"/>
        <xdr:cNvSpPr/>
      </xdr:nvSpPr>
      <xdr:spPr>
        <a:xfrm>
          <a:off x="7842250" y="12878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106112</xdr:rowOff>
    </xdr:from>
    <xdr:ext cx="534377" cy="259045"/>
    <xdr:sp macro="" textlink="">
      <xdr:nvSpPr>
        <xdr:cNvPr id="412" name="テキスト ボックス 411"/>
        <xdr:cNvSpPr txBox="1"/>
      </xdr:nvSpPr>
      <xdr:spPr>
        <a:xfrm>
          <a:off x="7644911" y="126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171266</xdr:rowOff>
    </xdr:from>
    <xdr:to>
      <xdr:col>41</xdr:col>
      <xdr:colOff>50800</xdr:colOff>
      <xdr:row>79</xdr:row>
      <xdr:rowOff>181</xdr:rowOff>
    </xdr:to>
    <xdr:cxnSp macro="">
      <xdr:nvCxnSpPr>
        <xdr:cNvPr id="413" name="直線コネクタ 412"/>
        <xdr:cNvCxnSpPr/>
      </xdr:nvCxnSpPr>
      <xdr:spPr>
        <a:xfrm flipV="1">
          <a:off x="6286500" y="13049066"/>
          <a:ext cx="79375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75059</xdr:rowOff>
    </xdr:from>
    <xdr:to>
      <xdr:col>41</xdr:col>
      <xdr:colOff>101600</xdr:colOff>
      <xdr:row>79</xdr:row>
      <xdr:rowOff>5209</xdr:rowOff>
    </xdr:to>
    <xdr:sp macro="" textlink="">
      <xdr:nvSpPr>
        <xdr:cNvPr id="414" name="フローチャート: 判断 413"/>
        <xdr:cNvSpPr/>
      </xdr:nvSpPr>
      <xdr:spPr>
        <a:xfrm>
          <a:off x="7029450" y="129592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21736</xdr:rowOff>
    </xdr:from>
    <xdr:ext cx="534377" cy="259045"/>
    <xdr:sp macro="" textlink="">
      <xdr:nvSpPr>
        <xdr:cNvPr id="415" name="テキスト ボックス 414"/>
        <xdr:cNvSpPr txBox="1"/>
      </xdr:nvSpPr>
      <xdr:spPr>
        <a:xfrm>
          <a:off x="6851161" y="127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162075</xdr:rowOff>
    </xdr:from>
    <xdr:to>
      <xdr:col>36</xdr:col>
      <xdr:colOff>165100</xdr:colOff>
      <xdr:row>78</xdr:row>
      <xdr:rowOff>92225</xdr:rowOff>
    </xdr:to>
    <xdr:sp macro="" textlink="">
      <xdr:nvSpPr>
        <xdr:cNvPr id="416" name="フローチャート: 判断 415"/>
        <xdr:cNvSpPr/>
      </xdr:nvSpPr>
      <xdr:spPr>
        <a:xfrm>
          <a:off x="6235700" y="12881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108752</xdr:rowOff>
    </xdr:from>
    <xdr:ext cx="534377" cy="259045"/>
    <xdr:sp macro="" textlink="">
      <xdr:nvSpPr>
        <xdr:cNvPr id="417" name="テキスト ボックス 416"/>
        <xdr:cNvSpPr txBox="1"/>
      </xdr:nvSpPr>
      <xdr:spPr>
        <a:xfrm>
          <a:off x="6038361" y="126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115060</xdr:rowOff>
    </xdr:from>
    <xdr:to>
      <xdr:col>55</xdr:col>
      <xdr:colOff>50800</xdr:colOff>
      <xdr:row>79</xdr:row>
      <xdr:rowOff>45210</xdr:rowOff>
    </xdr:to>
    <xdr:sp macro="" textlink="">
      <xdr:nvSpPr>
        <xdr:cNvPr id="423" name="楕円 422"/>
        <xdr:cNvSpPr/>
      </xdr:nvSpPr>
      <xdr:spPr>
        <a:xfrm>
          <a:off x="9398000" y="129992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29987</xdr:rowOff>
    </xdr:from>
    <xdr:ext cx="534377" cy="259045"/>
    <xdr:sp macro="" textlink="">
      <xdr:nvSpPr>
        <xdr:cNvPr id="424" name="商工費該当値テキスト"/>
        <xdr:cNvSpPr txBox="1"/>
      </xdr:nvSpPr>
      <xdr:spPr>
        <a:xfrm>
          <a:off x="9480550" y="1291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111725</xdr:rowOff>
    </xdr:from>
    <xdr:to>
      <xdr:col>50</xdr:col>
      <xdr:colOff>165100</xdr:colOff>
      <xdr:row>79</xdr:row>
      <xdr:rowOff>41875</xdr:rowOff>
    </xdr:to>
    <xdr:sp macro="" textlink="">
      <xdr:nvSpPr>
        <xdr:cNvPr id="425" name="楕円 424"/>
        <xdr:cNvSpPr/>
      </xdr:nvSpPr>
      <xdr:spPr>
        <a:xfrm>
          <a:off x="8636000" y="12995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33002</xdr:rowOff>
    </xdr:from>
    <xdr:ext cx="534377" cy="259045"/>
    <xdr:sp macro="" textlink="">
      <xdr:nvSpPr>
        <xdr:cNvPr id="426" name="テキスト ボックス 425"/>
        <xdr:cNvSpPr txBox="1"/>
      </xdr:nvSpPr>
      <xdr:spPr>
        <a:xfrm>
          <a:off x="8438661" y="1308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66661</xdr:rowOff>
    </xdr:from>
    <xdr:to>
      <xdr:col>46</xdr:col>
      <xdr:colOff>38100</xdr:colOff>
      <xdr:row>78</xdr:row>
      <xdr:rowOff>168261</xdr:rowOff>
    </xdr:to>
    <xdr:sp macro="" textlink="">
      <xdr:nvSpPr>
        <xdr:cNvPr id="427" name="楕円 426"/>
        <xdr:cNvSpPr/>
      </xdr:nvSpPr>
      <xdr:spPr>
        <a:xfrm>
          <a:off x="7842250" y="129508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159388</xdr:rowOff>
    </xdr:from>
    <xdr:ext cx="534377" cy="259045"/>
    <xdr:sp macro="" textlink="">
      <xdr:nvSpPr>
        <xdr:cNvPr id="428" name="テキスト ボックス 427"/>
        <xdr:cNvSpPr txBox="1"/>
      </xdr:nvSpPr>
      <xdr:spPr>
        <a:xfrm>
          <a:off x="7644911" y="1304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120466</xdr:rowOff>
    </xdr:from>
    <xdr:to>
      <xdr:col>41</xdr:col>
      <xdr:colOff>101600</xdr:colOff>
      <xdr:row>79</xdr:row>
      <xdr:rowOff>50616</xdr:rowOff>
    </xdr:to>
    <xdr:sp macro="" textlink="">
      <xdr:nvSpPr>
        <xdr:cNvPr id="429" name="楕円 428"/>
        <xdr:cNvSpPr/>
      </xdr:nvSpPr>
      <xdr:spPr>
        <a:xfrm>
          <a:off x="7029450" y="130046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41743</xdr:rowOff>
    </xdr:from>
    <xdr:ext cx="534377" cy="259045"/>
    <xdr:sp macro="" textlink="">
      <xdr:nvSpPr>
        <xdr:cNvPr id="430" name="テキスト ボックス 429"/>
        <xdr:cNvSpPr txBox="1"/>
      </xdr:nvSpPr>
      <xdr:spPr>
        <a:xfrm>
          <a:off x="6851161" y="130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120831</xdr:rowOff>
    </xdr:from>
    <xdr:to>
      <xdr:col>36</xdr:col>
      <xdr:colOff>165100</xdr:colOff>
      <xdr:row>79</xdr:row>
      <xdr:rowOff>50981</xdr:rowOff>
    </xdr:to>
    <xdr:sp macro="" textlink="">
      <xdr:nvSpPr>
        <xdr:cNvPr id="431" name="楕円 430"/>
        <xdr:cNvSpPr/>
      </xdr:nvSpPr>
      <xdr:spPr>
        <a:xfrm>
          <a:off x="6235700" y="13004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42108</xdr:rowOff>
    </xdr:from>
    <xdr:ext cx="534377" cy="259045"/>
    <xdr:sp macro="" textlink="">
      <xdr:nvSpPr>
        <xdr:cNvPr id="432" name="テキスト ボックス 431"/>
        <xdr:cNvSpPr txBox="1"/>
      </xdr:nvSpPr>
      <xdr:spPr>
        <a:xfrm>
          <a:off x="6038361" y="1309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93652</xdr:rowOff>
    </xdr:from>
    <xdr:to>
      <xdr:col>54</xdr:col>
      <xdr:colOff>189865</xdr:colOff>
      <xdr:row>97</xdr:row>
      <xdr:rowOff>120506</xdr:rowOff>
    </xdr:to>
    <xdr:cxnSp macro="">
      <xdr:nvCxnSpPr>
        <xdr:cNvPr id="456" name="直線コネクタ 455"/>
        <xdr:cNvCxnSpPr/>
      </xdr:nvCxnSpPr>
      <xdr:spPr>
        <a:xfrm flipV="1">
          <a:off x="9427845" y="14959002"/>
          <a:ext cx="1270" cy="1220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124333</xdr:rowOff>
    </xdr:from>
    <xdr:ext cx="534377" cy="259045"/>
    <xdr:sp macro="" textlink="">
      <xdr:nvSpPr>
        <xdr:cNvPr id="457" name="土木費最小値テキスト"/>
        <xdr:cNvSpPr txBox="1"/>
      </xdr:nvSpPr>
      <xdr:spPr>
        <a:xfrm>
          <a:off x="9480550" y="161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120506</xdr:rowOff>
    </xdr:from>
    <xdr:to>
      <xdr:col>55</xdr:col>
      <xdr:colOff>88900</xdr:colOff>
      <xdr:row>97</xdr:row>
      <xdr:rowOff>120506</xdr:rowOff>
    </xdr:to>
    <xdr:cxnSp macro="">
      <xdr:nvCxnSpPr>
        <xdr:cNvPr id="458" name="直線コネクタ 457"/>
        <xdr:cNvCxnSpPr/>
      </xdr:nvCxnSpPr>
      <xdr:spPr>
        <a:xfrm>
          <a:off x="9359900" y="16179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40329</xdr:rowOff>
    </xdr:from>
    <xdr:ext cx="599010" cy="259045"/>
    <xdr:sp macro="" textlink="">
      <xdr:nvSpPr>
        <xdr:cNvPr id="459" name="土木費最大値テキスト"/>
        <xdr:cNvSpPr txBox="1"/>
      </xdr:nvSpPr>
      <xdr:spPr>
        <a:xfrm>
          <a:off x="9480550" y="1474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93652</xdr:rowOff>
    </xdr:from>
    <xdr:to>
      <xdr:col>55</xdr:col>
      <xdr:colOff>88900</xdr:colOff>
      <xdr:row>90</xdr:row>
      <xdr:rowOff>93652</xdr:rowOff>
    </xdr:to>
    <xdr:cxnSp macro="">
      <xdr:nvCxnSpPr>
        <xdr:cNvPr id="460" name="直線コネクタ 459"/>
        <xdr:cNvCxnSpPr/>
      </xdr:nvCxnSpPr>
      <xdr:spPr>
        <a:xfrm>
          <a:off x="9359900" y="14959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88737</xdr:rowOff>
    </xdr:from>
    <xdr:to>
      <xdr:col>55</xdr:col>
      <xdr:colOff>0</xdr:colOff>
      <xdr:row>96</xdr:row>
      <xdr:rowOff>2442</xdr:rowOff>
    </xdr:to>
    <xdr:cxnSp macro="">
      <xdr:nvCxnSpPr>
        <xdr:cNvPr id="461" name="直線コネクタ 460"/>
        <xdr:cNvCxnSpPr/>
      </xdr:nvCxnSpPr>
      <xdr:spPr>
        <a:xfrm>
          <a:off x="8686800" y="15804987"/>
          <a:ext cx="742950" cy="8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64915</xdr:rowOff>
    </xdr:from>
    <xdr:ext cx="534377" cy="259045"/>
    <xdr:sp macro="" textlink="">
      <xdr:nvSpPr>
        <xdr:cNvPr id="462" name="土木費平均値テキスト"/>
        <xdr:cNvSpPr txBox="1"/>
      </xdr:nvSpPr>
      <xdr:spPr>
        <a:xfrm>
          <a:off x="9480550" y="15609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42038</xdr:rowOff>
    </xdr:from>
    <xdr:to>
      <xdr:col>55</xdr:col>
      <xdr:colOff>50800</xdr:colOff>
      <xdr:row>95</xdr:row>
      <xdr:rowOff>143638</xdr:rowOff>
    </xdr:to>
    <xdr:sp macro="" textlink="">
      <xdr:nvSpPr>
        <xdr:cNvPr id="463" name="フローチャート: 判断 462"/>
        <xdr:cNvSpPr/>
      </xdr:nvSpPr>
      <xdr:spPr>
        <a:xfrm>
          <a:off x="9398000" y="15758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88737</xdr:rowOff>
    </xdr:from>
    <xdr:to>
      <xdr:col>50</xdr:col>
      <xdr:colOff>114300</xdr:colOff>
      <xdr:row>96</xdr:row>
      <xdr:rowOff>22642</xdr:rowOff>
    </xdr:to>
    <xdr:cxnSp macro="">
      <xdr:nvCxnSpPr>
        <xdr:cNvPr id="464" name="直線コネクタ 463"/>
        <xdr:cNvCxnSpPr/>
      </xdr:nvCxnSpPr>
      <xdr:spPr>
        <a:xfrm flipV="1">
          <a:off x="7886700" y="15804987"/>
          <a:ext cx="800100" cy="10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54328</xdr:rowOff>
    </xdr:from>
    <xdr:to>
      <xdr:col>50</xdr:col>
      <xdr:colOff>165100</xdr:colOff>
      <xdr:row>95</xdr:row>
      <xdr:rowOff>155928</xdr:rowOff>
    </xdr:to>
    <xdr:sp macro="" textlink="">
      <xdr:nvSpPr>
        <xdr:cNvPr id="465" name="フローチャート: 判断 464"/>
        <xdr:cNvSpPr/>
      </xdr:nvSpPr>
      <xdr:spPr>
        <a:xfrm>
          <a:off x="8636000" y="1577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147055</xdr:rowOff>
    </xdr:from>
    <xdr:ext cx="534377" cy="259045"/>
    <xdr:sp macro="" textlink="">
      <xdr:nvSpPr>
        <xdr:cNvPr id="466" name="テキスト ボックス 465"/>
        <xdr:cNvSpPr txBox="1"/>
      </xdr:nvSpPr>
      <xdr:spPr>
        <a:xfrm>
          <a:off x="8438661" y="1586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22642</xdr:rowOff>
    </xdr:from>
    <xdr:to>
      <xdr:col>45</xdr:col>
      <xdr:colOff>177800</xdr:colOff>
      <xdr:row>96</xdr:row>
      <xdr:rowOff>58547</xdr:rowOff>
    </xdr:to>
    <xdr:cxnSp macro="">
      <xdr:nvCxnSpPr>
        <xdr:cNvPr id="467" name="直線コネクタ 466"/>
        <xdr:cNvCxnSpPr/>
      </xdr:nvCxnSpPr>
      <xdr:spPr>
        <a:xfrm flipV="1">
          <a:off x="7080250" y="15910342"/>
          <a:ext cx="80645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55372</xdr:rowOff>
    </xdr:from>
    <xdr:to>
      <xdr:col>46</xdr:col>
      <xdr:colOff>38100</xdr:colOff>
      <xdr:row>95</xdr:row>
      <xdr:rowOff>156972</xdr:rowOff>
    </xdr:to>
    <xdr:sp macro="" textlink="">
      <xdr:nvSpPr>
        <xdr:cNvPr id="468" name="フローチャート: 判断 467"/>
        <xdr:cNvSpPr/>
      </xdr:nvSpPr>
      <xdr:spPr>
        <a:xfrm>
          <a:off x="7842250" y="157716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2049</xdr:rowOff>
    </xdr:from>
    <xdr:ext cx="534377" cy="259045"/>
    <xdr:sp macro="" textlink="">
      <xdr:nvSpPr>
        <xdr:cNvPr id="469" name="テキスト ボックス 468"/>
        <xdr:cNvSpPr txBox="1"/>
      </xdr:nvSpPr>
      <xdr:spPr>
        <a:xfrm>
          <a:off x="7644911" y="155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42058</xdr:rowOff>
    </xdr:from>
    <xdr:to>
      <xdr:col>41</xdr:col>
      <xdr:colOff>50800</xdr:colOff>
      <xdr:row>96</xdr:row>
      <xdr:rowOff>58547</xdr:rowOff>
    </xdr:to>
    <xdr:cxnSp macro="">
      <xdr:nvCxnSpPr>
        <xdr:cNvPr id="470" name="直線コネクタ 469"/>
        <xdr:cNvCxnSpPr/>
      </xdr:nvCxnSpPr>
      <xdr:spPr>
        <a:xfrm>
          <a:off x="6286500" y="15929758"/>
          <a:ext cx="79375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57818</xdr:rowOff>
    </xdr:from>
    <xdr:to>
      <xdr:col>41</xdr:col>
      <xdr:colOff>101600</xdr:colOff>
      <xdr:row>96</xdr:row>
      <xdr:rowOff>159418</xdr:rowOff>
    </xdr:to>
    <xdr:sp macro="" textlink="">
      <xdr:nvSpPr>
        <xdr:cNvPr id="471" name="フローチャート: 判断 470"/>
        <xdr:cNvSpPr/>
      </xdr:nvSpPr>
      <xdr:spPr>
        <a:xfrm>
          <a:off x="7029450" y="1594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150545</xdr:rowOff>
    </xdr:from>
    <xdr:ext cx="534377" cy="259045"/>
    <xdr:sp macro="" textlink="">
      <xdr:nvSpPr>
        <xdr:cNvPr id="472" name="テキスト ボックス 471"/>
        <xdr:cNvSpPr txBox="1"/>
      </xdr:nvSpPr>
      <xdr:spPr>
        <a:xfrm>
          <a:off x="6851161" y="1603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73758</xdr:rowOff>
    </xdr:from>
    <xdr:to>
      <xdr:col>36</xdr:col>
      <xdr:colOff>165100</xdr:colOff>
      <xdr:row>97</xdr:row>
      <xdr:rowOff>3908</xdr:rowOff>
    </xdr:to>
    <xdr:sp macro="" textlink="">
      <xdr:nvSpPr>
        <xdr:cNvPr id="473" name="フローチャート: 判断 472"/>
        <xdr:cNvSpPr/>
      </xdr:nvSpPr>
      <xdr:spPr>
        <a:xfrm>
          <a:off x="6235700" y="1596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166485</xdr:rowOff>
    </xdr:from>
    <xdr:ext cx="534377" cy="259045"/>
    <xdr:sp macro="" textlink="">
      <xdr:nvSpPr>
        <xdr:cNvPr id="474" name="テキスト ボックス 473"/>
        <xdr:cNvSpPr txBox="1"/>
      </xdr:nvSpPr>
      <xdr:spPr>
        <a:xfrm>
          <a:off x="6038361" y="1605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123092</xdr:rowOff>
    </xdr:from>
    <xdr:to>
      <xdr:col>55</xdr:col>
      <xdr:colOff>50800</xdr:colOff>
      <xdr:row>96</xdr:row>
      <xdr:rowOff>53242</xdr:rowOff>
    </xdr:to>
    <xdr:sp macro="" textlink="">
      <xdr:nvSpPr>
        <xdr:cNvPr id="480" name="楕円 479"/>
        <xdr:cNvSpPr/>
      </xdr:nvSpPr>
      <xdr:spPr>
        <a:xfrm>
          <a:off x="9398000" y="158393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101519</xdr:rowOff>
    </xdr:from>
    <xdr:ext cx="534377" cy="259045"/>
    <xdr:sp macro="" textlink="">
      <xdr:nvSpPr>
        <xdr:cNvPr id="481" name="土木費該当値テキスト"/>
        <xdr:cNvSpPr txBox="1"/>
      </xdr:nvSpPr>
      <xdr:spPr>
        <a:xfrm>
          <a:off x="9480550" y="1581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37937</xdr:rowOff>
    </xdr:from>
    <xdr:to>
      <xdr:col>50</xdr:col>
      <xdr:colOff>165100</xdr:colOff>
      <xdr:row>95</xdr:row>
      <xdr:rowOff>139537</xdr:rowOff>
    </xdr:to>
    <xdr:sp macro="" textlink="">
      <xdr:nvSpPr>
        <xdr:cNvPr id="482" name="楕円 481"/>
        <xdr:cNvSpPr/>
      </xdr:nvSpPr>
      <xdr:spPr>
        <a:xfrm>
          <a:off x="8636000" y="157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156064</xdr:rowOff>
    </xdr:from>
    <xdr:ext cx="534377" cy="259045"/>
    <xdr:sp macro="" textlink="">
      <xdr:nvSpPr>
        <xdr:cNvPr id="483" name="テキスト ボックス 482"/>
        <xdr:cNvSpPr txBox="1"/>
      </xdr:nvSpPr>
      <xdr:spPr>
        <a:xfrm>
          <a:off x="8438661" y="1552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143292</xdr:rowOff>
    </xdr:from>
    <xdr:to>
      <xdr:col>46</xdr:col>
      <xdr:colOff>38100</xdr:colOff>
      <xdr:row>96</xdr:row>
      <xdr:rowOff>73442</xdr:rowOff>
    </xdr:to>
    <xdr:sp macro="" textlink="">
      <xdr:nvSpPr>
        <xdr:cNvPr id="484" name="楕円 483"/>
        <xdr:cNvSpPr/>
      </xdr:nvSpPr>
      <xdr:spPr>
        <a:xfrm>
          <a:off x="7842250" y="158595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64569</xdr:rowOff>
    </xdr:from>
    <xdr:ext cx="534377" cy="259045"/>
    <xdr:sp macro="" textlink="">
      <xdr:nvSpPr>
        <xdr:cNvPr id="485" name="テキスト ボックス 484"/>
        <xdr:cNvSpPr txBox="1"/>
      </xdr:nvSpPr>
      <xdr:spPr>
        <a:xfrm>
          <a:off x="7644911" y="159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7747</xdr:rowOff>
    </xdr:from>
    <xdr:to>
      <xdr:col>41</xdr:col>
      <xdr:colOff>101600</xdr:colOff>
      <xdr:row>96</xdr:row>
      <xdr:rowOff>109347</xdr:rowOff>
    </xdr:to>
    <xdr:sp macro="" textlink="">
      <xdr:nvSpPr>
        <xdr:cNvPr id="486" name="楕円 485"/>
        <xdr:cNvSpPr/>
      </xdr:nvSpPr>
      <xdr:spPr>
        <a:xfrm>
          <a:off x="7029450" y="158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125874</xdr:rowOff>
    </xdr:from>
    <xdr:ext cx="534377" cy="259045"/>
    <xdr:sp macro="" textlink="">
      <xdr:nvSpPr>
        <xdr:cNvPr id="487" name="テキスト ボックス 486"/>
        <xdr:cNvSpPr txBox="1"/>
      </xdr:nvSpPr>
      <xdr:spPr>
        <a:xfrm>
          <a:off x="6851161" y="1567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162708</xdr:rowOff>
    </xdr:from>
    <xdr:to>
      <xdr:col>36</xdr:col>
      <xdr:colOff>165100</xdr:colOff>
      <xdr:row>96</xdr:row>
      <xdr:rowOff>92858</xdr:rowOff>
    </xdr:to>
    <xdr:sp macro="" textlink="">
      <xdr:nvSpPr>
        <xdr:cNvPr id="488" name="楕円 487"/>
        <xdr:cNvSpPr/>
      </xdr:nvSpPr>
      <xdr:spPr>
        <a:xfrm>
          <a:off x="6235700" y="158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109385</xdr:rowOff>
    </xdr:from>
    <xdr:ext cx="534377" cy="259045"/>
    <xdr:sp macro="" textlink="">
      <xdr:nvSpPr>
        <xdr:cNvPr id="489" name="テキスト ボックス 488"/>
        <xdr:cNvSpPr txBox="1"/>
      </xdr:nvSpPr>
      <xdr:spPr>
        <a:xfrm>
          <a:off x="6038361" y="1565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073360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12" name="直線コネクタ 511"/>
        <xdr:cNvCxnSpPr/>
      </xdr:nvCxnSpPr>
      <xdr:spPr>
        <a:xfrm flipV="1">
          <a:off x="14698345" y="5184803"/>
          <a:ext cx="1269" cy="128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13" name="消防費最小値テキスト"/>
        <xdr:cNvSpPr txBox="1"/>
      </xdr:nvSpPr>
      <xdr:spPr>
        <a:xfrm>
          <a:off x="14744700" y="646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4" name="直線コネクタ 513"/>
        <xdr:cNvCxnSpPr/>
      </xdr:nvCxnSpPr>
      <xdr:spPr>
        <a:xfrm>
          <a:off x="14611350" y="6465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5" name="消防費最大値テキスト"/>
        <xdr:cNvSpPr txBox="1"/>
      </xdr:nvSpPr>
      <xdr:spPr>
        <a:xfrm>
          <a:off x="14744700" y="49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16" name="直線コネクタ 515"/>
        <xdr:cNvCxnSpPr/>
      </xdr:nvCxnSpPr>
      <xdr:spPr>
        <a:xfrm>
          <a:off x="14611350" y="518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120932</xdr:rowOff>
    </xdr:from>
    <xdr:to>
      <xdr:col>85</xdr:col>
      <xdr:colOff>127000</xdr:colOff>
      <xdr:row>37</xdr:row>
      <xdr:rowOff>132202</xdr:rowOff>
    </xdr:to>
    <xdr:cxnSp macro="">
      <xdr:nvCxnSpPr>
        <xdr:cNvPr id="517" name="直線コネクタ 516"/>
        <xdr:cNvCxnSpPr/>
      </xdr:nvCxnSpPr>
      <xdr:spPr>
        <a:xfrm flipV="1">
          <a:off x="13938250" y="6235982"/>
          <a:ext cx="762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150159</xdr:rowOff>
    </xdr:from>
    <xdr:ext cx="534377" cy="259045"/>
    <xdr:sp macro="" textlink="">
      <xdr:nvSpPr>
        <xdr:cNvPr id="518" name="消防費平均値テキスト"/>
        <xdr:cNvSpPr txBox="1"/>
      </xdr:nvSpPr>
      <xdr:spPr>
        <a:xfrm>
          <a:off x="14744700" y="593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19" name="フローチャート: 判断 518"/>
        <xdr:cNvSpPr/>
      </xdr:nvSpPr>
      <xdr:spPr>
        <a:xfrm>
          <a:off x="14649450" y="60772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132202</xdr:rowOff>
    </xdr:from>
    <xdr:to>
      <xdr:col>81</xdr:col>
      <xdr:colOff>50800</xdr:colOff>
      <xdr:row>37</xdr:row>
      <xdr:rowOff>137345</xdr:rowOff>
    </xdr:to>
    <xdr:cxnSp macro="">
      <xdr:nvCxnSpPr>
        <xdr:cNvPr id="520" name="直線コネクタ 519"/>
        <xdr:cNvCxnSpPr/>
      </xdr:nvCxnSpPr>
      <xdr:spPr>
        <a:xfrm flipV="1">
          <a:off x="13144500" y="6247252"/>
          <a:ext cx="79375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21" name="フローチャート: 判断 520"/>
        <xdr:cNvSpPr/>
      </xdr:nvSpPr>
      <xdr:spPr>
        <a:xfrm>
          <a:off x="13887450" y="60513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48104</xdr:rowOff>
    </xdr:from>
    <xdr:ext cx="534377" cy="259045"/>
    <xdr:sp macro="" textlink="">
      <xdr:nvSpPr>
        <xdr:cNvPr id="522" name="テキスト ボックス 521"/>
        <xdr:cNvSpPr txBox="1"/>
      </xdr:nvSpPr>
      <xdr:spPr>
        <a:xfrm>
          <a:off x="13709161" y="583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137345</xdr:rowOff>
    </xdr:from>
    <xdr:to>
      <xdr:col>76</xdr:col>
      <xdr:colOff>114300</xdr:colOff>
      <xdr:row>37</xdr:row>
      <xdr:rowOff>158217</xdr:rowOff>
    </xdr:to>
    <xdr:cxnSp macro="">
      <xdr:nvCxnSpPr>
        <xdr:cNvPr id="523" name="直線コネクタ 522"/>
        <xdr:cNvCxnSpPr/>
      </xdr:nvCxnSpPr>
      <xdr:spPr>
        <a:xfrm flipV="1">
          <a:off x="12344400" y="6252395"/>
          <a:ext cx="800100" cy="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4" name="フローチャート: 判断 523"/>
        <xdr:cNvSpPr/>
      </xdr:nvSpPr>
      <xdr:spPr>
        <a:xfrm>
          <a:off x="13093700" y="5946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108729</xdr:rowOff>
    </xdr:from>
    <xdr:ext cx="534377" cy="259045"/>
    <xdr:sp macro="" textlink="">
      <xdr:nvSpPr>
        <xdr:cNvPr id="525" name="テキスト ボックス 524"/>
        <xdr:cNvSpPr txBox="1"/>
      </xdr:nvSpPr>
      <xdr:spPr>
        <a:xfrm>
          <a:off x="12896361" y="5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97843</xdr:rowOff>
    </xdr:from>
    <xdr:to>
      <xdr:col>71</xdr:col>
      <xdr:colOff>177800</xdr:colOff>
      <xdr:row>37</xdr:row>
      <xdr:rowOff>158217</xdr:rowOff>
    </xdr:to>
    <xdr:cxnSp macro="">
      <xdr:nvCxnSpPr>
        <xdr:cNvPr id="526" name="直線コネクタ 525"/>
        <xdr:cNvCxnSpPr/>
      </xdr:nvCxnSpPr>
      <xdr:spPr>
        <a:xfrm>
          <a:off x="11537950" y="6212893"/>
          <a:ext cx="806450" cy="6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15588</xdr:rowOff>
    </xdr:from>
    <xdr:to>
      <xdr:col>72</xdr:col>
      <xdr:colOff>38100</xdr:colOff>
      <xdr:row>37</xdr:row>
      <xdr:rowOff>117188</xdr:rowOff>
    </xdr:to>
    <xdr:sp macro="" textlink="">
      <xdr:nvSpPr>
        <xdr:cNvPr id="527" name="フローチャート: 判断 526"/>
        <xdr:cNvSpPr/>
      </xdr:nvSpPr>
      <xdr:spPr>
        <a:xfrm>
          <a:off x="12299950" y="6130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133715</xdr:rowOff>
    </xdr:from>
    <xdr:ext cx="534377" cy="259045"/>
    <xdr:sp macro="" textlink="">
      <xdr:nvSpPr>
        <xdr:cNvPr id="528" name="テキスト ボックス 527"/>
        <xdr:cNvSpPr txBox="1"/>
      </xdr:nvSpPr>
      <xdr:spPr>
        <a:xfrm>
          <a:off x="12102611" y="59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6970</xdr:rowOff>
    </xdr:from>
    <xdr:to>
      <xdr:col>67</xdr:col>
      <xdr:colOff>101600</xdr:colOff>
      <xdr:row>37</xdr:row>
      <xdr:rowOff>108570</xdr:rowOff>
    </xdr:to>
    <xdr:sp macro="" textlink="">
      <xdr:nvSpPr>
        <xdr:cNvPr id="529" name="フローチャート: 判断 528"/>
        <xdr:cNvSpPr/>
      </xdr:nvSpPr>
      <xdr:spPr>
        <a:xfrm>
          <a:off x="11487150" y="612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125097</xdr:rowOff>
    </xdr:from>
    <xdr:ext cx="534377" cy="259045"/>
    <xdr:sp macro="" textlink="">
      <xdr:nvSpPr>
        <xdr:cNvPr id="530" name="テキスト ボックス 529"/>
        <xdr:cNvSpPr txBox="1"/>
      </xdr:nvSpPr>
      <xdr:spPr>
        <a:xfrm>
          <a:off x="11308861" y="590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70132</xdr:rowOff>
    </xdr:from>
    <xdr:to>
      <xdr:col>85</xdr:col>
      <xdr:colOff>177800</xdr:colOff>
      <xdr:row>38</xdr:row>
      <xdr:rowOff>282</xdr:rowOff>
    </xdr:to>
    <xdr:sp macro="" textlink="">
      <xdr:nvSpPr>
        <xdr:cNvPr id="536" name="楕円 535"/>
        <xdr:cNvSpPr/>
      </xdr:nvSpPr>
      <xdr:spPr>
        <a:xfrm>
          <a:off x="14649450" y="61851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48559</xdr:rowOff>
    </xdr:from>
    <xdr:ext cx="534377" cy="259045"/>
    <xdr:sp macro="" textlink="">
      <xdr:nvSpPr>
        <xdr:cNvPr id="537" name="消防費該当値テキスト"/>
        <xdr:cNvSpPr txBox="1"/>
      </xdr:nvSpPr>
      <xdr:spPr>
        <a:xfrm>
          <a:off x="14744700" y="61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81402</xdr:rowOff>
    </xdr:from>
    <xdr:to>
      <xdr:col>81</xdr:col>
      <xdr:colOff>101600</xdr:colOff>
      <xdr:row>38</xdr:row>
      <xdr:rowOff>11552</xdr:rowOff>
    </xdr:to>
    <xdr:sp macro="" textlink="">
      <xdr:nvSpPr>
        <xdr:cNvPr id="538" name="楕円 537"/>
        <xdr:cNvSpPr/>
      </xdr:nvSpPr>
      <xdr:spPr>
        <a:xfrm>
          <a:off x="13887450" y="6196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2679</xdr:rowOff>
    </xdr:from>
    <xdr:ext cx="534377" cy="259045"/>
    <xdr:sp macro="" textlink="">
      <xdr:nvSpPr>
        <xdr:cNvPr id="539" name="テキスト ボックス 538"/>
        <xdr:cNvSpPr txBox="1"/>
      </xdr:nvSpPr>
      <xdr:spPr>
        <a:xfrm>
          <a:off x="13709161" y="62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86545</xdr:rowOff>
    </xdr:from>
    <xdr:to>
      <xdr:col>76</xdr:col>
      <xdr:colOff>165100</xdr:colOff>
      <xdr:row>38</xdr:row>
      <xdr:rowOff>16695</xdr:rowOff>
    </xdr:to>
    <xdr:sp macro="" textlink="">
      <xdr:nvSpPr>
        <xdr:cNvPr id="540" name="楕円 539"/>
        <xdr:cNvSpPr/>
      </xdr:nvSpPr>
      <xdr:spPr>
        <a:xfrm>
          <a:off x="13093700" y="6201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7822</xdr:rowOff>
    </xdr:from>
    <xdr:ext cx="534377" cy="259045"/>
    <xdr:sp macro="" textlink="">
      <xdr:nvSpPr>
        <xdr:cNvPr id="541" name="テキスト ボックス 540"/>
        <xdr:cNvSpPr txBox="1"/>
      </xdr:nvSpPr>
      <xdr:spPr>
        <a:xfrm>
          <a:off x="12896361" y="628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107417</xdr:rowOff>
    </xdr:from>
    <xdr:to>
      <xdr:col>72</xdr:col>
      <xdr:colOff>38100</xdr:colOff>
      <xdr:row>38</xdr:row>
      <xdr:rowOff>37567</xdr:rowOff>
    </xdr:to>
    <xdr:sp macro="" textlink="">
      <xdr:nvSpPr>
        <xdr:cNvPr id="542" name="楕円 541"/>
        <xdr:cNvSpPr/>
      </xdr:nvSpPr>
      <xdr:spPr>
        <a:xfrm>
          <a:off x="12299950" y="62224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28694</xdr:rowOff>
    </xdr:from>
    <xdr:ext cx="534377" cy="259045"/>
    <xdr:sp macro="" textlink="">
      <xdr:nvSpPr>
        <xdr:cNvPr id="543" name="テキスト ボックス 542"/>
        <xdr:cNvSpPr txBox="1"/>
      </xdr:nvSpPr>
      <xdr:spPr>
        <a:xfrm>
          <a:off x="12102611" y="63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47043</xdr:rowOff>
    </xdr:from>
    <xdr:to>
      <xdr:col>67</xdr:col>
      <xdr:colOff>101600</xdr:colOff>
      <xdr:row>37</xdr:row>
      <xdr:rowOff>148643</xdr:rowOff>
    </xdr:to>
    <xdr:sp macro="" textlink="">
      <xdr:nvSpPr>
        <xdr:cNvPr id="544" name="楕円 543"/>
        <xdr:cNvSpPr/>
      </xdr:nvSpPr>
      <xdr:spPr>
        <a:xfrm>
          <a:off x="11487150" y="616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139771</xdr:rowOff>
    </xdr:from>
    <xdr:ext cx="534377" cy="259045"/>
    <xdr:sp macro="" textlink="">
      <xdr:nvSpPr>
        <xdr:cNvPr id="545" name="テキスト ボックス 544"/>
        <xdr:cNvSpPr txBox="1"/>
      </xdr:nvSpPr>
      <xdr:spPr>
        <a:xfrm>
          <a:off x="11308861" y="625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xdr:cNvSpPr txBox="1"/>
      </xdr:nvSpPr>
      <xdr:spPr>
        <a:xfrm>
          <a:off x="1073360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xdr:cNvSpPr txBox="1"/>
      </xdr:nvSpPr>
      <xdr:spPr>
        <a:xfrm>
          <a:off x="1073360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xdr:cNvSpPr txBox="1"/>
      </xdr:nvSpPr>
      <xdr:spPr>
        <a:xfrm>
          <a:off x="1073360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xdr:cNvSpPr txBox="1"/>
      </xdr:nvSpPr>
      <xdr:spPr>
        <a:xfrm>
          <a:off x="106694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72" name="直線コネクタ 571"/>
        <xdr:cNvCxnSpPr/>
      </xdr:nvCxnSpPr>
      <xdr:spPr>
        <a:xfrm flipV="1">
          <a:off x="14698345" y="8405252"/>
          <a:ext cx="1269" cy="126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73" name="教育費最小値テキスト"/>
        <xdr:cNvSpPr txBox="1"/>
      </xdr:nvSpPr>
      <xdr:spPr>
        <a:xfrm>
          <a:off x="14744700" y="966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4" name="直線コネクタ 573"/>
        <xdr:cNvCxnSpPr/>
      </xdr:nvCxnSpPr>
      <xdr:spPr>
        <a:xfrm>
          <a:off x="14611350" y="9665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5" name="教育費最大値テキスト"/>
        <xdr:cNvSpPr txBox="1"/>
      </xdr:nvSpPr>
      <xdr:spPr>
        <a:xfrm>
          <a:off x="14744700" y="818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76" name="直線コネクタ 575"/>
        <xdr:cNvCxnSpPr/>
      </xdr:nvCxnSpPr>
      <xdr:spPr>
        <a:xfrm>
          <a:off x="14611350" y="8405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115142</xdr:rowOff>
    </xdr:from>
    <xdr:to>
      <xdr:col>85</xdr:col>
      <xdr:colOff>127000</xdr:colOff>
      <xdr:row>57</xdr:row>
      <xdr:rowOff>27686</xdr:rowOff>
    </xdr:to>
    <xdr:cxnSp macro="">
      <xdr:nvCxnSpPr>
        <xdr:cNvPr id="577" name="直線コネクタ 576"/>
        <xdr:cNvCxnSpPr/>
      </xdr:nvCxnSpPr>
      <xdr:spPr>
        <a:xfrm flipV="1">
          <a:off x="13938250" y="9036892"/>
          <a:ext cx="762000" cy="40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159877</xdr:rowOff>
    </xdr:from>
    <xdr:ext cx="534377" cy="259045"/>
    <xdr:sp macro="" textlink="">
      <xdr:nvSpPr>
        <xdr:cNvPr id="578" name="教育費平均値テキスト"/>
        <xdr:cNvSpPr txBox="1"/>
      </xdr:nvSpPr>
      <xdr:spPr>
        <a:xfrm>
          <a:off x="14744700" y="9246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79" name="フローチャート: 判断 578"/>
        <xdr:cNvSpPr/>
      </xdr:nvSpPr>
      <xdr:spPr>
        <a:xfrm>
          <a:off x="14649450" y="92619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27686</xdr:rowOff>
    </xdr:from>
    <xdr:to>
      <xdr:col>81</xdr:col>
      <xdr:colOff>50800</xdr:colOff>
      <xdr:row>57</xdr:row>
      <xdr:rowOff>55859</xdr:rowOff>
    </xdr:to>
    <xdr:cxnSp macro="">
      <xdr:nvCxnSpPr>
        <xdr:cNvPr id="580" name="直線コネクタ 579"/>
        <xdr:cNvCxnSpPr/>
      </xdr:nvCxnSpPr>
      <xdr:spPr>
        <a:xfrm flipV="1">
          <a:off x="13144500" y="9444736"/>
          <a:ext cx="793750" cy="2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81" name="フローチャート: 判断 580"/>
        <xdr:cNvSpPr/>
      </xdr:nvSpPr>
      <xdr:spPr>
        <a:xfrm>
          <a:off x="13887450" y="929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160218</xdr:rowOff>
    </xdr:from>
    <xdr:ext cx="534377" cy="259045"/>
    <xdr:sp macro="" textlink="">
      <xdr:nvSpPr>
        <xdr:cNvPr id="582" name="テキスト ボックス 581"/>
        <xdr:cNvSpPr txBox="1"/>
      </xdr:nvSpPr>
      <xdr:spPr>
        <a:xfrm>
          <a:off x="13709161" y="908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55859</xdr:rowOff>
    </xdr:from>
    <xdr:to>
      <xdr:col>76</xdr:col>
      <xdr:colOff>114300</xdr:colOff>
      <xdr:row>57</xdr:row>
      <xdr:rowOff>147211</xdr:rowOff>
    </xdr:to>
    <xdr:cxnSp macro="">
      <xdr:nvCxnSpPr>
        <xdr:cNvPr id="583" name="直線コネクタ 582"/>
        <xdr:cNvCxnSpPr/>
      </xdr:nvCxnSpPr>
      <xdr:spPr>
        <a:xfrm flipV="1">
          <a:off x="12344400" y="9472909"/>
          <a:ext cx="800100" cy="9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4" name="フローチャート: 判断 583"/>
        <xdr:cNvSpPr/>
      </xdr:nvSpPr>
      <xdr:spPr>
        <a:xfrm>
          <a:off x="13093700" y="928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149866</xdr:rowOff>
    </xdr:from>
    <xdr:ext cx="534377" cy="259045"/>
    <xdr:sp macro="" textlink="">
      <xdr:nvSpPr>
        <xdr:cNvPr id="585" name="テキスト ボックス 584"/>
        <xdr:cNvSpPr txBox="1"/>
      </xdr:nvSpPr>
      <xdr:spPr>
        <a:xfrm>
          <a:off x="12896361" y="907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150226</xdr:rowOff>
    </xdr:from>
    <xdr:to>
      <xdr:col>71</xdr:col>
      <xdr:colOff>177800</xdr:colOff>
      <xdr:row>57</xdr:row>
      <xdr:rowOff>147211</xdr:rowOff>
    </xdr:to>
    <xdr:cxnSp macro="">
      <xdr:nvCxnSpPr>
        <xdr:cNvPr id="586" name="直線コネクタ 585"/>
        <xdr:cNvCxnSpPr/>
      </xdr:nvCxnSpPr>
      <xdr:spPr>
        <a:xfrm>
          <a:off x="11537950" y="9402176"/>
          <a:ext cx="806450" cy="16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84807</xdr:rowOff>
    </xdr:from>
    <xdr:to>
      <xdr:col>72</xdr:col>
      <xdr:colOff>38100</xdr:colOff>
      <xdr:row>57</xdr:row>
      <xdr:rowOff>14957</xdr:rowOff>
    </xdr:to>
    <xdr:sp macro="" textlink="">
      <xdr:nvSpPr>
        <xdr:cNvPr id="587" name="フローチャート: 判断 586"/>
        <xdr:cNvSpPr/>
      </xdr:nvSpPr>
      <xdr:spPr>
        <a:xfrm>
          <a:off x="12299950" y="933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31484</xdr:rowOff>
    </xdr:from>
    <xdr:ext cx="534377" cy="259045"/>
    <xdr:sp macro="" textlink="">
      <xdr:nvSpPr>
        <xdr:cNvPr id="588" name="テキスト ボックス 587"/>
        <xdr:cNvSpPr txBox="1"/>
      </xdr:nvSpPr>
      <xdr:spPr>
        <a:xfrm>
          <a:off x="12102611" y="911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145190</xdr:rowOff>
    </xdr:from>
    <xdr:to>
      <xdr:col>67</xdr:col>
      <xdr:colOff>101600</xdr:colOff>
      <xdr:row>57</xdr:row>
      <xdr:rowOff>75340</xdr:rowOff>
    </xdr:to>
    <xdr:sp macro="" textlink="">
      <xdr:nvSpPr>
        <xdr:cNvPr id="589" name="フローチャート: 判断 588"/>
        <xdr:cNvSpPr/>
      </xdr:nvSpPr>
      <xdr:spPr>
        <a:xfrm>
          <a:off x="11487150" y="9397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66467</xdr:rowOff>
    </xdr:from>
    <xdr:ext cx="534377" cy="259045"/>
    <xdr:sp macro="" textlink="">
      <xdr:nvSpPr>
        <xdr:cNvPr id="590" name="テキスト ボックス 589"/>
        <xdr:cNvSpPr txBox="1"/>
      </xdr:nvSpPr>
      <xdr:spPr>
        <a:xfrm>
          <a:off x="11308861" y="94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64342</xdr:rowOff>
    </xdr:from>
    <xdr:to>
      <xdr:col>85</xdr:col>
      <xdr:colOff>177800</xdr:colOff>
      <xdr:row>54</xdr:row>
      <xdr:rowOff>165942</xdr:rowOff>
    </xdr:to>
    <xdr:sp macro="" textlink="">
      <xdr:nvSpPr>
        <xdr:cNvPr id="596" name="楕円 595"/>
        <xdr:cNvSpPr/>
      </xdr:nvSpPr>
      <xdr:spPr>
        <a:xfrm>
          <a:off x="14649450" y="898609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87219</xdr:rowOff>
    </xdr:from>
    <xdr:ext cx="599010" cy="259045"/>
    <xdr:sp macro="" textlink="">
      <xdr:nvSpPr>
        <xdr:cNvPr id="597" name="教育費該当値テキスト"/>
        <xdr:cNvSpPr txBox="1"/>
      </xdr:nvSpPr>
      <xdr:spPr>
        <a:xfrm>
          <a:off x="14744700" y="884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148336</xdr:rowOff>
    </xdr:from>
    <xdr:to>
      <xdr:col>81</xdr:col>
      <xdr:colOff>101600</xdr:colOff>
      <xdr:row>57</xdr:row>
      <xdr:rowOff>78486</xdr:rowOff>
    </xdr:to>
    <xdr:sp macro="" textlink="">
      <xdr:nvSpPr>
        <xdr:cNvPr id="598" name="楕円 597"/>
        <xdr:cNvSpPr/>
      </xdr:nvSpPr>
      <xdr:spPr>
        <a:xfrm>
          <a:off x="13887450" y="9400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69613</xdr:rowOff>
    </xdr:from>
    <xdr:ext cx="534377" cy="259045"/>
    <xdr:sp macro="" textlink="">
      <xdr:nvSpPr>
        <xdr:cNvPr id="599" name="テキスト ボックス 598"/>
        <xdr:cNvSpPr txBox="1"/>
      </xdr:nvSpPr>
      <xdr:spPr>
        <a:xfrm>
          <a:off x="13709161" y="94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5059</xdr:rowOff>
    </xdr:from>
    <xdr:to>
      <xdr:col>76</xdr:col>
      <xdr:colOff>165100</xdr:colOff>
      <xdr:row>57</xdr:row>
      <xdr:rowOff>106659</xdr:rowOff>
    </xdr:to>
    <xdr:sp macro="" textlink="">
      <xdr:nvSpPr>
        <xdr:cNvPr id="600" name="楕円 599"/>
        <xdr:cNvSpPr/>
      </xdr:nvSpPr>
      <xdr:spPr>
        <a:xfrm>
          <a:off x="13093700" y="9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97786</xdr:rowOff>
    </xdr:from>
    <xdr:ext cx="534377" cy="259045"/>
    <xdr:sp macro="" textlink="">
      <xdr:nvSpPr>
        <xdr:cNvPr id="601" name="テキスト ボックス 600"/>
        <xdr:cNvSpPr txBox="1"/>
      </xdr:nvSpPr>
      <xdr:spPr>
        <a:xfrm>
          <a:off x="12896361" y="95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96411</xdr:rowOff>
    </xdr:from>
    <xdr:to>
      <xdr:col>72</xdr:col>
      <xdr:colOff>38100</xdr:colOff>
      <xdr:row>58</xdr:row>
      <xdr:rowOff>26561</xdr:rowOff>
    </xdr:to>
    <xdr:sp macro="" textlink="">
      <xdr:nvSpPr>
        <xdr:cNvPr id="602" name="楕円 601"/>
        <xdr:cNvSpPr/>
      </xdr:nvSpPr>
      <xdr:spPr>
        <a:xfrm>
          <a:off x="12299950" y="95134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17688</xdr:rowOff>
    </xdr:from>
    <xdr:ext cx="534377" cy="259045"/>
    <xdr:sp macro="" textlink="">
      <xdr:nvSpPr>
        <xdr:cNvPr id="603" name="テキスト ボックス 602"/>
        <xdr:cNvSpPr txBox="1"/>
      </xdr:nvSpPr>
      <xdr:spPr>
        <a:xfrm>
          <a:off x="12102611" y="95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99426</xdr:rowOff>
    </xdr:from>
    <xdr:to>
      <xdr:col>67</xdr:col>
      <xdr:colOff>101600</xdr:colOff>
      <xdr:row>57</xdr:row>
      <xdr:rowOff>29576</xdr:rowOff>
    </xdr:to>
    <xdr:sp macro="" textlink="">
      <xdr:nvSpPr>
        <xdr:cNvPr id="604" name="楕円 603"/>
        <xdr:cNvSpPr/>
      </xdr:nvSpPr>
      <xdr:spPr>
        <a:xfrm>
          <a:off x="11487150" y="9351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46103</xdr:rowOff>
    </xdr:from>
    <xdr:ext cx="534377" cy="259045"/>
    <xdr:sp macro="" textlink="">
      <xdr:nvSpPr>
        <xdr:cNvPr id="605" name="テキスト ボックス 604"/>
        <xdr:cNvSpPr txBox="1"/>
      </xdr:nvSpPr>
      <xdr:spPr>
        <a:xfrm>
          <a:off x="11308861" y="91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073360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24916</xdr:rowOff>
    </xdr:from>
    <xdr:to>
      <xdr:col>85</xdr:col>
      <xdr:colOff>126364</xdr:colOff>
      <xdr:row>78</xdr:row>
      <xdr:rowOff>139700</xdr:rowOff>
    </xdr:to>
    <xdr:cxnSp macro="">
      <xdr:nvCxnSpPr>
        <xdr:cNvPr id="627" name="直線コネクタ 626"/>
        <xdr:cNvCxnSpPr/>
      </xdr:nvCxnSpPr>
      <xdr:spPr>
        <a:xfrm flipV="1">
          <a:off x="14698345" y="11588266"/>
          <a:ext cx="1269"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143043</xdr:rowOff>
    </xdr:from>
    <xdr:ext cx="599010" cy="259045"/>
    <xdr:sp macro="" textlink="">
      <xdr:nvSpPr>
        <xdr:cNvPr id="630" name="災害復旧費最大値テキスト"/>
        <xdr:cNvSpPr txBox="1"/>
      </xdr:nvSpPr>
      <xdr:spPr>
        <a:xfrm>
          <a:off x="14744700" y="1137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24916</xdr:rowOff>
    </xdr:from>
    <xdr:to>
      <xdr:col>86</xdr:col>
      <xdr:colOff>25400</xdr:colOff>
      <xdr:row>70</xdr:row>
      <xdr:rowOff>24916</xdr:rowOff>
    </xdr:to>
    <xdr:cxnSp macro="">
      <xdr:nvCxnSpPr>
        <xdr:cNvPr id="631" name="直線コネクタ 630"/>
        <xdr:cNvCxnSpPr/>
      </xdr:nvCxnSpPr>
      <xdr:spPr>
        <a:xfrm>
          <a:off x="14611350" y="11588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14474</xdr:rowOff>
    </xdr:from>
    <xdr:to>
      <xdr:col>85</xdr:col>
      <xdr:colOff>127000</xdr:colOff>
      <xdr:row>77</xdr:row>
      <xdr:rowOff>68404</xdr:rowOff>
    </xdr:to>
    <xdr:cxnSp macro="">
      <xdr:nvCxnSpPr>
        <xdr:cNvPr id="632" name="直線コネクタ 631"/>
        <xdr:cNvCxnSpPr/>
      </xdr:nvCxnSpPr>
      <xdr:spPr>
        <a:xfrm>
          <a:off x="13938250" y="12733524"/>
          <a:ext cx="762000" cy="5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33" name="災害復旧費平均値テキスト"/>
        <xdr:cNvSpPr txBox="1"/>
      </xdr:nvSpPr>
      <xdr:spPr>
        <a:xfrm>
          <a:off x="14744700" y="12849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151536</xdr:rowOff>
    </xdr:from>
    <xdr:to>
      <xdr:col>85</xdr:col>
      <xdr:colOff>177800</xdr:colOff>
      <xdr:row>78</xdr:row>
      <xdr:rowOff>81686</xdr:rowOff>
    </xdr:to>
    <xdr:sp macro="" textlink="">
      <xdr:nvSpPr>
        <xdr:cNvPr id="634" name="フローチャート: 判断 633"/>
        <xdr:cNvSpPr/>
      </xdr:nvSpPr>
      <xdr:spPr>
        <a:xfrm>
          <a:off x="14649450" y="12870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14474</xdr:rowOff>
    </xdr:from>
    <xdr:to>
      <xdr:col>81</xdr:col>
      <xdr:colOff>50800</xdr:colOff>
      <xdr:row>78</xdr:row>
      <xdr:rowOff>34196</xdr:rowOff>
    </xdr:to>
    <xdr:cxnSp macro="">
      <xdr:nvCxnSpPr>
        <xdr:cNvPr id="635" name="直線コネクタ 634"/>
        <xdr:cNvCxnSpPr/>
      </xdr:nvCxnSpPr>
      <xdr:spPr>
        <a:xfrm flipV="1">
          <a:off x="13144500" y="12733524"/>
          <a:ext cx="793750" cy="18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140618</xdr:rowOff>
    </xdr:from>
    <xdr:to>
      <xdr:col>81</xdr:col>
      <xdr:colOff>101600</xdr:colOff>
      <xdr:row>78</xdr:row>
      <xdr:rowOff>70768</xdr:rowOff>
    </xdr:to>
    <xdr:sp macro="" textlink="">
      <xdr:nvSpPr>
        <xdr:cNvPr id="636" name="フローチャート: 判断 635"/>
        <xdr:cNvSpPr/>
      </xdr:nvSpPr>
      <xdr:spPr>
        <a:xfrm>
          <a:off x="13887450" y="12859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61895</xdr:rowOff>
    </xdr:from>
    <xdr:ext cx="534377" cy="259045"/>
    <xdr:sp macro="" textlink="">
      <xdr:nvSpPr>
        <xdr:cNvPr id="637" name="テキスト ボックス 636"/>
        <xdr:cNvSpPr txBox="1"/>
      </xdr:nvSpPr>
      <xdr:spPr>
        <a:xfrm>
          <a:off x="13709161" y="129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34196</xdr:rowOff>
    </xdr:from>
    <xdr:to>
      <xdr:col>76</xdr:col>
      <xdr:colOff>114300</xdr:colOff>
      <xdr:row>78</xdr:row>
      <xdr:rowOff>117416</xdr:rowOff>
    </xdr:to>
    <xdr:cxnSp macro="">
      <xdr:nvCxnSpPr>
        <xdr:cNvPr id="638" name="直線コネクタ 637"/>
        <xdr:cNvCxnSpPr/>
      </xdr:nvCxnSpPr>
      <xdr:spPr>
        <a:xfrm flipV="1">
          <a:off x="12344400" y="12918346"/>
          <a:ext cx="800100" cy="8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133276</xdr:rowOff>
    </xdr:from>
    <xdr:to>
      <xdr:col>76</xdr:col>
      <xdr:colOff>165100</xdr:colOff>
      <xdr:row>78</xdr:row>
      <xdr:rowOff>63426</xdr:rowOff>
    </xdr:to>
    <xdr:sp macro="" textlink="">
      <xdr:nvSpPr>
        <xdr:cNvPr id="639" name="フローチャート: 判断 638"/>
        <xdr:cNvSpPr/>
      </xdr:nvSpPr>
      <xdr:spPr>
        <a:xfrm>
          <a:off x="13093700" y="12852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79953</xdr:rowOff>
    </xdr:from>
    <xdr:ext cx="534377" cy="259045"/>
    <xdr:sp macro="" textlink="">
      <xdr:nvSpPr>
        <xdr:cNvPr id="640" name="テキスト ボックス 639"/>
        <xdr:cNvSpPr txBox="1"/>
      </xdr:nvSpPr>
      <xdr:spPr>
        <a:xfrm>
          <a:off x="12896361" y="126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117416</xdr:rowOff>
    </xdr:from>
    <xdr:to>
      <xdr:col>71</xdr:col>
      <xdr:colOff>177800</xdr:colOff>
      <xdr:row>78</xdr:row>
      <xdr:rowOff>124713</xdr:rowOff>
    </xdr:to>
    <xdr:cxnSp macro="">
      <xdr:nvCxnSpPr>
        <xdr:cNvPr id="641" name="直線コネクタ 640"/>
        <xdr:cNvCxnSpPr/>
      </xdr:nvCxnSpPr>
      <xdr:spPr>
        <a:xfrm flipV="1">
          <a:off x="11537950" y="13001566"/>
          <a:ext cx="80645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140911</xdr:rowOff>
    </xdr:from>
    <xdr:to>
      <xdr:col>72</xdr:col>
      <xdr:colOff>38100</xdr:colOff>
      <xdr:row>78</xdr:row>
      <xdr:rowOff>71061</xdr:rowOff>
    </xdr:to>
    <xdr:sp macro="" textlink="">
      <xdr:nvSpPr>
        <xdr:cNvPr id="642" name="フローチャート: 判断 641"/>
        <xdr:cNvSpPr/>
      </xdr:nvSpPr>
      <xdr:spPr>
        <a:xfrm>
          <a:off x="12299950" y="12859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87588</xdr:rowOff>
    </xdr:from>
    <xdr:ext cx="534377" cy="259045"/>
    <xdr:sp macro="" textlink="">
      <xdr:nvSpPr>
        <xdr:cNvPr id="643" name="テキスト ボックス 642"/>
        <xdr:cNvSpPr txBox="1"/>
      </xdr:nvSpPr>
      <xdr:spPr>
        <a:xfrm>
          <a:off x="12102611" y="126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136531</xdr:rowOff>
    </xdr:from>
    <xdr:to>
      <xdr:col>67</xdr:col>
      <xdr:colOff>101600</xdr:colOff>
      <xdr:row>78</xdr:row>
      <xdr:rowOff>66681</xdr:rowOff>
    </xdr:to>
    <xdr:sp macro="" textlink="">
      <xdr:nvSpPr>
        <xdr:cNvPr id="644" name="フローチャート: 判断 643"/>
        <xdr:cNvSpPr/>
      </xdr:nvSpPr>
      <xdr:spPr>
        <a:xfrm>
          <a:off x="11487150" y="128555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83208</xdr:rowOff>
    </xdr:from>
    <xdr:ext cx="534377" cy="259045"/>
    <xdr:sp macro="" textlink="">
      <xdr:nvSpPr>
        <xdr:cNvPr id="645" name="テキスト ボックス 644"/>
        <xdr:cNvSpPr txBox="1"/>
      </xdr:nvSpPr>
      <xdr:spPr>
        <a:xfrm>
          <a:off x="11308861" y="1263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17604</xdr:rowOff>
    </xdr:from>
    <xdr:to>
      <xdr:col>85</xdr:col>
      <xdr:colOff>177800</xdr:colOff>
      <xdr:row>77</xdr:row>
      <xdr:rowOff>119204</xdr:rowOff>
    </xdr:to>
    <xdr:sp macro="" textlink="">
      <xdr:nvSpPr>
        <xdr:cNvPr id="651" name="楕円 650"/>
        <xdr:cNvSpPr/>
      </xdr:nvSpPr>
      <xdr:spPr>
        <a:xfrm>
          <a:off x="14649450" y="127366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40481</xdr:rowOff>
    </xdr:from>
    <xdr:ext cx="534377" cy="259045"/>
    <xdr:sp macro="" textlink="">
      <xdr:nvSpPr>
        <xdr:cNvPr id="652" name="災害復旧費該当値テキスト"/>
        <xdr:cNvSpPr txBox="1"/>
      </xdr:nvSpPr>
      <xdr:spPr>
        <a:xfrm>
          <a:off x="14744700" y="125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135124</xdr:rowOff>
    </xdr:from>
    <xdr:to>
      <xdr:col>81</xdr:col>
      <xdr:colOff>101600</xdr:colOff>
      <xdr:row>77</xdr:row>
      <xdr:rowOff>65274</xdr:rowOff>
    </xdr:to>
    <xdr:sp macro="" textlink="">
      <xdr:nvSpPr>
        <xdr:cNvPr id="653" name="楕円 652"/>
        <xdr:cNvSpPr/>
      </xdr:nvSpPr>
      <xdr:spPr>
        <a:xfrm>
          <a:off x="13887450" y="126890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81800</xdr:rowOff>
    </xdr:from>
    <xdr:ext cx="534377" cy="259045"/>
    <xdr:sp macro="" textlink="">
      <xdr:nvSpPr>
        <xdr:cNvPr id="654" name="テキスト ボックス 653"/>
        <xdr:cNvSpPr txBox="1"/>
      </xdr:nvSpPr>
      <xdr:spPr>
        <a:xfrm>
          <a:off x="13709161" y="124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154846</xdr:rowOff>
    </xdr:from>
    <xdr:to>
      <xdr:col>76</xdr:col>
      <xdr:colOff>165100</xdr:colOff>
      <xdr:row>78</xdr:row>
      <xdr:rowOff>84996</xdr:rowOff>
    </xdr:to>
    <xdr:sp macro="" textlink="">
      <xdr:nvSpPr>
        <xdr:cNvPr id="655" name="楕円 654"/>
        <xdr:cNvSpPr/>
      </xdr:nvSpPr>
      <xdr:spPr>
        <a:xfrm>
          <a:off x="13093700" y="128738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76123</xdr:rowOff>
    </xdr:from>
    <xdr:ext cx="534377" cy="259045"/>
    <xdr:sp macro="" textlink="">
      <xdr:nvSpPr>
        <xdr:cNvPr id="656" name="テキスト ボックス 655"/>
        <xdr:cNvSpPr txBox="1"/>
      </xdr:nvSpPr>
      <xdr:spPr>
        <a:xfrm>
          <a:off x="12896361" y="129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66616</xdr:rowOff>
    </xdr:from>
    <xdr:to>
      <xdr:col>72</xdr:col>
      <xdr:colOff>38100</xdr:colOff>
      <xdr:row>78</xdr:row>
      <xdr:rowOff>168216</xdr:rowOff>
    </xdr:to>
    <xdr:sp macro="" textlink="">
      <xdr:nvSpPr>
        <xdr:cNvPr id="657" name="楕円 656"/>
        <xdr:cNvSpPr/>
      </xdr:nvSpPr>
      <xdr:spPr>
        <a:xfrm>
          <a:off x="12299950" y="129507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159343</xdr:rowOff>
    </xdr:from>
    <xdr:ext cx="469744" cy="259045"/>
    <xdr:sp macro="" textlink="">
      <xdr:nvSpPr>
        <xdr:cNvPr id="658" name="テキスト ボックス 657"/>
        <xdr:cNvSpPr txBox="1"/>
      </xdr:nvSpPr>
      <xdr:spPr>
        <a:xfrm>
          <a:off x="12134928" y="1304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73913</xdr:rowOff>
    </xdr:from>
    <xdr:to>
      <xdr:col>67</xdr:col>
      <xdr:colOff>101600</xdr:colOff>
      <xdr:row>79</xdr:row>
      <xdr:rowOff>4063</xdr:rowOff>
    </xdr:to>
    <xdr:sp macro="" textlink="">
      <xdr:nvSpPr>
        <xdr:cNvPr id="659" name="楕円 658"/>
        <xdr:cNvSpPr/>
      </xdr:nvSpPr>
      <xdr:spPr>
        <a:xfrm>
          <a:off x="11487150" y="12958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166640</xdr:rowOff>
    </xdr:from>
    <xdr:ext cx="469744" cy="259045"/>
    <xdr:sp macro="" textlink="">
      <xdr:nvSpPr>
        <xdr:cNvPr id="660" name="テキスト ボックス 659"/>
        <xdr:cNvSpPr txBox="1"/>
      </xdr:nvSpPr>
      <xdr:spPr>
        <a:xfrm>
          <a:off x="11322128" y="1305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xdr:cNvSpPr txBox="1"/>
      </xdr:nvSpPr>
      <xdr:spPr>
        <a:xfrm>
          <a:off x="1073360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xdr:cNvSpPr txBox="1"/>
      </xdr:nvSpPr>
      <xdr:spPr>
        <a:xfrm>
          <a:off x="106694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33085</xdr:rowOff>
    </xdr:from>
    <xdr:to>
      <xdr:col>85</xdr:col>
      <xdr:colOff>126364</xdr:colOff>
      <xdr:row>99</xdr:row>
      <xdr:rowOff>116731</xdr:rowOff>
    </xdr:to>
    <xdr:cxnSp macro="">
      <xdr:nvCxnSpPr>
        <xdr:cNvPr id="687" name="直線コネクタ 686"/>
        <xdr:cNvCxnSpPr/>
      </xdr:nvCxnSpPr>
      <xdr:spPr>
        <a:xfrm flipV="1">
          <a:off x="14698345" y="14898435"/>
          <a:ext cx="1269" cy="1620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120558</xdr:rowOff>
    </xdr:from>
    <xdr:ext cx="534377" cy="259045"/>
    <xdr:sp macro="" textlink="">
      <xdr:nvSpPr>
        <xdr:cNvPr id="688" name="公債費最小値テキスト"/>
        <xdr:cNvSpPr txBox="1"/>
      </xdr:nvSpPr>
      <xdr:spPr>
        <a:xfrm>
          <a:off x="14744700" y="165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116731</xdr:rowOff>
    </xdr:from>
    <xdr:to>
      <xdr:col>86</xdr:col>
      <xdr:colOff>25400</xdr:colOff>
      <xdr:row>99</xdr:row>
      <xdr:rowOff>116731</xdr:rowOff>
    </xdr:to>
    <xdr:cxnSp macro="">
      <xdr:nvCxnSpPr>
        <xdr:cNvPr id="689" name="直線コネクタ 688"/>
        <xdr:cNvCxnSpPr/>
      </xdr:nvCxnSpPr>
      <xdr:spPr>
        <a:xfrm>
          <a:off x="14611350" y="16518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151212</xdr:rowOff>
    </xdr:from>
    <xdr:ext cx="599010" cy="259045"/>
    <xdr:sp macro="" textlink="">
      <xdr:nvSpPr>
        <xdr:cNvPr id="690" name="公債費最大値テキスト"/>
        <xdr:cNvSpPr txBox="1"/>
      </xdr:nvSpPr>
      <xdr:spPr>
        <a:xfrm>
          <a:off x="14744700" y="1468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33085</xdr:rowOff>
    </xdr:from>
    <xdr:to>
      <xdr:col>86</xdr:col>
      <xdr:colOff>25400</xdr:colOff>
      <xdr:row>90</xdr:row>
      <xdr:rowOff>33085</xdr:rowOff>
    </xdr:to>
    <xdr:cxnSp macro="">
      <xdr:nvCxnSpPr>
        <xdr:cNvPr id="691" name="直線コネクタ 690"/>
        <xdr:cNvCxnSpPr/>
      </xdr:nvCxnSpPr>
      <xdr:spPr>
        <a:xfrm>
          <a:off x="14611350" y="14898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18270</xdr:rowOff>
    </xdr:from>
    <xdr:to>
      <xdr:col>85</xdr:col>
      <xdr:colOff>127000</xdr:colOff>
      <xdr:row>96</xdr:row>
      <xdr:rowOff>50448</xdr:rowOff>
    </xdr:to>
    <xdr:cxnSp macro="">
      <xdr:nvCxnSpPr>
        <xdr:cNvPr id="692" name="直線コネクタ 691"/>
        <xdr:cNvCxnSpPr/>
      </xdr:nvCxnSpPr>
      <xdr:spPr>
        <a:xfrm>
          <a:off x="13938250" y="15905970"/>
          <a:ext cx="762000" cy="3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167687</xdr:rowOff>
    </xdr:from>
    <xdr:ext cx="534377" cy="259045"/>
    <xdr:sp macro="" textlink="">
      <xdr:nvSpPr>
        <xdr:cNvPr id="693" name="公債費平均値テキスト"/>
        <xdr:cNvSpPr txBox="1"/>
      </xdr:nvSpPr>
      <xdr:spPr>
        <a:xfrm>
          <a:off x="14744700" y="1571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144810</xdr:rowOff>
    </xdr:from>
    <xdr:to>
      <xdr:col>85</xdr:col>
      <xdr:colOff>177800</xdr:colOff>
      <xdr:row>96</xdr:row>
      <xdr:rowOff>74960</xdr:rowOff>
    </xdr:to>
    <xdr:sp macro="" textlink="">
      <xdr:nvSpPr>
        <xdr:cNvPr id="694" name="フローチャート: 判断 693"/>
        <xdr:cNvSpPr/>
      </xdr:nvSpPr>
      <xdr:spPr>
        <a:xfrm>
          <a:off x="14649450" y="158610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18270</xdr:rowOff>
    </xdr:from>
    <xdr:to>
      <xdr:col>81</xdr:col>
      <xdr:colOff>50800</xdr:colOff>
      <xdr:row>96</xdr:row>
      <xdr:rowOff>72197</xdr:rowOff>
    </xdr:to>
    <xdr:cxnSp macro="">
      <xdr:nvCxnSpPr>
        <xdr:cNvPr id="695" name="直線コネクタ 694"/>
        <xdr:cNvCxnSpPr/>
      </xdr:nvCxnSpPr>
      <xdr:spPr>
        <a:xfrm flipV="1">
          <a:off x="13144500" y="15905970"/>
          <a:ext cx="79375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155673</xdr:rowOff>
    </xdr:from>
    <xdr:to>
      <xdr:col>81</xdr:col>
      <xdr:colOff>101600</xdr:colOff>
      <xdr:row>96</xdr:row>
      <xdr:rowOff>85823</xdr:rowOff>
    </xdr:to>
    <xdr:sp macro="" textlink="">
      <xdr:nvSpPr>
        <xdr:cNvPr id="696" name="フローチャート: 判断 695"/>
        <xdr:cNvSpPr/>
      </xdr:nvSpPr>
      <xdr:spPr>
        <a:xfrm>
          <a:off x="13887450" y="1587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76950</xdr:rowOff>
    </xdr:from>
    <xdr:ext cx="534377" cy="259045"/>
    <xdr:sp macro="" textlink="">
      <xdr:nvSpPr>
        <xdr:cNvPr id="697" name="テキスト ボックス 696"/>
        <xdr:cNvSpPr txBox="1"/>
      </xdr:nvSpPr>
      <xdr:spPr>
        <a:xfrm>
          <a:off x="13709161" y="159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53442</xdr:rowOff>
    </xdr:from>
    <xdr:to>
      <xdr:col>76</xdr:col>
      <xdr:colOff>114300</xdr:colOff>
      <xdr:row>96</xdr:row>
      <xdr:rowOff>72197</xdr:rowOff>
    </xdr:to>
    <xdr:cxnSp macro="">
      <xdr:nvCxnSpPr>
        <xdr:cNvPr id="698" name="直線コネクタ 697"/>
        <xdr:cNvCxnSpPr/>
      </xdr:nvCxnSpPr>
      <xdr:spPr>
        <a:xfrm>
          <a:off x="12344400" y="15941142"/>
          <a:ext cx="8001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12091</xdr:rowOff>
    </xdr:from>
    <xdr:to>
      <xdr:col>76</xdr:col>
      <xdr:colOff>165100</xdr:colOff>
      <xdr:row>96</xdr:row>
      <xdr:rowOff>113691</xdr:rowOff>
    </xdr:to>
    <xdr:sp macro="" textlink="">
      <xdr:nvSpPr>
        <xdr:cNvPr id="699" name="フローチャート: 判断 698"/>
        <xdr:cNvSpPr/>
      </xdr:nvSpPr>
      <xdr:spPr>
        <a:xfrm>
          <a:off x="13093700" y="1589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130218</xdr:rowOff>
    </xdr:from>
    <xdr:ext cx="534377" cy="259045"/>
    <xdr:sp macro="" textlink="">
      <xdr:nvSpPr>
        <xdr:cNvPr id="700" name="テキスト ボックス 699"/>
        <xdr:cNvSpPr txBox="1"/>
      </xdr:nvSpPr>
      <xdr:spPr>
        <a:xfrm>
          <a:off x="12896361" y="156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46769</xdr:rowOff>
    </xdr:from>
    <xdr:to>
      <xdr:col>71</xdr:col>
      <xdr:colOff>177800</xdr:colOff>
      <xdr:row>96</xdr:row>
      <xdr:rowOff>53442</xdr:rowOff>
    </xdr:to>
    <xdr:cxnSp macro="">
      <xdr:nvCxnSpPr>
        <xdr:cNvPr id="701" name="直線コネクタ 700"/>
        <xdr:cNvCxnSpPr/>
      </xdr:nvCxnSpPr>
      <xdr:spPr>
        <a:xfrm>
          <a:off x="11537950" y="15934469"/>
          <a:ext cx="80645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74879</xdr:rowOff>
    </xdr:from>
    <xdr:to>
      <xdr:col>72</xdr:col>
      <xdr:colOff>38100</xdr:colOff>
      <xdr:row>97</xdr:row>
      <xdr:rowOff>5029</xdr:rowOff>
    </xdr:to>
    <xdr:sp macro="" textlink="">
      <xdr:nvSpPr>
        <xdr:cNvPr id="702" name="フローチャート: 判断 701"/>
        <xdr:cNvSpPr/>
      </xdr:nvSpPr>
      <xdr:spPr>
        <a:xfrm>
          <a:off x="12299950" y="159625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167606</xdr:rowOff>
    </xdr:from>
    <xdr:ext cx="534377" cy="259045"/>
    <xdr:sp macro="" textlink="">
      <xdr:nvSpPr>
        <xdr:cNvPr id="703" name="テキスト ボックス 702"/>
        <xdr:cNvSpPr txBox="1"/>
      </xdr:nvSpPr>
      <xdr:spPr>
        <a:xfrm>
          <a:off x="12102611" y="1605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96008</xdr:rowOff>
    </xdr:from>
    <xdr:to>
      <xdr:col>67</xdr:col>
      <xdr:colOff>101600</xdr:colOff>
      <xdr:row>97</xdr:row>
      <xdr:rowOff>26158</xdr:rowOff>
    </xdr:to>
    <xdr:sp macro="" textlink="">
      <xdr:nvSpPr>
        <xdr:cNvPr id="704" name="フローチャート: 判断 703"/>
        <xdr:cNvSpPr/>
      </xdr:nvSpPr>
      <xdr:spPr>
        <a:xfrm>
          <a:off x="11487150" y="1598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17285</xdr:rowOff>
    </xdr:from>
    <xdr:ext cx="534377" cy="259045"/>
    <xdr:sp macro="" textlink="">
      <xdr:nvSpPr>
        <xdr:cNvPr id="705" name="テキスト ボックス 704"/>
        <xdr:cNvSpPr txBox="1"/>
      </xdr:nvSpPr>
      <xdr:spPr>
        <a:xfrm>
          <a:off x="11308861" y="1607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171098</xdr:rowOff>
    </xdr:from>
    <xdr:to>
      <xdr:col>85</xdr:col>
      <xdr:colOff>177800</xdr:colOff>
      <xdr:row>96</xdr:row>
      <xdr:rowOff>101248</xdr:rowOff>
    </xdr:to>
    <xdr:sp macro="" textlink="">
      <xdr:nvSpPr>
        <xdr:cNvPr id="711" name="楕円 710"/>
        <xdr:cNvSpPr/>
      </xdr:nvSpPr>
      <xdr:spPr>
        <a:xfrm>
          <a:off x="14649450" y="158873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149525</xdr:rowOff>
    </xdr:from>
    <xdr:ext cx="534377" cy="259045"/>
    <xdr:sp macro="" textlink="">
      <xdr:nvSpPr>
        <xdr:cNvPr id="712" name="公債費該当値テキスト"/>
        <xdr:cNvSpPr txBox="1"/>
      </xdr:nvSpPr>
      <xdr:spPr>
        <a:xfrm>
          <a:off x="14744700" y="1586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138920</xdr:rowOff>
    </xdr:from>
    <xdr:to>
      <xdr:col>81</xdr:col>
      <xdr:colOff>101600</xdr:colOff>
      <xdr:row>96</xdr:row>
      <xdr:rowOff>69070</xdr:rowOff>
    </xdr:to>
    <xdr:sp macro="" textlink="">
      <xdr:nvSpPr>
        <xdr:cNvPr id="713" name="楕円 712"/>
        <xdr:cNvSpPr/>
      </xdr:nvSpPr>
      <xdr:spPr>
        <a:xfrm>
          <a:off x="13887450" y="158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85597</xdr:rowOff>
    </xdr:from>
    <xdr:ext cx="534377" cy="259045"/>
    <xdr:sp macro="" textlink="">
      <xdr:nvSpPr>
        <xdr:cNvPr id="714" name="テキスト ボックス 713"/>
        <xdr:cNvSpPr txBox="1"/>
      </xdr:nvSpPr>
      <xdr:spPr>
        <a:xfrm>
          <a:off x="13709161" y="156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21397</xdr:rowOff>
    </xdr:from>
    <xdr:to>
      <xdr:col>76</xdr:col>
      <xdr:colOff>165100</xdr:colOff>
      <xdr:row>96</xdr:row>
      <xdr:rowOff>122997</xdr:rowOff>
    </xdr:to>
    <xdr:sp macro="" textlink="">
      <xdr:nvSpPr>
        <xdr:cNvPr id="715" name="楕円 714"/>
        <xdr:cNvSpPr/>
      </xdr:nvSpPr>
      <xdr:spPr>
        <a:xfrm>
          <a:off x="13093700" y="1590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114124</xdr:rowOff>
    </xdr:from>
    <xdr:ext cx="534377" cy="259045"/>
    <xdr:sp macro="" textlink="">
      <xdr:nvSpPr>
        <xdr:cNvPr id="716" name="テキスト ボックス 715"/>
        <xdr:cNvSpPr txBox="1"/>
      </xdr:nvSpPr>
      <xdr:spPr>
        <a:xfrm>
          <a:off x="12896361" y="1600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2642</xdr:rowOff>
    </xdr:from>
    <xdr:to>
      <xdr:col>72</xdr:col>
      <xdr:colOff>38100</xdr:colOff>
      <xdr:row>96</xdr:row>
      <xdr:rowOff>104242</xdr:rowOff>
    </xdr:to>
    <xdr:sp macro="" textlink="">
      <xdr:nvSpPr>
        <xdr:cNvPr id="717" name="楕円 716"/>
        <xdr:cNvSpPr/>
      </xdr:nvSpPr>
      <xdr:spPr>
        <a:xfrm>
          <a:off x="12299950" y="158903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120769</xdr:rowOff>
    </xdr:from>
    <xdr:ext cx="534377" cy="259045"/>
    <xdr:sp macro="" textlink="">
      <xdr:nvSpPr>
        <xdr:cNvPr id="718" name="テキスト ボックス 717"/>
        <xdr:cNvSpPr txBox="1"/>
      </xdr:nvSpPr>
      <xdr:spPr>
        <a:xfrm>
          <a:off x="12102611" y="1566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167419</xdr:rowOff>
    </xdr:from>
    <xdr:to>
      <xdr:col>67</xdr:col>
      <xdr:colOff>101600</xdr:colOff>
      <xdr:row>96</xdr:row>
      <xdr:rowOff>97569</xdr:rowOff>
    </xdr:to>
    <xdr:sp macro="" textlink="">
      <xdr:nvSpPr>
        <xdr:cNvPr id="719" name="楕円 718"/>
        <xdr:cNvSpPr/>
      </xdr:nvSpPr>
      <xdr:spPr>
        <a:xfrm>
          <a:off x="11487150" y="1588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114096</xdr:rowOff>
    </xdr:from>
    <xdr:ext cx="534377" cy="259045"/>
    <xdr:sp macro="" textlink="">
      <xdr:nvSpPr>
        <xdr:cNvPr id="720" name="テキスト ボックス 719"/>
        <xdr:cNvSpPr txBox="1"/>
      </xdr:nvSpPr>
      <xdr:spPr>
        <a:xfrm>
          <a:off x="11308861" y="1565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xdr:cNvSpPr txBox="1"/>
      </xdr:nvSpPr>
      <xdr:spPr>
        <a:xfrm>
          <a:off x="16120274" y="609438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xdr:cNvSpPr txBox="1"/>
      </xdr:nvSpPr>
      <xdr:spPr>
        <a:xfrm>
          <a:off x="16120274" y="578051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xdr:cNvSpPr txBox="1"/>
      </xdr:nvSpPr>
      <xdr:spPr>
        <a:xfrm>
          <a:off x="16120274" y="54602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604917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604917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6" name="直線コネクタ 745"/>
        <xdr:cNvCxnSpPr/>
      </xdr:nvCxnSpPr>
      <xdr:spPr>
        <a:xfrm flipV="1">
          <a:off x="19949795" y="5164546"/>
          <a:ext cx="1269" cy="137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49" name="諸支出金最大値テキスト"/>
        <xdr:cNvSpPr txBox="1"/>
      </xdr:nvSpPr>
      <xdr:spPr>
        <a:xfrm>
          <a:off x="20002500" y="495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0" name="直線コネクタ 749"/>
        <xdr:cNvCxnSpPr/>
      </xdr:nvCxnSpPr>
      <xdr:spPr>
        <a:xfrm>
          <a:off x="19881850" y="5164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52" name="諸支出金平均値テキスト"/>
        <xdr:cNvSpPr txBox="1"/>
      </xdr:nvSpPr>
      <xdr:spPr>
        <a:xfrm>
          <a:off x="20002500" y="62923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3" name="フローチャート: 判断 752"/>
        <xdr:cNvSpPr/>
      </xdr:nvSpPr>
      <xdr:spPr>
        <a:xfrm>
          <a:off x="19900900" y="64408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55" name="フローチャート: 判断 754"/>
        <xdr:cNvSpPr/>
      </xdr:nvSpPr>
      <xdr:spPr>
        <a:xfrm>
          <a:off x="19157950" y="64060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56" name="テキスト ボックス 755"/>
        <xdr:cNvSpPr txBox="1"/>
      </xdr:nvSpPr>
      <xdr:spPr>
        <a:xfrm>
          <a:off x="19051783" y="6187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58" name="フローチャート: 判断 757"/>
        <xdr:cNvSpPr/>
      </xdr:nvSpPr>
      <xdr:spPr>
        <a:xfrm>
          <a:off x="1834515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59" name="テキスト ボックス 758"/>
        <xdr:cNvSpPr txBox="1"/>
      </xdr:nvSpPr>
      <xdr:spPr>
        <a:xfrm>
          <a:off x="18258033" y="6234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43724</xdr:rowOff>
    </xdr:from>
    <xdr:to>
      <xdr:col>102</xdr:col>
      <xdr:colOff>165100</xdr:colOff>
      <xdr:row>39</xdr:row>
      <xdr:rowOff>145324</xdr:rowOff>
    </xdr:to>
    <xdr:sp macro="" textlink="">
      <xdr:nvSpPr>
        <xdr:cNvPr id="761" name="フローチャート: 判断 760"/>
        <xdr:cNvSpPr/>
      </xdr:nvSpPr>
      <xdr:spPr>
        <a:xfrm>
          <a:off x="17551400" y="64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161851</xdr:rowOff>
    </xdr:from>
    <xdr:ext cx="249299" cy="259045"/>
    <xdr:sp macro="" textlink="">
      <xdr:nvSpPr>
        <xdr:cNvPr id="762" name="テキスト ボックス 761"/>
        <xdr:cNvSpPr txBox="1"/>
      </xdr:nvSpPr>
      <xdr:spPr>
        <a:xfrm>
          <a:off x="17490250" y="6276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36104</xdr:rowOff>
    </xdr:from>
    <xdr:to>
      <xdr:col>98</xdr:col>
      <xdr:colOff>38100</xdr:colOff>
      <xdr:row>39</xdr:row>
      <xdr:rowOff>137704</xdr:rowOff>
    </xdr:to>
    <xdr:sp macro="" textlink="">
      <xdr:nvSpPr>
        <xdr:cNvPr id="763" name="フローチャート: 判断 762"/>
        <xdr:cNvSpPr/>
      </xdr:nvSpPr>
      <xdr:spPr>
        <a:xfrm>
          <a:off x="16757650" y="64813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154231</xdr:rowOff>
    </xdr:from>
    <xdr:ext cx="313932" cy="259045"/>
    <xdr:sp macro="" textlink="">
      <xdr:nvSpPr>
        <xdr:cNvPr id="764" name="テキスト ボックス 763"/>
        <xdr:cNvSpPr txBox="1"/>
      </xdr:nvSpPr>
      <xdr:spPr>
        <a:xfrm>
          <a:off x="16651483" y="6269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71" name="諸支出金該当値テキスト"/>
        <xdr:cNvSpPr txBox="1"/>
      </xdr:nvSpPr>
      <xdr:spPr>
        <a:xfrm>
          <a:off x="20002500" y="641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については、住民一人当たり２１３，３７７円となっており、前年度より５６，３１２円減っている。令和３年度に特定目的基金へ積み立てを行ったことが減っている要因と考えられる。民生費については、住民一人当たり２３７，１７７円となっている。これは他団体にはない救護施設「しらがね寮」（生活保護施設）があることや、他団体に比べ保育園・認定こども園の施設数が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 も社会保障費の自然増に対応しながら行財政改革プランに沿って扶助費全体について抑制していく。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dk1"/>
              </a:solidFill>
              <a:effectLst/>
              <a:latin typeface="+mn-lt"/>
              <a:ea typeface="+mn-ea"/>
              <a:cs typeface="+mn-cs"/>
            </a:rPr>
            <a:t>第４次行財政改革プランの財政計画において、実質収支３億円を確保するよう財政規律を定めて財政運営を行っている。普通交付税が一本算定に移行し厳しい状況での予算編成となった。事務効率化による歳出削減に努めるなか、税収の臨時的伸びや普通交付税一本算定の増額もあったが、最終的には予定していた財政調整基金を３億円取り崩さず実質収支額を確保した。</a:t>
          </a:r>
          <a:endParaRPr lang="ja-JP" altLang="ja-JP" sz="900">
            <a:effectLst/>
          </a:endParaRPr>
        </a:p>
        <a:p>
          <a:r>
            <a:rPr kumimoji="1" lang="ja-JP" altLang="ja-JP" sz="900">
              <a:solidFill>
                <a:schemeClr val="dk1"/>
              </a:solidFill>
              <a:effectLst/>
              <a:latin typeface="+mn-lt"/>
              <a:ea typeface="+mn-ea"/>
              <a:cs typeface="+mn-cs"/>
            </a:rPr>
            <a:t>　</a:t>
          </a:r>
          <a:r>
            <a:rPr lang="ja-JP" altLang="ja-JP" sz="900">
              <a:solidFill>
                <a:schemeClr val="dk1"/>
              </a:solidFill>
              <a:effectLst/>
              <a:latin typeface="+mn-lt"/>
              <a:ea typeface="+mn-ea"/>
              <a:cs typeface="+mn-cs"/>
            </a:rPr>
            <a:t>実質単年度収支は、令和</a:t>
          </a:r>
          <a:r>
            <a:rPr lang="en-US" altLang="ja-JP" sz="900">
              <a:solidFill>
                <a:schemeClr val="dk1"/>
              </a:solidFill>
              <a:effectLst/>
              <a:latin typeface="+mn-lt"/>
              <a:ea typeface="+mn-ea"/>
              <a:cs typeface="+mn-cs"/>
            </a:rPr>
            <a:t>3</a:t>
          </a:r>
          <a:r>
            <a:rPr lang="ja-JP" altLang="ja-JP" sz="900">
              <a:solidFill>
                <a:schemeClr val="dk1"/>
              </a:solidFill>
              <a:effectLst/>
              <a:latin typeface="+mn-lt"/>
              <a:ea typeface="+mn-ea"/>
              <a:cs typeface="+mn-cs"/>
            </a:rPr>
            <a:t>年度に財政調整基金の使途明確化に伴う特定目的基金へ積立を行うため</a:t>
          </a:r>
          <a:r>
            <a:rPr lang="en-US" altLang="ja-JP" sz="900">
              <a:solidFill>
                <a:schemeClr val="dk1"/>
              </a:solidFill>
              <a:effectLst/>
              <a:latin typeface="+mn-lt"/>
              <a:ea typeface="+mn-ea"/>
              <a:cs typeface="+mn-cs"/>
            </a:rPr>
            <a:t>14</a:t>
          </a:r>
          <a:r>
            <a:rPr lang="ja-JP" altLang="ja-JP" sz="900">
              <a:solidFill>
                <a:schemeClr val="dk1"/>
              </a:solidFill>
              <a:effectLst/>
              <a:latin typeface="+mn-lt"/>
              <a:ea typeface="+mn-ea"/>
              <a:cs typeface="+mn-cs"/>
            </a:rPr>
            <a:t>億</a:t>
          </a:r>
          <a:r>
            <a:rPr lang="en-US" altLang="ja-JP" sz="900">
              <a:solidFill>
                <a:schemeClr val="dk1"/>
              </a:solidFill>
              <a:effectLst/>
              <a:latin typeface="+mn-lt"/>
              <a:ea typeface="+mn-ea"/>
              <a:cs typeface="+mn-cs"/>
            </a:rPr>
            <a:t>47,000</a:t>
          </a:r>
          <a:r>
            <a:rPr lang="ja-JP" altLang="ja-JP" sz="900">
              <a:solidFill>
                <a:schemeClr val="dk1"/>
              </a:solidFill>
              <a:effectLst/>
              <a:latin typeface="+mn-lt"/>
              <a:ea typeface="+mn-ea"/>
              <a:cs typeface="+mn-cs"/>
            </a:rPr>
            <a:t>千円取り崩したことにより、前年度比マイナスとなったが令和</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年度は当初予定していた財政調整基金</a:t>
          </a:r>
          <a:r>
            <a:rPr lang="en-US" altLang="ja-JP" sz="900">
              <a:solidFill>
                <a:schemeClr val="dk1"/>
              </a:solidFill>
              <a:effectLst/>
              <a:latin typeface="+mn-lt"/>
              <a:ea typeface="+mn-ea"/>
              <a:cs typeface="+mn-cs"/>
            </a:rPr>
            <a:t>3</a:t>
          </a:r>
          <a:r>
            <a:rPr lang="ja-JP" altLang="ja-JP" sz="900">
              <a:solidFill>
                <a:schemeClr val="dk1"/>
              </a:solidFill>
              <a:effectLst/>
              <a:latin typeface="+mn-lt"/>
              <a:ea typeface="+mn-ea"/>
              <a:cs typeface="+mn-cs"/>
            </a:rPr>
            <a:t>億円の取り崩さず、また前年度繰越金、基金運用収入による積立金により、実質単年度収支が黒字となった。今後も厳しい決算内容となることを想定している。</a:t>
          </a:r>
          <a:endParaRPr lang="ja-JP" altLang="ja-JP" sz="9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全会計において黒字決算となったが今後は、水道事業、下水道事業等の公営企業会計への公債費に対する繰出金が増加する見込みであるため、独立採算の原則に立ち返った使用料の見直しも含め、健全化・適正化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国民健康保険特別会計においても、国民健康保険税の適正化や医療費削減のための健康づくりを推進し、一般会計の負担額軽減を図る。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5147_&#12354;&#12373;&#12366;&#12426;&#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120901</v>
          </cell>
          <cell r="F3">
            <v>98507</v>
          </cell>
        </row>
        <row r="5">
          <cell r="A5" t="str">
            <v xml:space="preserve"> R01</v>
          </cell>
          <cell r="D5">
            <v>111615</v>
          </cell>
          <cell r="F5">
            <v>113347</v>
          </cell>
        </row>
        <row r="7">
          <cell r="A7" t="str">
            <v xml:space="preserve"> R02</v>
          </cell>
          <cell r="D7">
            <v>109686</v>
          </cell>
          <cell r="F7">
            <v>120302</v>
          </cell>
        </row>
        <row r="9">
          <cell r="A9" t="str">
            <v xml:space="preserve"> R03</v>
          </cell>
          <cell r="D9">
            <v>64109</v>
          </cell>
          <cell r="F9">
            <v>114841</v>
          </cell>
        </row>
        <row r="11">
          <cell r="A11" t="str">
            <v xml:space="preserve"> R04</v>
          </cell>
          <cell r="D11">
            <v>163825</v>
          </cell>
          <cell r="F11">
            <v>124145</v>
          </cell>
        </row>
        <row r="18">
          <cell r="B18" t="str">
            <v>H30</v>
          </cell>
          <cell r="C18" t="str">
            <v>R01</v>
          </cell>
          <cell r="D18" t="str">
            <v>R02</v>
          </cell>
          <cell r="E18" t="str">
            <v>R03</v>
          </cell>
          <cell r="F18" t="str">
            <v>R04</v>
          </cell>
        </row>
        <row r="19">
          <cell r="A19" t="str">
            <v>実質収支額</v>
          </cell>
          <cell r="B19">
            <v>9.23</v>
          </cell>
          <cell r="C19">
            <v>9.81</v>
          </cell>
          <cell r="D19">
            <v>15.94</v>
          </cell>
          <cell r="E19">
            <v>10.039999999999999</v>
          </cell>
          <cell r="F19">
            <v>11.02</v>
          </cell>
        </row>
        <row r="20">
          <cell r="A20" t="str">
            <v>財政調整基金残高</v>
          </cell>
          <cell r="B20">
            <v>87.54</v>
          </cell>
          <cell r="C20">
            <v>89.44</v>
          </cell>
          <cell r="D20">
            <v>87.71</v>
          </cell>
          <cell r="E20">
            <v>65.89</v>
          </cell>
          <cell r="F20">
            <v>72.260000000000005</v>
          </cell>
        </row>
        <row r="21">
          <cell r="A21" t="str">
            <v>実質単年度収支</v>
          </cell>
          <cell r="B21">
            <v>2.14</v>
          </cell>
          <cell r="C21">
            <v>1.21</v>
          </cell>
          <cell r="D21">
            <v>6.34</v>
          </cell>
          <cell r="E21">
            <v>-23.54</v>
          </cell>
          <cell r="F21">
            <v>6.07</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7.01</v>
          </cell>
          <cell r="D27" t="e">
            <v>#N/A</v>
          </cell>
          <cell r="E27">
            <v>8.2899999999999991</v>
          </cell>
          <cell r="F27" t="e">
            <v>#N/A</v>
          </cell>
          <cell r="G27">
            <v>8.2100000000000009</v>
          </cell>
          <cell r="H27" t="e">
            <v>#N/A</v>
          </cell>
          <cell r="I27">
            <v>8.89</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球磨郡障害認定審査事業特別会計</v>
          </cell>
          <cell r="B29" t="e">
            <v>#N/A</v>
          </cell>
          <cell r="C29">
            <v>0.01</v>
          </cell>
          <cell r="D29" t="e">
            <v>#N/A</v>
          </cell>
          <cell r="E29">
            <v>0.02</v>
          </cell>
          <cell r="F29" t="e">
            <v>#N/A</v>
          </cell>
          <cell r="G29">
            <v>0.03</v>
          </cell>
          <cell r="H29" t="e">
            <v>#N/A</v>
          </cell>
          <cell r="I29">
            <v>0.04</v>
          </cell>
          <cell r="J29" t="e">
            <v>#N/A</v>
          </cell>
          <cell r="K29">
            <v>0.05</v>
          </cell>
        </row>
        <row r="30">
          <cell r="A30" t="str">
            <v>球磨郡介護認定審査事業特別会計</v>
          </cell>
          <cell r="B30" t="e">
            <v>#N/A</v>
          </cell>
          <cell r="C30">
            <v>0.03</v>
          </cell>
          <cell r="D30" t="e">
            <v>#N/A</v>
          </cell>
          <cell r="E30">
            <v>7.0000000000000007E-2</v>
          </cell>
          <cell r="F30" t="e">
            <v>#N/A</v>
          </cell>
          <cell r="G30">
            <v>0.12</v>
          </cell>
          <cell r="H30" t="e">
            <v>#N/A</v>
          </cell>
          <cell r="I30">
            <v>0.13</v>
          </cell>
          <cell r="J30" t="e">
            <v>#N/A</v>
          </cell>
          <cell r="K30">
            <v>0.19</v>
          </cell>
        </row>
        <row r="31">
          <cell r="A31" t="str">
            <v>国民健康保険特別会計</v>
          </cell>
          <cell r="B31" t="e">
            <v>#N/A</v>
          </cell>
          <cell r="C31">
            <v>2.11</v>
          </cell>
          <cell r="D31" t="e">
            <v>#N/A</v>
          </cell>
          <cell r="E31">
            <v>2.29</v>
          </cell>
          <cell r="F31" t="e">
            <v>#N/A</v>
          </cell>
          <cell r="G31">
            <v>1.59</v>
          </cell>
          <cell r="H31" t="e">
            <v>#N/A</v>
          </cell>
          <cell r="I31">
            <v>0.92</v>
          </cell>
          <cell r="J31" t="e">
            <v>#N/A</v>
          </cell>
          <cell r="K31">
            <v>0.34</v>
          </cell>
        </row>
        <row r="32">
          <cell r="A32" t="str">
            <v>後期高齢者医療特別会計</v>
          </cell>
          <cell r="B32" t="e">
            <v>#N/A</v>
          </cell>
          <cell r="C32">
            <v>0.04</v>
          </cell>
          <cell r="D32" t="e">
            <v>#N/A</v>
          </cell>
          <cell r="E32">
            <v>0.04</v>
          </cell>
          <cell r="F32" t="e">
            <v>#N/A</v>
          </cell>
          <cell r="G32">
            <v>0.04</v>
          </cell>
          <cell r="H32" t="e">
            <v>#N/A</v>
          </cell>
          <cell r="I32">
            <v>0.05</v>
          </cell>
          <cell r="J32" t="e">
            <v>#N/A</v>
          </cell>
          <cell r="K32">
            <v>0.45</v>
          </cell>
        </row>
        <row r="33">
          <cell r="A33" t="str">
            <v>下水道事業会計</v>
          </cell>
          <cell r="B33" t="e">
            <v>#VALUE!</v>
          </cell>
          <cell r="C33" t="e">
            <v>#VALUE!</v>
          </cell>
          <cell r="D33" t="e">
            <v>#VALUE!</v>
          </cell>
          <cell r="E33" t="e">
            <v>#VALUE!</v>
          </cell>
          <cell r="F33" t="e">
            <v>#N/A</v>
          </cell>
          <cell r="G33">
            <v>1.52</v>
          </cell>
          <cell r="H33" t="e">
            <v>#N/A</v>
          </cell>
          <cell r="I33">
            <v>0.11</v>
          </cell>
          <cell r="J33" t="e">
            <v>#N/A</v>
          </cell>
          <cell r="K33">
            <v>0.62</v>
          </cell>
        </row>
        <row r="34">
          <cell r="A34" t="str">
            <v>介護保険特別会計</v>
          </cell>
          <cell r="B34" t="e">
            <v>#N/A</v>
          </cell>
          <cell r="C34">
            <v>2.12</v>
          </cell>
          <cell r="D34" t="e">
            <v>#N/A</v>
          </cell>
          <cell r="E34">
            <v>2.84</v>
          </cell>
          <cell r="F34" t="e">
            <v>#N/A</v>
          </cell>
          <cell r="G34">
            <v>1.76</v>
          </cell>
          <cell r="H34" t="e">
            <v>#N/A</v>
          </cell>
          <cell r="I34">
            <v>1.41</v>
          </cell>
          <cell r="J34" t="e">
            <v>#N/A</v>
          </cell>
          <cell r="K34">
            <v>2.52</v>
          </cell>
        </row>
        <row r="35">
          <cell r="A35" t="str">
            <v>水道事業会計</v>
          </cell>
          <cell r="B35" t="e">
            <v>#VALUE!</v>
          </cell>
          <cell r="C35" t="e">
            <v>#VALUE!</v>
          </cell>
          <cell r="D35" t="e">
            <v>#VALUE!</v>
          </cell>
          <cell r="E35" t="e">
            <v>#VALUE!</v>
          </cell>
          <cell r="F35" t="e">
            <v>#VALUE!</v>
          </cell>
          <cell r="G35" t="e">
            <v>#VALUE!</v>
          </cell>
          <cell r="H35" t="e">
            <v>#VALUE!</v>
          </cell>
          <cell r="I35" t="e">
            <v>#VALUE!</v>
          </cell>
          <cell r="J35" t="e">
            <v>#N/A</v>
          </cell>
          <cell r="K35">
            <v>9.34</v>
          </cell>
        </row>
        <row r="36">
          <cell r="A36" t="str">
            <v>一般会計</v>
          </cell>
          <cell r="B36" t="e">
            <v>#N/A</v>
          </cell>
          <cell r="C36">
            <v>9.17</v>
          </cell>
          <cell r="D36" t="e">
            <v>#N/A</v>
          </cell>
          <cell r="E36">
            <v>9.6999999999999993</v>
          </cell>
          <cell r="F36" t="e">
            <v>#N/A</v>
          </cell>
          <cell r="G36">
            <v>15.78</v>
          </cell>
          <cell r="H36" t="e">
            <v>#N/A</v>
          </cell>
          <cell r="I36">
            <v>9.85</v>
          </cell>
          <cell r="J36" t="e">
            <v>#N/A</v>
          </cell>
          <cell r="K36">
            <v>10.78</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1378</v>
          </cell>
          <cell r="G42">
            <v>1327</v>
          </cell>
          <cell r="J42">
            <v>1251</v>
          </cell>
          <cell r="M42">
            <v>1255</v>
          </cell>
          <cell r="P42">
            <v>1227</v>
          </cell>
        </row>
        <row r="43">
          <cell r="A43" t="str">
            <v>一時借入金の利子</v>
          </cell>
          <cell r="B43" t="str">
            <v>-</v>
          </cell>
          <cell r="E43" t="str">
            <v>-</v>
          </cell>
          <cell r="H43" t="str">
            <v>-</v>
          </cell>
          <cell r="K43" t="str">
            <v>-</v>
          </cell>
          <cell r="N43" t="str">
            <v>-</v>
          </cell>
        </row>
        <row r="44">
          <cell r="A44" t="str">
            <v>債務負担行為に基づく支出額</v>
          </cell>
          <cell r="B44">
            <v>35</v>
          </cell>
          <cell r="E44" t="str">
            <v>-</v>
          </cell>
          <cell r="H44">
            <v>0</v>
          </cell>
          <cell r="K44">
            <v>2</v>
          </cell>
          <cell r="N44">
            <v>5</v>
          </cell>
        </row>
        <row r="45">
          <cell r="A45" t="str">
            <v>組合等が起こした地方債の元利償還金に対する負担金等</v>
          </cell>
          <cell r="B45">
            <v>68</v>
          </cell>
          <cell r="E45">
            <v>78</v>
          </cell>
          <cell r="H45">
            <v>86</v>
          </cell>
          <cell r="K45">
            <v>99</v>
          </cell>
          <cell r="N45">
            <v>68</v>
          </cell>
        </row>
        <row r="46">
          <cell r="A46" t="str">
            <v>公営企業債の元利償還金に対する繰入金</v>
          </cell>
          <cell r="B46">
            <v>428</v>
          </cell>
          <cell r="E46">
            <v>437</v>
          </cell>
          <cell r="H46">
            <v>384</v>
          </cell>
          <cell r="K46">
            <v>365</v>
          </cell>
          <cell r="N46">
            <v>389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1277</v>
          </cell>
          <cell r="E49">
            <v>1246</v>
          </cell>
          <cell r="H49">
            <v>1203</v>
          </cell>
          <cell r="K49">
            <v>1254</v>
          </cell>
          <cell r="N49">
            <v>1189</v>
          </cell>
        </row>
        <row r="50">
          <cell r="A50" t="str">
            <v>実質公債費比率の分子</v>
          </cell>
          <cell r="B50" t="e">
            <v>#N/A</v>
          </cell>
          <cell r="C50">
            <v>430</v>
          </cell>
          <cell r="D50" t="e">
            <v>#N/A</v>
          </cell>
          <cell r="E50" t="e">
            <v>#N/A</v>
          </cell>
          <cell r="F50">
            <v>434</v>
          </cell>
          <cell r="G50" t="e">
            <v>#N/A</v>
          </cell>
          <cell r="H50" t="e">
            <v>#N/A</v>
          </cell>
          <cell r="I50">
            <v>422</v>
          </cell>
          <cell r="J50" t="e">
            <v>#N/A</v>
          </cell>
          <cell r="K50" t="e">
            <v>#N/A</v>
          </cell>
          <cell r="L50">
            <v>465</v>
          </cell>
          <cell r="M50" t="e">
            <v>#N/A</v>
          </cell>
          <cell r="N50" t="e">
            <v>#N/A</v>
          </cell>
          <cell r="O50">
            <v>424</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12200</v>
          </cell>
          <cell r="G56">
            <v>11745</v>
          </cell>
          <cell r="J56">
            <v>11635</v>
          </cell>
          <cell r="M56">
            <v>11153</v>
          </cell>
          <cell r="P56">
            <v>11452</v>
          </cell>
        </row>
        <row r="57">
          <cell r="A57" t="str">
            <v>充当可能特定歳入</v>
          </cell>
          <cell r="D57">
            <v>206</v>
          </cell>
          <cell r="G57">
            <v>156</v>
          </cell>
          <cell r="J57">
            <v>110</v>
          </cell>
          <cell r="M57">
            <v>69</v>
          </cell>
          <cell r="P57">
            <v>44</v>
          </cell>
        </row>
        <row r="58">
          <cell r="A58" t="str">
            <v>充当可能基金</v>
          </cell>
          <cell r="D58">
            <v>7506</v>
          </cell>
          <cell r="G58">
            <v>7668</v>
          </cell>
          <cell r="J58">
            <v>7864</v>
          </cell>
          <cell r="M58">
            <v>8643</v>
          </cell>
          <cell r="P58">
            <v>9177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2190</v>
          </cell>
          <cell r="E62">
            <v>2092</v>
          </cell>
          <cell r="H62">
            <v>2098</v>
          </cell>
          <cell r="K62">
            <v>1993</v>
          </cell>
          <cell r="N62">
            <v>1874</v>
          </cell>
        </row>
        <row r="63">
          <cell r="A63" t="str">
            <v>組合等負担等見込額</v>
          </cell>
          <cell r="B63">
            <v>804</v>
          </cell>
          <cell r="E63">
            <v>811</v>
          </cell>
          <cell r="H63">
            <v>865</v>
          </cell>
          <cell r="K63">
            <v>758</v>
          </cell>
          <cell r="N63">
            <v>721</v>
          </cell>
        </row>
        <row r="64">
          <cell r="A64" t="str">
            <v>公営企業債等繰入見込額</v>
          </cell>
          <cell r="B64">
            <v>5810</v>
          </cell>
          <cell r="E64">
            <v>5478</v>
          </cell>
          <cell r="H64">
            <v>4898</v>
          </cell>
          <cell r="K64">
            <v>4335</v>
          </cell>
          <cell r="N64">
            <v>3836</v>
          </cell>
        </row>
        <row r="65">
          <cell r="A65" t="str">
            <v>債務負担行為に基づく支出予定額</v>
          </cell>
          <cell r="B65" t="str">
            <v>-</v>
          </cell>
          <cell r="E65" t="str">
            <v>-</v>
          </cell>
          <cell r="H65">
            <v>60</v>
          </cell>
          <cell r="K65">
            <v>59</v>
          </cell>
          <cell r="N65">
            <v>54</v>
          </cell>
        </row>
        <row r="66">
          <cell r="A66" t="str">
            <v>一般会計等に係る地方債の現在高</v>
          </cell>
          <cell r="B66">
            <v>10489</v>
          </cell>
          <cell r="E66">
            <v>10417</v>
          </cell>
          <cell r="H66">
            <v>10536</v>
          </cell>
          <cell r="K66">
            <v>10130</v>
          </cell>
          <cell r="N66">
            <v>11044</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5638</v>
          </cell>
          <cell r="C72">
            <v>4414</v>
          </cell>
          <cell r="D72">
            <v>4760</v>
          </cell>
        </row>
        <row r="73">
          <cell r="A73" t="str">
            <v>減債基金</v>
          </cell>
          <cell r="B73" t="str">
            <v>-</v>
          </cell>
          <cell r="C73">
            <v>1035</v>
          </cell>
          <cell r="D73">
            <v>1046</v>
          </cell>
        </row>
        <row r="74">
          <cell r="A74" t="str">
            <v>その他特定目的基金</v>
          </cell>
          <cell r="B74">
            <v>3264</v>
          </cell>
          <cell r="C74">
            <v>4018</v>
          </cell>
          <cell r="D74">
            <v>4024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18</v>
      </c>
      <c r="C2" s="64"/>
      <c r="D2" s="65"/>
    </row>
    <row r="3" spans="1:119" ht="18.75" customHeight="1" thickBot="1">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14403450</v>
      </c>
      <c r="BO4" s="92"/>
      <c r="BP4" s="92"/>
      <c r="BQ4" s="92"/>
      <c r="BR4" s="92"/>
      <c r="BS4" s="92"/>
      <c r="BT4" s="92"/>
      <c r="BU4" s="93"/>
      <c r="BV4" s="91">
        <v>15212947</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11</v>
      </c>
      <c r="CU4" s="98"/>
      <c r="CV4" s="98"/>
      <c r="CW4" s="98"/>
      <c r="CX4" s="98"/>
      <c r="CY4" s="98"/>
      <c r="CZ4" s="98"/>
      <c r="DA4" s="99"/>
      <c r="DB4" s="97">
        <v>10</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13435971</v>
      </c>
      <c r="BO5" s="114"/>
      <c r="BP5" s="114"/>
      <c r="BQ5" s="114"/>
      <c r="BR5" s="114"/>
      <c r="BS5" s="114"/>
      <c r="BT5" s="114"/>
      <c r="BU5" s="115"/>
      <c r="BV5" s="113">
        <v>14352074</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85.8</v>
      </c>
      <c r="CU5" s="120"/>
      <c r="CV5" s="120"/>
      <c r="CW5" s="120"/>
      <c r="CX5" s="120"/>
      <c r="CY5" s="120"/>
      <c r="CZ5" s="120"/>
      <c r="DA5" s="121"/>
      <c r="DB5" s="119">
        <v>84.1</v>
      </c>
      <c r="DC5" s="120"/>
      <c r="DD5" s="120"/>
      <c r="DE5" s="120"/>
      <c r="DF5" s="120"/>
      <c r="DG5" s="120"/>
      <c r="DH5" s="120"/>
      <c r="DI5" s="121"/>
    </row>
    <row r="6" spans="1:119" ht="18.75" customHeight="1">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967479</v>
      </c>
      <c r="BO6" s="114"/>
      <c r="BP6" s="114"/>
      <c r="BQ6" s="114"/>
      <c r="BR6" s="114"/>
      <c r="BS6" s="114"/>
      <c r="BT6" s="114"/>
      <c r="BU6" s="115"/>
      <c r="BV6" s="113">
        <v>860873</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86.5</v>
      </c>
      <c r="CU6" s="133"/>
      <c r="CV6" s="133"/>
      <c r="CW6" s="133"/>
      <c r="CX6" s="133"/>
      <c r="CY6" s="133"/>
      <c r="CZ6" s="133"/>
      <c r="DA6" s="134"/>
      <c r="DB6" s="132">
        <v>86.2</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241858</v>
      </c>
      <c r="BO7" s="114"/>
      <c r="BP7" s="114"/>
      <c r="BQ7" s="114"/>
      <c r="BR7" s="114"/>
      <c r="BS7" s="114"/>
      <c r="BT7" s="114"/>
      <c r="BU7" s="115"/>
      <c r="BV7" s="113">
        <v>188520</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6587366</v>
      </c>
      <c r="CU7" s="114"/>
      <c r="CV7" s="114"/>
      <c r="CW7" s="114"/>
      <c r="CX7" s="114"/>
      <c r="CY7" s="114"/>
      <c r="CZ7" s="114"/>
      <c r="DA7" s="115"/>
      <c r="DB7" s="113">
        <v>6698885</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725621</v>
      </c>
      <c r="BO8" s="114"/>
      <c r="BP8" s="114"/>
      <c r="BQ8" s="114"/>
      <c r="BR8" s="114"/>
      <c r="BS8" s="114"/>
      <c r="BT8" s="114"/>
      <c r="BU8" s="115"/>
      <c r="BV8" s="113">
        <v>672353</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0.23</v>
      </c>
      <c r="CU8" s="149"/>
      <c r="CV8" s="149"/>
      <c r="CW8" s="149"/>
      <c r="CX8" s="149"/>
      <c r="CY8" s="149"/>
      <c r="CZ8" s="149"/>
      <c r="DA8" s="150"/>
      <c r="DB8" s="148">
        <v>0.23</v>
      </c>
      <c r="DC8" s="149"/>
      <c r="DD8" s="149"/>
      <c r="DE8" s="149"/>
      <c r="DF8" s="149"/>
      <c r="DG8" s="149"/>
      <c r="DH8" s="149"/>
      <c r="DI8" s="150"/>
    </row>
    <row r="9" spans="1:119" ht="18.75" customHeight="1" thickBot="1">
      <c r="A9" s="63"/>
      <c r="B9" s="74" t="s">
        <v>48</v>
      </c>
      <c r="C9" s="75"/>
      <c r="D9" s="75"/>
      <c r="E9" s="75"/>
      <c r="F9" s="75"/>
      <c r="G9" s="75"/>
      <c r="H9" s="75"/>
      <c r="I9" s="75"/>
      <c r="J9" s="75"/>
      <c r="K9" s="151"/>
      <c r="L9" s="152" t="s">
        <v>49</v>
      </c>
      <c r="M9" s="153"/>
      <c r="N9" s="153"/>
      <c r="O9" s="153"/>
      <c r="P9" s="153"/>
      <c r="Q9" s="154"/>
      <c r="R9" s="155">
        <v>14676</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53268</v>
      </c>
      <c r="BO9" s="114"/>
      <c r="BP9" s="114"/>
      <c r="BQ9" s="114"/>
      <c r="BR9" s="114"/>
      <c r="BS9" s="114"/>
      <c r="BT9" s="114"/>
      <c r="BU9" s="115"/>
      <c r="BV9" s="113">
        <v>-352518</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13.8</v>
      </c>
      <c r="CU9" s="120"/>
      <c r="CV9" s="120"/>
      <c r="CW9" s="120"/>
      <c r="CX9" s="120"/>
      <c r="CY9" s="120"/>
      <c r="CZ9" s="120"/>
      <c r="DA9" s="121"/>
      <c r="DB9" s="119">
        <v>11.4</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54</v>
      </c>
      <c r="M10" s="106"/>
      <c r="N10" s="106"/>
      <c r="O10" s="106"/>
      <c r="P10" s="106"/>
      <c r="Q10" s="107"/>
      <c r="R10" s="159">
        <v>15523</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346686</v>
      </c>
      <c r="BO10" s="114"/>
      <c r="BP10" s="114"/>
      <c r="BQ10" s="114"/>
      <c r="BR10" s="114"/>
      <c r="BS10" s="114"/>
      <c r="BT10" s="114"/>
      <c r="BU10" s="115"/>
      <c r="BV10" s="113">
        <v>522868</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c r="A12" s="63"/>
      <c r="B12" s="174" t="s">
        <v>65</v>
      </c>
      <c r="C12" s="175"/>
      <c r="D12" s="175"/>
      <c r="E12" s="175"/>
      <c r="F12" s="175"/>
      <c r="G12" s="175"/>
      <c r="H12" s="175"/>
      <c r="I12" s="175"/>
      <c r="J12" s="175"/>
      <c r="K12" s="176"/>
      <c r="L12" s="177" t="s">
        <v>66</v>
      </c>
      <c r="M12" s="178"/>
      <c r="N12" s="178"/>
      <c r="O12" s="178"/>
      <c r="P12" s="178"/>
      <c r="Q12" s="179"/>
      <c r="R12" s="180">
        <v>14554</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56</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1747000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72</v>
      </c>
      <c r="N13" s="194"/>
      <c r="O13" s="194"/>
      <c r="P13" s="194"/>
      <c r="Q13" s="195"/>
      <c r="R13" s="196">
        <v>14353</v>
      </c>
      <c r="S13" s="197"/>
      <c r="T13" s="197"/>
      <c r="U13" s="197"/>
      <c r="V13" s="198"/>
      <c r="W13" s="127" t="s">
        <v>73</v>
      </c>
      <c r="X13" s="128"/>
      <c r="Y13" s="128"/>
      <c r="Z13" s="128"/>
      <c r="AA13" s="128"/>
      <c r="AB13" s="123"/>
      <c r="AC13" s="159">
        <v>1694</v>
      </c>
      <c r="AD13" s="160"/>
      <c r="AE13" s="160"/>
      <c r="AF13" s="160"/>
      <c r="AG13" s="199"/>
      <c r="AH13" s="159">
        <v>1778</v>
      </c>
      <c r="AI13" s="160"/>
      <c r="AJ13" s="160"/>
      <c r="AK13" s="160"/>
      <c r="AL13" s="161"/>
      <c r="AM13" s="105" t="s">
        <v>74</v>
      </c>
      <c r="AN13" s="106"/>
      <c r="AO13" s="106"/>
      <c r="AP13" s="106"/>
      <c r="AQ13" s="106"/>
      <c r="AR13" s="106"/>
      <c r="AS13" s="106"/>
      <c r="AT13" s="107"/>
      <c r="AU13" s="108" t="s">
        <v>32</v>
      </c>
      <c r="AV13" s="109"/>
      <c r="AW13" s="109"/>
      <c r="AX13" s="109"/>
      <c r="AY13" s="110" t="s">
        <v>75</v>
      </c>
      <c r="AZ13" s="111"/>
      <c r="BA13" s="111"/>
      <c r="BB13" s="111"/>
      <c r="BC13" s="111"/>
      <c r="BD13" s="111"/>
      <c r="BE13" s="111"/>
      <c r="BF13" s="111"/>
      <c r="BG13" s="111"/>
      <c r="BH13" s="111"/>
      <c r="BI13" s="111"/>
      <c r="BJ13" s="111"/>
      <c r="BK13" s="111"/>
      <c r="BL13" s="111"/>
      <c r="BM13" s="112"/>
      <c r="BN13" s="113">
        <v>399954</v>
      </c>
      <c r="BO13" s="114"/>
      <c r="BP13" s="114"/>
      <c r="BQ13" s="114"/>
      <c r="BR13" s="114"/>
      <c r="BS13" s="114"/>
      <c r="BT13" s="114"/>
      <c r="BU13" s="115"/>
      <c r="BV13" s="113">
        <v>-1576650</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8.1</v>
      </c>
      <c r="CU13" s="120"/>
      <c r="CV13" s="120"/>
      <c r="CW13" s="120"/>
      <c r="CX13" s="120"/>
      <c r="CY13" s="120"/>
      <c r="CZ13" s="120"/>
      <c r="DA13" s="121"/>
      <c r="DB13" s="119">
        <v>8.3000000000000007</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77</v>
      </c>
      <c r="M14" s="201"/>
      <c r="N14" s="201"/>
      <c r="O14" s="201"/>
      <c r="P14" s="201"/>
      <c r="Q14" s="202"/>
      <c r="R14" s="196">
        <v>14815</v>
      </c>
      <c r="S14" s="197"/>
      <c r="T14" s="197"/>
      <c r="U14" s="197"/>
      <c r="V14" s="198"/>
      <c r="W14" s="85"/>
      <c r="X14" s="86"/>
      <c r="Y14" s="86"/>
      <c r="Z14" s="86"/>
      <c r="AA14" s="86"/>
      <c r="AB14" s="101"/>
      <c r="AC14" s="203">
        <v>22.3</v>
      </c>
      <c r="AD14" s="204"/>
      <c r="AE14" s="204"/>
      <c r="AF14" s="204"/>
      <c r="AG14" s="205"/>
      <c r="AH14" s="203">
        <v>22.8</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72</v>
      </c>
      <c r="N15" s="194"/>
      <c r="O15" s="194"/>
      <c r="P15" s="194"/>
      <c r="Q15" s="195"/>
      <c r="R15" s="196">
        <v>14603</v>
      </c>
      <c r="S15" s="197"/>
      <c r="T15" s="197"/>
      <c r="U15" s="197"/>
      <c r="V15" s="198"/>
      <c r="W15" s="127" t="s">
        <v>79</v>
      </c>
      <c r="X15" s="128"/>
      <c r="Y15" s="128"/>
      <c r="Z15" s="128"/>
      <c r="AA15" s="128"/>
      <c r="AB15" s="123"/>
      <c r="AC15" s="159">
        <v>1764</v>
      </c>
      <c r="AD15" s="160"/>
      <c r="AE15" s="160"/>
      <c r="AF15" s="160"/>
      <c r="AG15" s="199"/>
      <c r="AH15" s="159">
        <v>1760</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1461559</v>
      </c>
      <c r="BO15" s="92"/>
      <c r="BP15" s="92"/>
      <c r="BQ15" s="92"/>
      <c r="BR15" s="92"/>
      <c r="BS15" s="92"/>
      <c r="BT15" s="92"/>
      <c r="BU15" s="93"/>
      <c r="BV15" s="91">
        <v>1378065</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23.3</v>
      </c>
      <c r="AD16" s="204"/>
      <c r="AE16" s="204"/>
      <c r="AF16" s="204"/>
      <c r="AG16" s="205"/>
      <c r="AH16" s="203">
        <v>22.6</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6143620</v>
      </c>
      <c r="BO16" s="114"/>
      <c r="BP16" s="114"/>
      <c r="BQ16" s="114"/>
      <c r="BR16" s="114"/>
      <c r="BS16" s="114"/>
      <c r="BT16" s="114"/>
      <c r="BU16" s="115"/>
      <c r="BV16" s="113">
        <v>6161259</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4128</v>
      </c>
      <c r="AD17" s="160"/>
      <c r="AE17" s="160"/>
      <c r="AF17" s="160"/>
      <c r="AG17" s="199"/>
      <c r="AH17" s="159">
        <v>4245</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1846385</v>
      </c>
      <c r="BO17" s="114"/>
      <c r="BP17" s="114"/>
      <c r="BQ17" s="114"/>
      <c r="BR17" s="114"/>
      <c r="BS17" s="114"/>
      <c r="BT17" s="114"/>
      <c r="BU17" s="115"/>
      <c r="BV17" s="113">
        <v>1690020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89</v>
      </c>
      <c r="C18" s="151"/>
      <c r="D18" s="151"/>
      <c r="E18" s="235"/>
      <c r="F18" s="235"/>
      <c r="G18" s="235"/>
      <c r="H18" s="235"/>
      <c r="I18" s="235"/>
      <c r="J18" s="235"/>
      <c r="K18" s="235"/>
      <c r="L18" s="236">
        <v>159.56</v>
      </c>
      <c r="M18" s="236"/>
      <c r="N18" s="236"/>
      <c r="O18" s="236"/>
      <c r="P18" s="236"/>
      <c r="Q18" s="236"/>
      <c r="R18" s="237"/>
      <c r="S18" s="237"/>
      <c r="T18" s="237"/>
      <c r="U18" s="237"/>
      <c r="V18" s="238"/>
      <c r="W18" s="143"/>
      <c r="X18" s="144"/>
      <c r="Y18" s="144"/>
      <c r="Z18" s="144"/>
      <c r="AA18" s="144"/>
      <c r="AB18" s="139"/>
      <c r="AC18" s="239">
        <v>54.4</v>
      </c>
      <c r="AD18" s="240"/>
      <c r="AE18" s="240"/>
      <c r="AF18" s="240"/>
      <c r="AG18" s="241"/>
      <c r="AH18" s="239">
        <v>54.5</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5687941</v>
      </c>
      <c r="BO18" s="114"/>
      <c r="BP18" s="114"/>
      <c r="BQ18" s="114"/>
      <c r="BR18" s="114"/>
      <c r="BS18" s="114"/>
      <c r="BT18" s="114"/>
      <c r="BU18" s="115"/>
      <c r="BV18" s="113">
        <v>5778790</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91</v>
      </c>
      <c r="C19" s="151"/>
      <c r="D19" s="151"/>
      <c r="E19" s="235"/>
      <c r="F19" s="235"/>
      <c r="G19" s="235"/>
      <c r="H19" s="235"/>
      <c r="I19" s="235"/>
      <c r="J19" s="235"/>
      <c r="K19" s="235"/>
      <c r="L19" s="243">
        <v>92</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8425420</v>
      </c>
      <c r="BO19" s="114"/>
      <c r="BP19" s="114"/>
      <c r="BQ19" s="114"/>
      <c r="BR19" s="114"/>
      <c r="BS19" s="114"/>
      <c r="BT19" s="114"/>
      <c r="BU19" s="115"/>
      <c r="BV19" s="113">
        <v>10551962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93</v>
      </c>
      <c r="C20" s="151"/>
      <c r="D20" s="151"/>
      <c r="E20" s="235"/>
      <c r="F20" s="235"/>
      <c r="G20" s="235"/>
      <c r="H20" s="235"/>
      <c r="I20" s="235"/>
      <c r="J20" s="235"/>
      <c r="K20" s="235"/>
      <c r="L20" s="243">
        <v>5357</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11044445</v>
      </c>
      <c r="BO22" s="92"/>
      <c r="BP22" s="92"/>
      <c r="BQ22" s="92"/>
      <c r="BR22" s="92"/>
      <c r="BS22" s="92"/>
      <c r="BT22" s="92"/>
      <c r="BU22" s="93"/>
      <c r="BV22" s="91">
        <v>10130271</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6308443</v>
      </c>
      <c r="BO23" s="114"/>
      <c r="BP23" s="114"/>
      <c r="BQ23" s="114"/>
      <c r="BR23" s="114"/>
      <c r="BS23" s="114"/>
      <c r="BT23" s="114"/>
      <c r="BU23" s="115"/>
      <c r="BV23" s="113">
        <v>5863756</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103</v>
      </c>
      <c r="F24" s="106"/>
      <c r="G24" s="106"/>
      <c r="H24" s="106"/>
      <c r="I24" s="106"/>
      <c r="J24" s="106"/>
      <c r="K24" s="107"/>
      <c r="L24" s="159">
        <v>1</v>
      </c>
      <c r="M24" s="160"/>
      <c r="N24" s="160"/>
      <c r="O24" s="160"/>
      <c r="P24" s="199"/>
      <c r="Q24" s="159">
        <v>7870</v>
      </c>
      <c r="R24" s="160"/>
      <c r="S24" s="160"/>
      <c r="T24" s="160"/>
      <c r="U24" s="160"/>
      <c r="V24" s="199"/>
      <c r="W24" s="280"/>
      <c r="X24" s="275"/>
      <c r="Y24" s="276"/>
      <c r="Z24" s="158" t="s">
        <v>104</v>
      </c>
      <c r="AA24" s="106"/>
      <c r="AB24" s="106"/>
      <c r="AC24" s="106"/>
      <c r="AD24" s="106"/>
      <c r="AE24" s="106"/>
      <c r="AF24" s="106"/>
      <c r="AG24" s="107"/>
      <c r="AH24" s="159">
        <v>160</v>
      </c>
      <c r="AI24" s="160"/>
      <c r="AJ24" s="160"/>
      <c r="AK24" s="160"/>
      <c r="AL24" s="199"/>
      <c r="AM24" s="159">
        <v>524160</v>
      </c>
      <c r="AN24" s="160"/>
      <c r="AO24" s="160"/>
      <c r="AP24" s="160"/>
      <c r="AQ24" s="160"/>
      <c r="AR24" s="199"/>
      <c r="AS24" s="159">
        <v>3276</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7403692</v>
      </c>
      <c r="BO24" s="114"/>
      <c r="BP24" s="114"/>
      <c r="BQ24" s="114"/>
      <c r="BR24" s="114"/>
      <c r="BS24" s="114"/>
      <c r="BT24" s="114"/>
      <c r="BU24" s="115"/>
      <c r="BV24" s="113">
        <v>6114330</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106</v>
      </c>
      <c r="F25" s="106"/>
      <c r="G25" s="106"/>
      <c r="H25" s="106"/>
      <c r="I25" s="106"/>
      <c r="J25" s="106"/>
      <c r="K25" s="107"/>
      <c r="L25" s="159">
        <v>1</v>
      </c>
      <c r="M25" s="160"/>
      <c r="N25" s="160"/>
      <c r="O25" s="160"/>
      <c r="P25" s="199"/>
      <c r="Q25" s="159">
        <v>6050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1644018</v>
      </c>
      <c r="BO25" s="92"/>
      <c r="BP25" s="92"/>
      <c r="BQ25" s="92"/>
      <c r="BR25" s="92"/>
      <c r="BS25" s="92"/>
      <c r="BT25" s="92"/>
      <c r="BU25" s="93"/>
      <c r="BV25" s="91">
        <v>1807191</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109</v>
      </c>
      <c r="F26" s="106"/>
      <c r="G26" s="106"/>
      <c r="H26" s="106"/>
      <c r="I26" s="106"/>
      <c r="J26" s="106"/>
      <c r="K26" s="107"/>
      <c r="L26" s="159">
        <v>1</v>
      </c>
      <c r="M26" s="160"/>
      <c r="N26" s="160"/>
      <c r="O26" s="160"/>
      <c r="P26" s="199"/>
      <c r="Q26" s="159">
        <v>5350</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112</v>
      </c>
      <c r="F27" s="106"/>
      <c r="G27" s="106"/>
      <c r="H27" s="106"/>
      <c r="I27" s="106"/>
      <c r="J27" s="106"/>
      <c r="K27" s="107"/>
      <c r="L27" s="159">
        <v>1</v>
      </c>
      <c r="M27" s="160"/>
      <c r="N27" s="160"/>
      <c r="O27" s="160"/>
      <c r="P27" s="199"/>
      <c r="Q27" s="159">
        <v>3160</v>
      </c>
      <c r="R27" s="160"/>
      <c r="S27" s="160"/>
      <c r="T27" s="160"/>
      <c r="U27" s="160"/>
      <c r="V27" s="199"/>
      <c r="W27" s="280"/>
      <c r="X27" s="275"/>
      <c r="Y27" s="276"/>
      <c r="Z27" s="158" t="s">
        <v>113</v>
      </c>
      <c r="AA27" s="106"/>
      <c r="AB27" s="106"/>
      <c r="AC27" s="106"/>
      <c r="AD27" s="106"/>
      <c r="AE27" s="106"/>
      <c r="AF27" s="106"/>
      <c r="AG27" s="107"/>
      <c r="AH27" s="159">
        <v>1</v>
      </c>
      <c r="AI27" s="160"/>
      <c r="AJ27" s="160"/>
      <c r="AK27" s="160"/>
      <c r="AL27" s="199"/>
      <c r="AM27" s="159" t="s">
        <v>114</v>
      </c>
      <c r="AN27" s="160"/>
      <c r="AO27" s="160"/>
      <c r="AP27" s="160"/>
      <c r="AQ27" s="160"/>
      <c r="AR27" s="199"/>
      <c r="AS27" s="159" t="s">
        <v>114</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116</v>
      </c>
      <c r="F28" s="106"/>
      <c r="G28" s="106"/>
      <c r="H28" s="106"/>
      <c r="I28" s="106"/>
      <c r="J28" s="106"/>
      <c r="K28" s="107"/>
      <c r="L28" s="159">
        <v>1</v>
      </c>
      <c r="M28" s="160"/>
      <c r="N28" s="160"/>
      <c r="O28" s="160"/>
      <c r="P28" s="199"/>
      <c r="Q28" s="159">
        <v>2610</v>
      </c>
      <c r="R28" s="160"/>
      <c r="S28" s="160"/>
      <c r="T28" s="160"/>
      <c r="U28" s="160"/>
      <c r="V28" s="199"/>
      <c r="W28" s="280"/>
      <c r="X28" s="275"/>
      <c r="Y28" s="276"/>
      <c r="Z28" s="158" t="s">
        <v>117</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4760331</v>
      </c>
      <c r="BO28" s="92"/>
      <c r="BP28" s="92"/>
      <c r="BQ28" s="92"/>
      <c r="BR28" s="92"/>
      <c r="BS28" s="92"/>
      <c r="BT28" s="92"/>
      <c r="BU28" s="93"/>
      <c r="BV28" s="91">
        <v>4413645</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120</v>
      </c>
      <c r="F29" s="106"/>
      <c r="G29" s="106"/>
      <c r="H29" s="106"/>
      <c r="I29" s="106"/>
      <c r="J29" s="106"/>
      <c r="K29" s="107"/>
      <c r="L29" s="159">
        <v>14</v>
      </c>
      <c r="M29" s="160"/>
      <c r="N29" s="160"/>
      <c r="O29" s="160"/>
      <c r="P29" s="199"/>
      <c r="Q29" s="159">
        <v>2370</v>
      </c>
      <c r="R29" s="160"/>
      <c r="S29" s="160"/>
      <c r="T29" s="160"/>
      <c r="U29" s="160"/>
      <c r="V29" s="199"/>
      <c r="W29" s="291"/>
      <c r="X29" s="292"/>
      <c r="Y29" s="293"/>
      <c r="Z29" s="158" t="s">
        <v>121</v>
      </c>
      <c r="AA29" s="106"/>
      <c r="AB29" s="106"/>
      <c r="AC29" s="106"/>
      <c r="AD29" s="106"/>
      <c r="AE29" s="106"/>
      <c r="AF29" s="106"/>
      <c r="AG29" s="107"/>
      <c r="AH29" s="159">
        <v>161</v>
      </c>
      <c r="AI29" s="160"/>
      <c r="AJ29" s="160"/>
      <c r="AK29" s="160"/>
      <c r="AL29" s="199"/>
      <c r="AM29" s="159">
        <v>528512</v>
      </c>
      <c r="AN29" s="160"/>
      <c r="AO29" s="160"/>
      <c r="AP29" s="160"/>
      <c r="AQ29" s="160"/>
      <c r="AR29" s="199"/>
      <c r="AS29" s="159">
        <v>3283</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1046114</v>
      </c>
      <c r="BO29" s="114"/>
      <c r="BP29" s="114"/>
      <c r="BQ29" s="114"/>
      <c r="BR29" s="114"/>
      <c r="BS29" s="114"/>
      <c r="BT29" s="114"/>
      <c r="BU29" s="115"/>
      <c r="BV29" s="113">
        <v>1035402</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93.3</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4023814</v>
      </c>
      <c r="BO30" s="261"/>
      <c r="BP30" s="261"/>
      <c r="BQ30" s="261"/>
      <c r="BR30" s="261"/>
      <c r="BS30" s="261"/>
      <c r="BT30" s="261"/>
      <c r="BU30" s="262"/>
      <c r="BV30" s="260">
        <v>4017985</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4</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7</v>
      </c>
      <c r="AN34" s="323"/>
      <c r="AO34" s="324" t="str">
        <f>IF('各会計、関係団体の財政状況及び健全化判断比率'!B31="","",'各会計、関係団体の財政状況及び健全化判断比率'!B31)</f>
        <v>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9</v>
      </c>
      <c r="BX34" s="323"/>
      <c r="BY34" s="324" t="str">
        <f>IF('各会計、関係団体の財政状況及び健全化判断比率'!B68="","",'各会計、関係団体の財政状況及び健全化判断比率'!B68)</f>
        <v>球磨郡公立多良木病院</v>
      </c>
      <c r="BZ34" s="324"/>
      <c r="CA34" s="324"/>
      <c r="CB34" s="324"/>
      <c r="CC34" s="324"/>
      <c r="CD34" s="324"/>
      <c r="CE34" s="324"/>
      <c r="CF34" s="324"/>
      <c r="CG34" s="324"/>
      <c r="CH34" s="324"/>
      <c r="CI34" s="324"/>
      <c r="CJ34" s="324"/>
      <c r="CK34" s="324"/>
      <c r="CL34" s="324"/>
      <c r="CM34" s="324"/>
      <c r="CN34" s="63"/>
      <c r="CO34" s="323">
        <f>IF(CQ34="","",MAX(C34:D43,U34:V43,AM34:AN43,BE34:BF43,BW34:BX43)+1)</f>
        <v>14</v>
      </c>
      <c r="CP34" s="323"/>
      <c r="CQ34" s="324" t="str">
        <f>IF('各会計、関係団体の財政状況及び健全化判断比率'!BS7="","",'各会計、関係団体の財政状況及び健全化判断比率'!BS7)</f>
        <v>株式会社あさぎり商社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f>IF(E35="","",C34+1)</f>
        <v>2</v>
      </c>
      <c r="D35" s="323"/>
      <c r="E35" s="324" t="str">
        <f>IF('各会計、関係団体の財政状況及び健全化判断比率'!B8="","",'各会計、関係団体の財政状況及び健全化判断比率'!B8)</f>
        <v>球磨郡障害認定審査事業特別会計</v>
      </c>
      <c r="F35" s="324"/>
      <c r="G35" s="324"/>
      <c r="H35" s="324"/>
      <c r="I35" s="324"/>
      <c r="J35" s="324"/>
      <c r="K35" s="324"/>
      <c r="L35" s="324"/>
      <c r="M35" s="324"/>
      <c r="N35" s="324"/>
      <c r="O35" s="324"/>
      <c r="P35" s="324"/>
      <c r="Q35" s="324"/>
      <c r="R35" s="324"/>
      <c r="S35" s="324"/>
      <c r="T35" s="63"/>
      <c r="U35" s="323">
        <f>IF(W35="","",U34+1)</f>
        <v>5</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f t="shared" ref="AM35:AM43" si="0">IF(AO35="","",AM34+1)</f>
        <v>8</v>
      </c>
      <c r="AN35" s="323"/>
      <c r="AO35" s="324" t="str">
        <f>IF('各会計、関係団体の財政状況及び健全化判断比率'!B32="","",'各会計、関係団体の財政状況及び健全化判断比率'!B32)</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10</v>
      </c>
      <c r="BX35" s="323"/>
      <c r="BY35" s="324" t="str">
        <f>IF('各会計、関係団体の財政状況及び健全化判断比率'!B69="","",'各会計、関係団体の財政状況及び健全化判断比率'!B69)</f>
        <v>上球磨消防組合</v>
      </c>
      <c r="BZ35" s="324"/>
      <c r="CA35" s="324"/>
      <c r="CB35" s="324"/>
      <c r="CC35" s="324"/>
      <c r="CD35" s="324"/>
      <c r="CE35" s="324"/>
      <c r="CF35" s="324"/>
      <c r="CG35" s="324"/>
      <c r="CH35" s="324"/>
      <c r="CI35" s="324"/>
      <c r="CJ35" s="324"/>
      <c r="CK35" s="324"/>
      <c r="CL35" s="324"/>
      <c r="CM35" s="324"/>
      <c r="CN35" s="63"/>
      <c r="CO35" s="323">
        <f t="shared" ref="CO35:CO43" si="3">IF(CQ35="","",CO34+1)</f>
        <v>15</v>
      </c>
      <c r="CP35" s="323"/>
      <c r="CQ35" s="324" t="str">
        <f>IF('各会計、関係団体の財政状況及び健全化判断比率'!BS8="","",'各会計、関係団体の財政状況及び健全化判断比率'!BS8)</f>
        <v>くま川鉄道（株）</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f>IF(E36="","",C35+1)</f>
        <v>3</v>
      </c>
      <c r="D36" s="323"/>
      <c r="E36" s="324" t="str">
        <f>IF('各会計、関係団体の財政状況及び健全化判断比率'!B9="","",'各会計、関係団体の財政状況及び健全化判断比率'!B9)</f>
        <v>球磨郡介護認定審査事業特別会計</v>
      </c>
      <c r="F36" s="324"/>
      <c r="G36" s="324"/>
      <c r="H36" s="324"/>
      <c r="I36" s="324"/>
      <c r="J36" s="324"/>
      <c r="K36" s="324"/>
      <c r="L36" s="324"/>
      <c r="M36" s="324"/>
      <c r="N36" s="324"/>
      <c r="O36" s="324"/>
      <c r="P36" s="324"/>
      <c r="Q36" s="324"/>
      <c r="R36" s="324"/>
      <c r="S36" s="324"/>
      <c r="T36" s="63"/>
      <c r="U36" s="323">
        <f t="shared" ref="U36:U43" si="4">IF(W36="","",U35+1)</f>
        <v>6</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11</v>
      </c>
      <c r="BX36" s="323"/>
      <c r="BY36" s="324" t="str">
        <f>IF('各会計、関係団体の財政状況及び健全化判断比率'!B70="","",'各会計、関係団体の財政状況及び健全化判断比率'!B70)</f>
        <v>人吉球磨広域行政組合（一般会計）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12</v>
      </c>
      <c r="BX37" s="323"/>
      <c r="BY37" s="324" t="str">
        <f>IF('各会計、関係団体の財政状況及び健全化判断比率'!B71="","",'各会計、関係団体の財政状況及び健全化判断比率'!B71)</f>
        <v>熊本県後期高齢者医療広域連合（一般会計）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13</v>
      </c>
      <c r="BX38" s="323"/>
      <c r="BY38" s="324" t="str">
        <f>IF('各会計、関係団体の財政状況及び健全化判断比率'!B72="","",'各会計、関係団体の財政状況及び健全化判断比率'!B72)</f>
        <v>熊本県後期高齢者医療広域連合（後期高齢者医療特別会計）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29" t="s">
        <v>146</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row r="55" spans="5:113"/>
    <row r="56" spans="5:113"/>
  </sheetData>
  <sheetProtection algorithmName="SHA-512" hashValue="3v5F6am7IkUFAkNdaZe2DUllQp2gkLgP6HCxg9xulvaR4mrDxlCtRU4RXOMpS+ekDkcX9Do6O+r+viahi6CiRQ==" saltValue="pmisVlb1vc/+NX71R93c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8" zoomScaleSheetLayoutView="100" workbookViewId="0"/>
  </sheetViews>
  <sheetFormatPr defaultColWidth="0" defaultRowHeight="13.5" customHeight="1" zeroHeight="1"/>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c r="A1" s="1036"/>
      <c r="B1" s="1036"/>
      <c r="C1" s="1036"/>
      <c r="D1" s="1036"/>
      <c r="E1" s="1036"/>
      <c r="F1" s="1036"/>
      <c r="G1" s="1036"/>
      <c r="H1" s="1036"/>
      <c r="I1" s="1036"/>
      <c r="J1" s="1036"/>
      <c r="K1" s="1036"/>
      <c r="L1" s="1036"/>
      <c r="M1" s="1036"/>
      <c r="N1" s="1036"/>
      <c r="O1" s="1036"/>
      <c r="P1" s="1036"/>
    </row>
    <row r="2" spans="1:16" ht="16.5" customHeight="1">
      <c r="A2" s="1036"/>
      <c r="B2" s="1036"/>
      <c r="C2" s="1036"/>
      <c r="D2" s="1036"/>
      <c r="E2" s="1036"/>
      <c r="F2" s="1036"/>
      <c r="G2" s="1036"/>
      <c r="H2" s="1036"/>
      <c r="I2" s="1036"/>
      <c r="J2" s="1036"/>
      <c r="K2" s="1036"/>
      <c r="L2" s="1036"/>
      <c r="M2" s="1036"/>
      <c r="N2" s="1036"/>
      <c r="O2" s="1036"/>
      <c r="P2" s="1036"/>
    </row>
    <row r="3" spans="1:16" ht="16.5" customHeight="1">
      <c r="A3" s="1036"/>
      <c r="B3" s="1036"/>
      <c r="C3" s="1036"/>
      <c r="D3" s="1036"/>
      <c r="E3" s="1036"/>
      <c r="F3" s="1036"/>
      <c r="G3" s="1036"/>
      <c r="H3" s="1036"/>
      <c r="I3" s="1036"/>
      <c r="J3" s="1036"/>
      <c r="K3" s="1036"/>
      <c r="L3" s="1036"/>
      <c r="M3" s="1036"/>
      <c r="N3" s="1036"/>
      <c r="O3" s="1036"/>
      <c r="P3" s="1036"/>
    </row>
    <row r="4" spans="1:16" ht="16.5" customHeight="1">
      <c r="A4" s="1036"/>
      <c r="B4" s="1036"/>
      <c r="C4" s="1036"/>
      <c r="D4" s="1036"/>
      <c r="E4" s="1036"/>
      <c r="F4" s="1036"/>
      <c r="G4" s="1036"/>
      <c r="H4" s="1036"/>
      <c r="I4" s="1036"/>
      <c r="J4" s="1036"/>
      <c r="K4" s="1036"/>
      <c r="L4" s="1036"/>
      <c r="M4" s="1036"/>
      <c r="N4" s="1036"/>
      <c r="O4" s="1036"/>
      <c r="P4" s="1036"/>
    </row>
    <row r="5" spans="1:16" ht="16.5" customHeight="1">
      <c r="A5" s="1036"/>
      <c r="B5" s="1036"/>
      <c r="C5" s="1036"/>
      <c r="D5" s="1036"/>
      <c r="E5" s="1036"/>
      <c r="F5" s="1036"/>
      <c r="G5" s="1036"/>
      <c r="H5" s="1036"/>
      <c r="I5" s="1036"/>
      <c r="J5" s="1036"/>
      <c r="K5" s="1036"/>
      <c r="L5" s="1036"/>
      <c r="M5" s="1036"/>
      <c r="N5" s="1036"/>
      <c r="O5" s="1036"/>
      <c r="P5" s="1036"/>
    </row>
    <row r="6" spans="1:16" ht="16.5" customHeight="1">
      <c r="A6" s="1036"/>
      <c r="B6" s="1036"/>
      <c r="C6" s="1036"/>
      <c r="D6" s="1036"/>
      <c r="E6" s="1036"/>
      <c r="F6" s="1036"/>
      <c r="G6" s="1036"/>
      <c r="H6" s="1036"/>
      <c r="I6" s="1036"/>
      <c r="J6" s="1036"/>
      <c r="K6" s="1036"/>
      <c r="L6" s="1036"/>
      <c r="M6" s="1036"/>
      <c r="N6" s="1036"/>
      <c r="O6" s="1036"/>
      <c r="P6" s="1036"/>
    </row>
    <row r="7" spans="1:16" ht="16.5" customHeight="1">
      <c r="A7" s="1036"/>
      <c r="B7" s="1036"/>
      <c r="C7" s="1036"/>
      <c r="D7" s="1036"/>
      <c r="E7" s="1036"/>
      <c r="F7" s="1036"/>
      <c r="G7" s="1036"/>
      <c r="H7" s="1036"/>
      <c r="I7" s="1036"/>
      <c r="J7" s="1036"/>
      <c r="K7" s="1036"/>
      <c r="L7" s="1036"/>
      <c r="M7" s="1036"/>
      <c r="N7" s="1036"/>
      <c r="O7" s="1036"/>
      <c r="P7" s="1036"/>
    </row>
    <row r="8" spans="1:16" ht="16.5" customHeight="1">
      <c r="A8" s="1036"/>
      <c r="B8" s="1036"/>
      <c r="C8" s="1036"/>
      <c r="D8" s="1036"/>
      <c r="E8" s="1036"/>
      <c r="F8" s="1036"/>
      <c r="G8" s="1036"/>
      <c r="H8" s="1036"/>
      <c r="I8" s="1036"/>
      <c r="J8" s="1036"/>
      <c r="K8" s="1036"/>
      <c r="L8" s="1036"/>
      <c r="M8" s="1036"/>
      <c r="N8" s="1036"/>
      <c r="O8" s="1036"/>
      <c r="P8" s="1036"/>
    </row>
    <row r="9" spans="1:16" ht="16.5" customHeight="1">
      <c r="A9" s="1036"/>
      <c r="B9" s="1036"/>
      <c r="C9" s="1036"/>
      <c r="D9" s="1036"/>
      <c r="E9" s="1036"/>
      <c r="F9" s="1036"/>
      <c r="G9" s="1036"/>
      <c r="H9" s="1036"/>
      <c r="I9" s="1036"/>
      <c r="J9" s="1036"/>
      <c r="K9" s="1036"/>
      <c r="L9" s="1036"/>
      <c r="M9" s="1036"/>
      <c r="N9" s="1036"/>
      <c r="O9" s="1036"/>
      <c r="P9" s="1036"/>
    </row>
    <row r="10" spans="1:16" ht="16.5" customHeight="1">
      <c r="A10" s="1036"/>
      <c r="B10" s="1036"/>
      <c r="C10" s="1036"/>
      <c r="D10" s="1036"/>
      <c r="E10" s="1036"/>
      <c r="F10" s="1036"/>
      <c r="G10" s="1036"/>
      <c r="H10" s="1036"/>
      <c r="I10" s="1036"/>
      <c r="J10" s="1036"/>
      <c r="K10" s="1036"/>
      <c r="L10" s="1036"/>
      <c r="M10" s="1036"/>
      <c r="N10" s="1036"/>
      <c r="O10" s="1036"/>
      <c r="P10" s="1036"/>
    </row>
    <row r="11" spans="1:16" ht="16.5" customHeight="1">
      <c r="A11" s="1036"/>
      <c r="B11" s="1036"/>
      <c r="C11" s="1036"/>
      <c r="D11" s="1036"/>
      <c r="E11" s="1036"/>
      <c r="F11" s="1036"/>
      <c r="G11" s="1036"/>
      <c r="H11" s="1036"/>
      <c r="I11" s="1036"/>
      <c r="J11" s="1036"/>
      <c r="K11" s="1036"/>
      <c r="L11" s="1036"/>
      <c r="M11" s="1036"/>
      <c r="N11" s="1036"/>
      <c r="O11" s="1036"/>
      <c r="P11" s="1036"/>
    </row>
    <row r="12" spans="1:16" ht="16.5" customHeight="1">
      <c r="A12" s="1036"/>
      <c r="B12" s="1036"/>
      <c r="C12" s="1036"/>
      <c r="D12" s="1036"/>
      <c r="E12" s="1036"/>
      <c r="F12" s="1036"/>
      <c r="G12" s="1036"/>
      <c r="H12" s="1036"/>
      <c r="I12" s="1036"/>
      <c r="J12" s="1036"/>
      <c r="K12" s="1036"/>
      <c r="L12" s="1036"/>
      <c r="M12" s="1036"/>
      <c r="N12" s="1036"/>
      <c r="O12" s="1036"/>
      <c r="P12" s="1036"/>
    </row>
    <row r="13" spans="1:16" ht="16.5" customHeight="1">
      <c r="A13" s="1036"/>
      <c r="B13" s="1036"/>
      <c r="C13" s="1036"/>
      <c r="D13" s="1036"/>
      <c r="E13" s="1036"/>
      <c r="F13" s="1036"/>
      <c r="G13" s="1036"/>
      <c r="H13" s="1036"/>
      <c r="I13" s="1036"/>
      <c r="J13" s="1036"/>
      <c r="K13" s="1036"/>
      <c r="L13" s="1036"/>
      <c r="M13" s="1036"/>
      <c r="N13" s="1036"/>
      <c r="O13" s="1036"/>
      <c r="P13" s="1036"/>
    </row>
    <row r="14" spans="1:16" ht="16.5" customHeight="1">
      <c r="A14" s="1036"/>
      <c r="B14" s="1036"/>
      <c r="C14" s="1036"/>
      <c r="D14" s="1036"/>
      <c r="E14" s="1036"/>
      <c r="F14" s="1036"/>
      <c r="G14" s="1036"/>
      <c r="H14" s="1036"/>
      <c r="I14" s="1036"/>
      <c r="J14" s="1036"/>
      <c r="K14" s="1036"/>
      <c r="L14" s="1036"/>
      <c r="M14" s="1036"/>
      <c r="N14" s="1036"/>
      <c r="O14" s="1036"/>
      <c r="P14" s="1036"/>
    </row>
    <row r="15" spans="1:16" ht="16.5" customHeight="1">
      <c r="A15" s="1036"/>
      <c r="B15" s="1036"/>
      <c r="C15" s="1036"/>
      <c r="D15" s="1036"/>
      <c r="E15" s="1036"/>
      <c r="F15" s="1036"/>
      <c r="G15" s="1036"/>
      <c r="H15" s="1036"/>
      <c r="I15" s="1036"/>
      <c r="J15" s="1036"/>
      <c r="K15" s="1036"/>
      <c r="L15" s="1036"/>
      <c r="M15" s="1036"/>
      <c r="N15" s="1036"/>
      <c r="O15" s="1036"/>
      <c r="P15" s="1036"/>
    </row>
    <row r="16" spans="1:16" ht="16.5" customHeight="1">
      <c r="A16" s="1036"/>
      <c r="B16" s="1036"/>
      <c r="C16" s="1036"/>
      <c r="D16" s="1036"/>
      <c r="E16" s="1036"/>
      <c r="F16" s="1036"/>
      <c r="G16" s="1036"/>
      <c r="H16" s="1036"/>
      <c r="I16" s="1036"/>
      <c r="J16" s="1036"/>
      <c r="K16" s="1036"/>
      <c r="L16" s="1036"/>
      <c r="M16" s="1036"/>
      <c r="N16" s="1036"/>
      <c r="O16" s="1036"/>
      <c r="P16" s="1036"/>
    </row>
    <row r="17" spans="1:16" ht="16.5" customHeight="1">
      <c r="A17" s="1036"/>
      <c r="B17" s="1036"/>
      <c r="C17" s="1036"/>
      <c r="D17" s="1036"/>
      <c r="E17" s="1036"/>
      <c r="F17" s="1036"/>
      <c r="G17" s="1036"/>
      <c r="H17" s="1036"/>
      <c r="I17" s="1036"/>
      <c r="J17" s="1036"/>
      <c r="K17" s="1036"/>
      <c r="L17" s="1036"/>
      <c r="M17" s="1036"/>
      <c r="N17" s="1036"/>
      <c r="O17" s="1036"/>
      <c r="P17" s="1036"/>
    </row>
    <row r="18" spans="1:16" ht="16.5" customHeight="1">
      <c r="A18" s="1036"/>
      <c r="B18" s="1036"/>
      <c r="C18" s="1036"/>
      <c r="D18" s="1036"/>
      <c r="E18" s="1036"/>
      <c r="F18" s="1036"/>
      <c r="G18" s="1036"/>
      <c r="H18" s="1036"/>
      <c r="I18" s="1036"/>
      <c r="J18" s="1036"/>
      <c r="K18" s="1036"/>
      <c r="L18" s="1036"/>
      <c r="M18" s="1036"/>
      <c r="N18" s="1036"/>
      <c r="O18" s="1036"/>
      <c r="P18" s="1036"/>
    </row>
    <row r="19" spans="1:16" ht="16.5" customHeight="1">
      <c r="A19" s="1036"/>
      <c r="B19" s="1036"/>
      <c r="C19" s="1036"/>
      <c r="D19" s="1036"/>
      <c r="E19" s="1036"/>
      <c r="F19" s="1036"/>
      <c r="G19" s="1036"/>
      <c r="H19" s="1036"/>
      <c r="I19" s="1036"/>
      <c r="J19" s="1036"/>
      <c r="K19" s="1036"/>
      <c r="L19" s="1036"/>
      <c r="M19" s="1036"/>
      <c r="N19" s="1036"/>
      <c r="O19" s="1036"/>
      <c r="P19" s="1036"/>
    </row>
    <row r="20" spans="1:16" ht="16.5" customHeight="1">
      <c r="A20" s="1036"/>
      <c r="B20" s="1036"/>
      <c r="C20" s="1036"/>
      <c r="D20" s="1036"/>
      <c r="E20" s="1036"/>
      <c r="F20" s="1036"/>
      <c r="G20" s="1036"/>
      <c r="H20" s="1036"/>
      <c r="I20" s="1036"/>
      <c r="J20" s="1036"/>
      <c r="K20" s="1036"/>
      <c r="L20" s="1036"/>
      <c r="M20" s="1036"/>
      <c r="N20" s="1036"/>
      <c r="O20" s="1036"/>
      <c r="P20" s="1036"/>
    </row>
    <row r="21" spans="1:16" ht="16.5" customHeight="1">
      <c r="A21" s="1036"/>
      <c r="B21" s="1036"/>
      <c r="C21" s="1036"/>
      <c r="D21" s="1036"/>
      <c r="E21" s="1036"/>
      <c r="F21" s="1036"/>
      <c r="G21" s="1036"/>
      <c r="H21" s="1036"/>
      <c r="I21" s="1036"/>
      <c r="J21" s="1036"/>
      <c r="K21" s="1036"/>
      <c r="L21" s="1036"/>
      <c r="M21" s="1036"/>
      <c r="N21" s="1036"/>
      <c r="O21" s="1036"/>
      <c r="P21" s="1036"/>
    </row>
    <row r="22" spans="1:16" ht="16.5" customHeight="1">
      <c r="A22" s="1036"/>
      <c r="B22" s="1036"/>
      <c r="C22" s="1036"/>
      <c r="D22" s="1036"/>
      <c r="E22" s="1036"/>
      <c r="F22" s="1036"/>
      <c r="G22" s="1036"/>
      <c r="H22" s="1036"/>
      <c r="I22" s="1036"/>
      <c r="J22" s="1036"/>
      <c r="K22" s="1036"/>
      <c r="L22" s="1036"/>
      <c r="M22" s="1036"/>
      <c r="N22" s="1036"/>
      <c r="O22" s="1036"/>
      <c r="P22" s="1036"/>
    </row>
    <row r="23" spans="1:16" ht="16.5" customHeight="1">
      <c r="A23" s="1036"/>
      <c r="B23" s="1036"/>
      <c r="C23" s="1036"/>
      <c r="D23" s="1036"/>
      <c r="E23" s="1036"/>
      <c r="F23" s="1036"/>
      <c r="G23" s="1036"/>
      <c r="H23" s="1036"/>
      <c r="I23" s="1036"/>
      <c r="J23" s="1036"/>
      <c r="K23" s="1036"/>
      <c r="L23" s="1036"/>
      <c r="M23" s="1036"/>
      <c r="N23" s="1036"/>
      <c r="O23" s="1036"/>
      <c r="P23" s="1036"/>
    </row>
    <row r="24" spans="1:16" ht="16.5" customHeight="1">
      <c r="A24" s="1036"/>
      <c r="B24" s="1036"/>
      <c r="C24" s="1036"/>
      <c r="D24" s="1036"/>
      <c r="E24" s="1036"/>
      <c r="F24" s="1036"/>
      <c r="G24" s="1036"/>
      <c r="H24" s="1036"/>
      <c r="I24" s="1036"/>
      <c r="J24" s="1036"/>
      <c r="K24" s="1036"/>
      <c r="L24" s="1036"/>
      <c r="M24" s="1036"/>
      <c r="N24" s="1036"/>
      <c r="O24" s="1036"/>
      <c r="P24" s="1036"/>
    </row>
    <row r="25" spans="1:16" ht="16.5" customHeight="1">
      <c r="A25" s="1036"/>
      <c r="B25" s="1036"/>
      <c r="C25" s="1036"/>
      <c r="D25" s="1036"/>
      <c r="E25" s="1036"/>
      <c r="F25" s="1036"/>
      <c r="G25" s="1036"/>
      <c r="H25" s="1036"/>
      <c r="I25" s="1036"/>
      <c r="J25" s="1036"/>
      <c r="K25" s="1036"/>
      <c r="L25" s="1036"/>
      <c r="M25" s="1036"/>
      <c r="N25" s="1036"/>
      <c r="O25" s="1036"/>
      <c r="P25" s="1036"/>
    </row>
    <row r="26" spans="1:16" ht="16.5" customHeight="1">
      <c r="A26" s="1036"/>
      <c r="B26" s="1036"/>
      <c r="C26" s="1036"/>
      <c r="D26" s="1036"/>
      <c r="E26" s="1036"/>
      <c r="F26" s="1036"/>
      <c r="G26" s="1036"/>
      <c r="H26" s="1036"/>
      <c r="I26" s="1036"/>
      <c r="J26" s="1036"/>
      <c r="K26" s="1036"/>
      <c r="L26" s="1036"/>
      <c r="M26" s="1036"/>
      <c r="N26" s="1036"/>
      <c r="O26" s="1036"/>
      <c r="P26" s="1036"/>
    </row>
    <row r="27" spans="1:16" ht="16.5" customHeight="1">
      <c r="A27" s="1036"/>
      <c r="B27" s="1036"/>
      <c r="C27" s="1036"/>
      <c r="D27" s="1036"/>
      <c r="E27" s="1036"/>
      <c r="F27" s="1036"/>
      <c r="G27" s="1036"/>
      <c r="H27" s="1036"/>
      <c r="I27" s="1036"/>
      <c r="J27" s="1036"/>
      <c r="K27" s="1036"/>
      <c r="L27" s="1036"/>
      <c r="M27" s="1036"/>
      <c r="N27" s="1036"/>
      <c r="O27" s="1036"/>
      <c r="P27" s="1036"/>
    </row>
    <row r="28" spans="1:16" ht="16.5" customHeight="1">
      <c r="A28" s="1036"/>
      <c r="B28" s="1036"/>
      <c r="C28" s="1036"/>
      <c r="D28" s="1036"/>
      <c r="E28" s="1036"/>
      <c r="F28" s="1036"/>
      <c r="G28" s="1036"/>
      <c r="H28" s="1036"/>
      <c r="I28" s="1036"/>
      <c r="J28" s="1036"/>
      <c r="K28" s="1036"/>
      <c r="L28" s="1036"/>
      <c r="M28" s="1036"/>
      <c r="N28" s="1036"/>
      <c r="O28" s="1036"/>
      <c r="P28" s="1036"/>
    </row>
    <row r="29" spans="1:16" ht="16.5" customHeight="1">
      <c r="A29" s="1036"/>
      <c r="B29" s="1036"/>
      <c r="C29" s="1036"/>
      <c r="D29" s="1036"/>
      <c r="E29" s="1036"/>
      <c r="F29" s="1036"/>
      <c r="G29" s="1036"/>
      <c r="H29" s="1036"/>
      <c r="I29" s="1036"/>
      <c r="J29" s="1036"/>
      <c r="K29" s="1036"/>
      <c r="L29" s="1036"/>
      <c r="M29" s="1036"/>
      <c r="N29" s="1036"/>
      <c r="O29" s="1036"/>
      <c r="P29" s="1036"/>
    </row>
    <row r="30" spans="1:16" ht="16.5" customHeight="1">
      <c r="A30" s="1036"/>
      <c r="B30" s="1036"/>
      <c r="C30" s="1036"/>
      <c r="D30" s="1036"/>
      <c r="E30" s="1036"/>
      <c r="F30" s="1036"/>
      <c r="G30" s="1036"/>
      <c r="H30" s="1036"/>
      <c r="I30" s="1036"/>
      <c r="J30" s="1036"/>
      <c r="K30" s="1036"/>
      <c r="L30" s="1036"/>
      <c r="M30" s="1036"/>
      <c r="N30" s="1036"/>
      <c r="O30" s="1036"/>
      <c r="P30" s="1036"/>
    </row>
    <row r="31" spans="1:16" ht="16.5" customHeight="1">
      <c r="A31" s="1036"/>
      <c r="B31" s="1036"/>
      <c r="C31" s="1036"/>
      <c r="D31" s="1036"/>
      <c r="E31" s="1036"/>
      <c r="F31" s="1036"/>
      <c r="G31" s="1036"/>
      <c r="H31" s="1036"/>
      <c r="I31" s="1036"/>
      <c r="J31" s="1036"/>
      <c r="K31" s="1036"/>
      <c r="L31" s="1036"/>
      <c r="M31" s="1036"/>
      <c r="N31" s="1036"/>
      <c r="O31" s="1036"/>
      <c r="P31" s="1036"/>
    </row>
    <row r="32" spans="1:16" ht="31.5" customHeight="1" thickBot="1">
      <c r="A32" s="1036"/>
      <c r="B32" s="1036"/>
      <c r="C32" s="1036"/>
      <c r="D32" s="1036"/>
      <c r="E32" s="1036"/>
      <c r="F32" s="1036"/>
      <c r="G32" s="1036"/>
      <c r="H32" s="1036"/>
      <c r="I32" s="1036"/>
      <c r="J32" s="1038" t="s">
        <v>482</v>
      </c>
      <c r="K32" s="1036"/>
      <c r="L32" s="1036"/>
      <c r="M32" s="1036"/>
      <c r="N32" s="1036"/>
      <c r="O32" s="1036"/>
      <c r="P32" s="1036"/>
    </row>
    <row r="33" spans="1:16" ht="39" customHeight="1" thickBot="1">
      <c r="A33" s="1036"/>
      <c r="B33" s="1039" t="s">
        <v>488</v>
      </c>
      <c r="C33" s="1040"/>
      <c r="D33" s="1040"/>
      <c r="E33" s="1041" t="s">
        <v>483</v>
      </c>
      <c r="F33" s="1042" t="s">
        <v>3</v>
      </c>
      <c r="G33" s="1043" t="s">
        <v>4</v>
      </c>
      <c r="H33" s="1043" t="s">
        <v>5</v>
      </c>
      <c r="I33" s="1043" t="s">
        <v>6</v>
      </c>
      <c r="J33" s="1044" t="s">
        <v>7</v>
      </c>
      <c r="K33" s="1036"/>
      <c r="L33" s="1036"/>
      <c r="M33" s="1036"/>
      <c r="N33" s="1036"/>
      <c r="O33" s="1036"/>
      <c r="P33" s="1036"/>
    </row>
    <row r="34" spans="1:16" ht="39" customHeight="1">
      <c r="A34" s="1036"/>
      <c r="B34" s="1045"/>
      <c r="C34" s="1046" t="s">
        <v>489</v>
      </c>
      <c r="D34" s="1046"/>
      <c r="E34" s="1047"/>
      <c r="F34" s="1048">
        <v>9.17</v>
      </c>
      <c r="G34" s="1049">
        <v>9.6999999999999993</v>
      </c>
      <c r="H34" s="1049">
        <v>15.78</v>
      </c>
      <c r="I34" s="1049">
        <v>9.85</v>
      </c>
      <c r="J34" s="1050">
        <v>10.78</v>
      </c>
      <c r="K34" s="1036"/>
      <c r="L34" s="1036"/>
      <c r="M34" s="1036"/>
      <c r="N34" s="1036"/>
      <c r="O34" s="1036"/>
      <c r="P34" s="1036"/>
    </row>
    <row r="35" spans="1:16" ht="39" customHeight="1">
      <c r="A35" s="1036"/>
      <c r="B35" s="1051"/>
      <c r="C35" s="1052" t="s">
        <v>490</v>
      </c>
      <c r="D35" s="1053"/>
      <c r="E35" s="1054"/>
      <c r="F35" s="1055" t="s">
        <v>443</v>
      </c>
      <c r="G35" s="1056" t="s">
        <v>443</v>
      </c>
      <c r="H35" s="1056" t="s">
        <v>443</v>
      </c>
      <c r="I35" s="1056" t="s">
        <v>443</v>
      </c>
      <c r="J35" s="1057">
        <v>9.34</v>
      </c>
      <c r="K35" s="1036"/>
      <c r="L35" s="1036"/>
      <c r="M35" s="1036"/>
      <c r="N35" s="1036"/>
      <c r="O35" s="1036"/>
      <c r="P35" s="1036"/>
    </row>
    <row r="36" spans="1:16" ht="39" customHeight="1">
      <c r="A36" s="1036"/>
      <c r="B36" s="1051"/>
      <c r="C36" s="1052" t="s">
        <v>491</v>
      </c>
      <c r="D36" s="1053"/>
      <c r="E36" s="1054"/>
      <c r="F36" s="1055">
        <v>2.12</v>
      </c>
      <c r="G36" s="1056">
        <v>2.84</v>
      </c>
      <c r="H36" s="1056">
        <v>1.76</v>
      </c>
      <c r="I36" s="1056">
        <v>1.41</v>
      </c>
      <c r="J36" s="1057">
        <v>2.52</v>
      </c>
      <c r="K36" s="1036"/>
      <c r="L36" s="1036"/>
      <c r="M36" s="1036"/>
      <c r="N36" s="1036"/>
      <c r="O36" s="1036"/>
      <c r="P36" s="1036"/>
    </row>
    <row r="37" spans="1:16" ht="39" customHeight="1">
      <c r="A37" s="1036"/>
      <c r="B37" s="1051"/>
      <c r="C37" s="1052" t="s">
        <v>492</v>
      </c>
      <c r="D37" s="1053"/>
      <c r="E37" s="1054"/>
      <c r="F37" s="1055" t="s">
        <v>443</v>
      </c>
      <c r="G37" s="1056" t="s">
        <v>443</v>
      </c>
      <c r="H37" s="1056">
        <v>1.52</v>
      </c>
      <c r="I37" s="1056">
        <v>0.11</v>
      </c>
      <c r="J37" s="1057">
        <v>0.62</v>
      </c>
      <c r="K37" s="1036"/>
      <c r="L37" s="1036"/>
      <c r="M37" s="1036"/>
      <c r="N37" s="1036"/>
      <c r="O37" s="1036"/>
      <c r="P37" s="1036"/>
    </row>
    <row r="38" spans="1:16" ht="39" customHeight="1">
      <c r="A38" s="1036"/>
      <c r="B38" s="1051"/>
      <c r="C38" s="1052" t="s">
        <v>493</v>
      </c>
      <c r="D38" s="1053"/>
      <c r="E38" s="1054"/>
      <c r="F38" s="1055">
        <v>0.04</v>
      </c>
      <c r="G38" s="1056">
        <v>0.04</v>
      </c>
      <c r="H38" s="1056">
        <v>0.04</v>
      </c>
      <c r="I38" s="1056">
        <v>0.05</v>
      </c>
      <c r="J38" s="1057">
        <v>0.45</v>
      </c>
      <c r="K38" s="1036"/>
      <c r="L38" s="1036"/>
      <c r="M38" s="1036"/>
      <c r="N38" s="1036"/>
      <c r="O38" s="1036"/>
      <c r="P38" s="1036"/>
    </row>
    <row r="39" spans="1:16" ht="39" customHeight="1">
      <c r="A39" s="1036"/>
      <c r="B39" s="1051"/>
      <c r="C39" s="1052" t="s">
        <v>494</v>
      </c>
      <c r="D39" s="1053"/>
      <c r="E39" s="1054"/>
      <c r="F39" s="1055">
        <v>2.11</v>
      </c>
      <c r="G39" s="1056">
        <v>2.29</v>
      </c>
      <c r="H39" s="1056">
        <v>1.59</v>
      </c>
      <c r="I39" s="1056">
        <v>0.92</v>
      </c>
      <c r="J39" s="1057">
        <v>0.34</v>
      </c>
      <c r="K39" s="1036"/>
      <c r="L39" s="1036"/>
      <c r="M39" s="1036"/>
      <c r="N39" s="1036"/>
      <c r="O39" s="1036"/>
      <c r="P39" s="1036"/>
    </row>
    <row r="40" spans="1:16" ht="39" customHeight="1">
      <c r="A40" s="1036"/>
      <c r="B40" s="1051"/>
      <c r="C40" s="1052" t="s">
        <v>495</v>
      </c>
      <c r="D40" s="1053"/>
      <c r="E40" s="1054"/>
      <c r="F40" s="1055">
        <v>0.03</v>
      </c>
      <c r="G40" s="1056">
        <v>7.0000000000000007E-2</v>
      </c>
      <c r="H40" s="1056">
        <v>0.12</v>
      </c>
      <c r="I40" s="1056">
        <v>0.13</v>
      </c>
      <c r="J40" s="1057">
        <v>0.19</v>
      </c>
      <c r="K40" s="1036"/>
      <c r="L40" s="1036"/>
      <c r="M40" s="1036"/>
      <c r="N40" s="1036"/>
      <c r="O40" s="1036"/>
      <c r="P40" s="1036"/>
    </row>
    <row r="41" spans="1:16" ht="39" customHeight="1">
      <c r="A41" s="1036"/>
      <c r="B41" s="1051"/>
      <c r="C41" s="1052" t="s">
        <v>496</v>
      </c>
      <c r="D41" s="1053"/>
      <c r="E41" s="1054"/>
      <c r="F41" s="1055">
        <v>0.01</v>
      </c>
      <c r="G41" s="1056">
        <v>0.02</v>
      </c>
      <c r="H41" s="1056">
        <v>0.03</v>
      </c>
      <c r="I41" s="1056">
        <v>0.04</v>
      </c>
      <c r="J41" s="1057">
        <v>0.05</v>
      </c>
      <c r="K41" s="1036"/>
      <c r="L41" s="1036"/>
      <c r="M41" s="1036"/>
      <c r="N41" s="1036"/>
      <c r="O41" s="1036"/>
      <c r="P41" s="1036"/>
    </row>
    <row r="42" spans="1:16" ht="39" customHeight="1">
      <c r="A42" s="1036"/>
      <c r="B42" s="1058"/>
      <c r="C42" s="1052" t="s">
        <v>497</v>
      </c>
      <c r="D42" s="1053"/>
      <c r="E42" s="1054"/>
      <c r="F42" s="1055" t="s">
        <v>443</v>
      </c>
      <c r="G42" s="1056" t="s">
        <v>443</v>
      </c>
      <c r="H42" s="1056" t="s">
        <v>443</v>
      </c>
      <c r="I42" s="1056" t="s">
        <v>443</v>
      </c>
      <c r="J42" s="1057" t="s">
        <v>443</v>
      </c>
      <c r="K42" s="1036"/>
      <c r="L42" s="1036"/>
      <c r="M42" s="1036"/>
      <c r="N42" s="1036"/>
      <c r="O42" s="1036"/>
      <c r="P42" s="1036"/>
    </row>
    <row r="43" spans="1:16" ht="39" customHeight="1" thickBot="1">
      <c r="A43" s="1036"/>
      <c r="B43" s="1059"/>
      <c r="C43" s="1060" t="s">
        <v>498</v>
      </c>
      <c r="D43" s="1061"/>
      <c r="E43" s="1062"/>
      <c r="F43" s="1063">
        <v>7.01</v>
      </c>
      <c r="G43" s="1064">
        <v>8.2899999999999991</v>
      </c>
      <c r="H43" s="1064">
        <v>8.2100000000000009</v>
      </c>
      <c r="I43" s="1064">
        <v>8.89</v>
      </c>
      <c r="J43" s="1065" t="s">
        <v>443</v>
      </c>
      <c r="K43" s="1036"/>
      <c r="L43" s="1036"/>
      <c r="M43" s="1036"/>
      <c r="N43" s="1036"/>
      <c r="O43" s="1036"/>
      <c r="P43" s="1036"/>
    </row>
    <row r="44" spans="1:16" ht="39" customHeight="1">
      <c r="A44" s="1036"/>
      <c r="B44" s="1066" t="s">
        <v>499</v>
      </c>
      <c r="C44" s="1067"/>
      <c r="D44" s="1068"/>
      <c r="E44" s="1068"/>
      <c r="F44" s="1069"/>
      <c r="G44" s="1069"/>
      <c r="H44" s="1069"/>
      <c r="I44" s="1069"/>
      <c r="J44" s="1069"/>
      <c r="K44" s="1036"/>
      <c r="L44" s="1036"/>
      <c r="M44" s="1036"/>
      <c r="N44" s="1036"/>
      <c r="O44" s="1036"/>
      <c r="P44" s="1036"/>
    </row>
    <row r="45" spans="1:16" ht="16.5">
      <c r="A45" s="1036"/>
      <c r="B45" s="1036"/>
      <c r="C45" s="1036"/>
      <c r="D45" s="1036"/>
      <c r="E45" s="1036"/>
      <c r="F45" s="1036"/>
      <c r="G45" s="1036"/>
      <c r="H45" s="1036"/>
      <c r="I45" s="1036"/>
      <c r="J45" s="1036"/>
      <c r="K45" s="1036"/>
      <c r="L45" s="1036"/>
      <c r="M45" s="1036"/>
      <c r="N45" s="1036"/>
      <c r="O45" s="1036"/>
      <c r="P45" s="1036"/>
    </row>
  </sheetData>
  <sheetProtection algorithmName="SHA-512" hashValue="wYkE0KMbboYvwXR1Q9JO0H4wQQoDrFnnmQzk5VM8lf9guWFLbreDiik21ASMpUaukeXHK55r2mNxqdpHP3X6mw==" saltValue="lxf593kWPTxOaK6uIqpi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34" zoomScaleSheetLayoutView="55" workbookViewId="0"/>
  </sheetViews>
  <sheetFormatPr defaultColWidth="0" defaultRowHeight="12.65" customHeight="1" zeroHeight="1"/>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c r="A43" s="1070"/>
      <c r="B43" s="1070"/>
      <c r="C43" s="1070"/>
      <c r="D43" s="1070"/>
      <c r="E43" s="1070"/>
      <c r="F43" s="1070"/>
      <c r="G43" s="1070"/>
      <c r="H43" s="1070"/>
      <c r="I43" s="1070"/>
      <c r="J43" s="1070"/>
      <c r="K43" s="1070"/>
      <c r="L43" s="1070"/>
      <c r="M43" s="1070"/>
      <c r="N43" s="1070"/>
      <c r="O43" s="1072" t="s">
        <v>500</v>
      </c>
      <c r="P43" s="1070"/>
      <c r="Q43" s="1070"/>
      <c r="R43" s="1070"/>
      <c r="S43" s="1070"/>
      <c r="T43" s="1070"/>
      <c r="U43" s="1070"/>
    </row>
    <row r="44" spans="1:21" ht="30.75" customHeight="1" thickBot="1">
      <c r="A44" s="1070"/>
      <c r="B44" s="1073" t="s">
        <v>501</v>
      </c>
      <c r="C44" s="1074"/>
      <c r="D44" s="1074"/>
      <c r="E44" s="1075"/>
      <c r="F44" s="1075"/>
      <c r="G44" s="1075"/>
      <c r="H44" s="1075"/>
      <c r="I44" s="1075"/>
      <c r="J44" s="1076" t="s">
        <v>483</v>
      </c>
      <c r="K44" s="1077" t="s">
        <v>3</v>
      </c>
      <c r="L44" s="1078" t="s">
        <v>4</v>
      </c>
      <c r="M44" s="1078" t="s">
        <v>5</v>
      </c>
      <c r="N44" s="1078" t="s">
        <v>6</v>
      </c>
      <c r="O44" s="1079" t="s">
        <v>7</v>
      </c>
      <c r="P44" s="1070"/>
      <c r="Q44" s="1070"/>
      <c r="R44" s="1070"/>
      <c r="S44" s="1070"/>
      <c r="T44" s="1070"/>
      <c r="U44" s="1070"/>
    </row>
    <row r="45" spans="1:21" ht="30.75" customHeight="1">
      <c r="A45" s="1070"/>
      <c r="B45" s="1080" t="s">
        <v>502</v>
      </c>
      <c r="C45" s="1081"/>
      <c r="D45" s="1082"/>
      <c r="E45" s="1083" t="s">
        <v>503</v>
      </c>
      <c r="F45" s="1083"/>
      <c r="G45" s="1083"/>
      <c r="H45" s="1083"/>
      <c r="I45" s="1083"/>
      <c r="J45" s="1084"/>
      <c r="K45" s="1085">
        <v>1277</v>
      </c>
      <c r="L45" s="1086">
        <v>1246</v>
      </c>
      <c r="M45" s="1086">
        <v>1203</v>
      </c>
      <c r="N45" s="1086">
        <v>1254</v>
      </c>
      <c r="O45" s="1087">
        <v>1189</v>
      </c>
      <c r="P45" s="1070"/>
      <c r="Q45" s="1070"/>
      <c r="R45" s="1070"/>
      <c r="S45" s="1070"/>
      <c r="T45" s="1070"/>
      <c r="U45" s="1070"/>
    </row>
    <row r="46" spans="1:21" ht="30.75" customHeight="1">
      <c r="A46" s="1070"/>
      <c r="B46" s="1088"/>
      <c r="C46" s="1089"/>
      <c r="D46" s="1090"/>
      <c r="E46" s="1091" t="s">
        <v>504</v>
      </c>
      <c r="F46" s="1091"/>
      <c r="G46" s="1091"/>
      <c r="H46" s="1091"/>
      <c r="I46" s="1091"/>
      <c r="J46" s="1092"/>
      <c r="K46" s="1093" t="s">
        <v>443</v>
      </c>
      <c r="L46" s="1094" t="s">
        <v>443</v>
      </c>
      <c r="M46" s="1094" t="s">
        <v>443</v>
      </c>
      <c r="N46" s="1094" t="s">
        <v>443</v>
      </c>
      <c r="O46" s="1095" t="s">
        <v>443</v>
      </c>
      <c r="P46" s="1070"/>
      <c r="Q46" s="1070"/>
      <c r="R46" s="1070"/>
      <c r="S46" s="1070"/>
      <c r="T46" s="1070"/>
      <c r="U46" s="1070"/>
    </row>
    <row r="47" spans="1:21" ht="30.75" customHeight="1">
      <c r="A47" s="1070"/>
      <c r="B47" s="1088"/>
      <c r="C47" s="1089"/>
      <c r="D47" s="1090"/>
      <c r="E47" s="1091" t="s">
        <v>505</v>
      </c>
      <c r="F47" s="1091"/>
      <c r="G47" s="1091"/>
      <c r="H47" s="1091"/>
      <c r="I47" s="1091"/>
      <c r="J47" s="1092"/>
      <c r="K47" s="1093" t="s">
        <v>443</v>
      </c>
      <c r="L47" s="1094" t="s">
        <v>443</v>
      </c>
      <c r="M47" s="1094" t="s">
        <v>443</v>
      </c>
      <c r="N47" s="1094" t="s">
        <v>443</v>
      </c>
      <c r="O47" s="1095" t="s">
        <v>443</v>
      </c>
      <c r="P47" s="1070"/>
      <c r="Q47" s="1070"/>
      <c r="R47" s="1070"/>
      <c r="S47" s="1070"/>
      <c r="T47" s="1070"/>
      <c r="U47" s="1070"/>
    </row>
    <row r="48" spans="1:21" ht="30.75" customHeight="1">
      <c r="A48" s="1070"/>
      <c r="B48" s="1088"/>
      <c r="C48" s="1089"/>
      <c r="D48" s="1090"/>
      <c r="E48" s="1091" t="s">
        <v>506</v>
      </c>
      <c r="F48" s="1091"/>
      <c r="G48" s="1091"/>
      <c r="H48" s="1091"/>
      <c r="I48" s="1091"/>
      <c r="J48" s="1092"/>
      <c r="K48" s="1093">
        <v>428</v>
      </c>
      <c r="L48" s="1094">
        <v>437</v>
      </c>
      <c r="M48" s="1094">
        <v>384</v>
      </c>
      <c r="N48" s="1094">
        <v>365</v>
      </c>
      <c r="O48" s="1095">
        <v>389</v>
      </c>
      <c r="P48" s="1070"/>
      <c r="Q48" s="1070"/>
      <c r="R48" s="1070"/>
      <c r="S48" s="1070"/>
      <c r="T48" s="1070"/>
      <c r="U48" s="1070"/>
    </row>
    <row r="49" spans="1:21" ht="30.75" customHeight="1">
      <c r="A49" s="1070"/>
      <c r="B49" s="1088"/>
      <c r="C49" s="1089"/>
      <c r="D49" s="1090"/>
      <c r="E49" s="1091" t="s">
        <v>507</v>
      </c>
      <c r="F49" s="1091"/>
      <c r="G49" s="1091"/>
      <c r="H49" s="1091"/>
      <c r="I49" s="1091"/>
      <c r="J49" s="1092"/>
      <c r="K49" s="1093">
        <v>68</v>
      </c>
      <c r="L49" s="1094">
        <v>78</v>
      </c>
      <c r="M49" s="1094">
        <v>86</v>
      </c>
      <c r="N49" s="1094">
        <v>99</v>
      </c>
      <c r="O49" s="1095">
        <v>68</v>
      </c>
      <c r="P49" s="1070"/>
      <c r="Q49" s="1070"/>
      <c r="R49" s="1070"/>
      <c r="S49" s="1070"/>
      <c r="T49" s="1070"/>
      <c r="U49" s="1070"/>
    </row>
    <row r="50" spans="1:21" ht="30.75" customHeight="1">
      <c r="A50" s="1070"/>
      <c r="B50" s="1088"/>
      <c r="C50" s="1089"/>
      <c r="D50" s="1090"/>
      <c r="E50" s="1091" t="s">
        <v>508</v>
      </c>
      <c r="F50" s="1091"/>
      <c r="G50" s="1091"/>
      <c r="H50" s="1091"/>
      <c r="I50" s="1091"/>
      <c r="J50" s="1092"/>
      <c r="K50" s="1093">
        <v>35</v>
      </c>
      <c r="L50" s="1094" t="s">
        <v>443</v>
      </c>
      <c r="M50" s="1094">
        <v>0</v>
      </c>
      <c r="N50" s="1094">
        <v>2</v>
      </c>
      <c r="O50" s="1095">
        <v>5</v>
      </c>
      <c r="P50" s="1070"/>
      <c r="Q50" s="1070"/>
      <c r="R50" s="1070"/>
      <c r="S50" s="1070"/>
      <c r="T50" s="1070"/>
      <c r="U50" s="1070"/>
    </row>
    <row r="51" spans="1:21" ht="30.75" customHeight="1">
      <c r="A51" s="1070"/>
      <c r="B51" s="1096"/>
      <c r="C51" s="1097"/>
      <c r="D51" s="1098"/>
      <c r="E51" s="1091" t="s">
        <v>509</v>
      </c>
      <c r="F51" s="1091"/>
      <c r="G51" s="1091"/>
      <c r="H51" s="1091"/>
      <c r="I51" s="1091"/>
      <c r="J51" s="1092"/>
      <c r="K51" s="1093" t="s">
        <v>443</v>
      </c>
      <c r="L51" s="1094" t="s">
        <v>443</v>
      </c>
      <c r="M51" s="1094" t="s">
        <v>443</v>
      </c>
      <c r="N51" s="1094" t="s">
        <v>443</v>
      </c>
      <c r="O51" s="1095" t="s">
        <v>443</v>
      </c>
      <c r="P51" s="1070"/>
      <c r="Q51" s="1070"/>
      <c r="R51" s="1070"/>
      <c r="S51" s="1070"/>
      <c r="T51" s="1070"/>
      <c r="U51" s="1070"/>
    </row>
    <row r="52" spans="1:21" ht="30.75" customHeight="1">
      <c r="A52" s="1070"/>
      <c r="B52" s="1099" t="s">
        <v>510</v>
      </c>
      <c r="C52" s="1100"/>
      <c r="D52" s="1098"/>
      <c r="E52" s="1091" t="s">
        <v>511</v>
      </c>
      <c r="F52" s="1091"/>
      <c r="G52" s="1091"/>
      <c r="H52" s="1091"/>
      <c r="I52" s="1091"/>
      <c r="J52" s="1092"/>
      <c r="K52" s="1093">
        <v>1378</v>
      </c>
      <c r="L52" s="1094">
        <v>1327</v>
      </c>
      <c r="M52" s="1094">
        <v>1251</v>
      </c>
      <c r="N52" s="1094">
        <v>1255</v>
      </c>
      <c r="O52" s="1095">
        <v>1227</v>
      </c>
      <c r="P52" s="1070"/>
      <c r="Q52" s="1070"/>
      <c r="R52" s="1070"/>
      <c r="S52" s="1070"/>
      <c r="T52" s="1070"/>
      <c r="U52" s="1070"/>
    </row>
    <row r="53" spans="1:21" ht="30.75" customHeight="1" thickBot="1">
      <c r="A53" s="1070"/>
      <c r="B53" s="1101" t="s">
        <v>512</v>
      </c>
      <c r="C53" s="1102"/>
      <c r="D53" s="1103"/>
      <c r="E53" s="1104" t="s">
        <v>513</v>
      </c>
      <c r="F53" s="1104"/>
      <c r="G53" s="1104"/>
      <c r="H53" s="1104"/>
      <c r="I53" s="1104"/>
      <c r="J53" s="1105"/>
      <c r="K53" s="1106">
        <v>430</v>
      </c>
      <c r="L53" s="1107">
        <v>434</v>
      </c>
      <c r="M53" s="1107">
        <v>422</v>
      </c>
      <c r="N53" s="1107">
        <v>465</v>
      </c>
      <c r="O53" s="1108">
        <v>424</v>
      </c>
      <c r="P53" s="1070"/>
      <c r="Q53" s="1070"/>
      <c r="R53" s="1070"/>
      <c r="S53" s="1070"/>
      <c r="T53" s="1070"/>
      <c r="U53" s="1070"/>
    </row>
    <row r="54" spans="1:21" ht="24" customHeight="1">
      <c r="A54" s="1070"/>
      <c r="B54" s="1109" t="s">
        <v>514</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c r="A55" s="1070"/>
      <c r="B55" s="1109" t="s">
        <v>515</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c r="A56" s="1070"/>
      <c r="B56" s="1110" t="s">
        <v>516</v>
      </c>
      <c r="C56" s="1111"/>
      <c r="D56" s="1111"/>
      <c r="E56" s="1111"/>
      <c r="F56" s="1111"/>
      <c r="G56" s="1111"/>
      <c r="H56" s="1111"/>
      <c r="I56" s="1111"/>
      <c r="J56" s="1111"/>
      <c r="K56" s="1112"/>
      <c r="L56" s="1112"/>
      <c r="M56" s="1112"/>
      <c r="N56" s="1112"/>
      <c r="O56" s="1113" t="s">
        <v>517</v>
      </c>
      <c r="P56" s="1070"/>
      <c r="Q56" s="1070"/>
      <c r="R56" s="1070"/>
      <c r="S56" s="1070"/>
      <c r="T56" s="1070"/>
      <c r="U56" s="1070"/>
    </row>
    <row r="57" spans="1:21" ht="31.5" customHeight="1" thickBot="1">
      <c r="A57" s="1070"/>
      <c r="B57" s="1114"/>
      <c r="C57" s="1115"/>
      <c r="D57" s="1115"/>
      <c r="E57" s="1116"/>
      <c r="F57" s="1116"/>
      <c r="G57" s="1116"/>
      <c r="H57" s="1116"/>
      <c r="I57" s="1116"/>
      <c r="J57" s="1117" t="s">
        <v>483</v>
      </c>
      <c r="K57" s="1118" t="s">
        <v>518</v>
      </c>
      <c r="L57" s="1119" t="s">
        <v>519</v>
      </c>
      <c r="M57" s="1119" t="s">
        <v>520</v>
      </c>
      <c r="N57" s="1119" t="s">
        <v>521</v>
      </c>
      <c r="O57" s="1120" t="s">
        <v>522</v>
      </c>
      <c r="P57" s="1070"/>
      <c r="Q57" s="1070"/>
      <c r="R57" s="1070"/>
      <c r="S57" s="1070"/>
      <c r="T57" s="1070"/>
      <c r="U57" s="1070"/>
    </row>
    <row r="58" spans="1:21" ht="31.5" customHeight="1">
      <c r="B58" s="1121" t="s">
        <v>523</v>
      </c>
      <c r="C58" s="1122"/>
      <c r="D58" s="1123" t="s">
        <v>524</v>
      </c>
      <c r="E58" s="1124"/>
      <c r="F58" s="1124"/>
      <c r="G58" s="1124"/>
      <c r="H58" s="1124"/>
      <c r="I58" s="1124"/>
      <c r="J58" s="1125"/>
      <c r="K58" s="1126"/>
      <c r="L58" s="1127"/>
      <c r="M58" s="1127"/>
      <c r="N58" s="1127"/>
      <c r="O58" s="1128"/>
    </row>
    <row r="59" spans="1:21" ht="31.5" customHeight="1">
      <c r="B59" s="1129"/>
      <c r="C59" s="1130"/>
      <c r="D59" s="1131" t="s">
        <v>525</v>
      </c>
      <c r="E59" s="1132"/>
      <c r="F59" s="1132"/>
      <c r="G59" s="1132"/>
      <c r="H59" s="1132"/>
      <c r="I59" s="1132"/>
      <c r="J59" s="1133"/>
      <c r="K59" s="1134"/>
      <c r="L59" s="1135"/>
      <c r="M59" s="1135"/>
      <c r="N59" s="1135"/>
      <c r="O59" s="1136"/>
    </row>
    <row r="60" spans="1:21" ht="31.5" customHeight="1" thickBot="1">
      <c r="B60" s="1137"/>
      <c r="C60" s="1138"/>
      <c r="D60" s="1139" t="s">
        <v>526</v>
      </c>
      <c r="E60" s="1140"/>
      <c r="F60" s="1140"/>
      <c r="G60" s="1140"/>
      <c r="H60" s="1140"/>
      <c r="I60" s="1140"/>
      <c r="J60" s="1141"/>
      <c r="K60" s="1142"/>
      <c r="L60" s="1143"/>
      <c r="M60" s="1143"/>
      <c r="N60" s="1143"/>
      <c r="O60" s="1144"/>
    </row>
    <row r="61" spans="1:21" ht="24" customHeight="1">
      <c r="B61" s="1145"/>
      <c r="C61" s="1145"/>
      <c r="D61" s="1146" t="s">
        <v>527</v>
      </c>
      <c r="E61" s="1147"/>
      <c r="F61" s="1147"/>
      <c r="G61" s="1147"/>
      <c r="H61" s="1147"/>
      <c r="I61" s="1147"/>
      <c r="J61" s="1147"/>
      <c r="K61" s="1147"/>
      <c r="L61" s="1147"/>
      <c r="M61" s="1147"/>
      <c r="N61" s="1147"/>
      <c r="O61" s="1147"/>
    </row>
    <row r="62" spans="1:21" ht="24" customHeight="1">
      <c r="B62" s="1148"/>
      <c r="C62" s="1148"/>
      <c r="D62" s="1146" t="s">
        <v>528</v>
      </c>
      <c r="E62" s="1147"/>
      <c r="F62" s="1147"/>
      <c r="G62" s="1147"/>
      <c r="H62" s="1147"/>
      <c r="I62" s="1147"/>
      <c r="J62" s="1147"/>
      <c r="K62" s="1147"/>
      <c r="L62" s="1147"/>
      <c r="M62" s="1147"/>
      <c r="N62" s="1147"/>
      <c r="O62" s="1147"/>
    </row>
    <row r="63" spans="1:21" ht="24" customHeight="1">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F3ZmVefFEuPfKWoHv4UuvMOrgYsCUeT+omJ/2aFcRmFpjppMIfFFYJAIniC3W97nOEVb99dW3ktaruxbKex5EA==" saltValue="5yKc0gSb8Vc09AETnDaI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31" zoomScaleSheetLayoutView="100" workbookViewId="0"/>
  </sheetViews>
  <sheetFormatPr defaultColWidth="0" defaultRowHeight="13.5" customHeight="1" zeroHeight="1"/>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50" t="s">
        <v>500</v>
      </c>
    </row>
    <row r="40" spans="2:13" ht="27.75" customHeight="1" thickBot="1">
      <c r="B40" s="1151" t="s">
        <v>501</v>
      </c>
      <c r="C40" s="1152"/>
      <c r="D40" s="1152"/>
      <c r="E40" s="1153"/>
      <c r="F40" s="1153"/>
      <c r="G40" s="1153"/>
      <c r="H40" s="1154" t="s">
        <v>483</v>
      </c>
      <c r="I40" s="1155" t="s">
        <v>3</v>
      </c>
      <c r="J40" s="1156" t="s">
        <v>4</v>
      </c>
      <c r="K40" s="1156" t="s">
        <v>5</v>
      </c>
      <c r="L40" s="1156" t="s">
        <v>6</v>
      </c>
      <c r="M40" s="1157" t="s">
        <v>7</v>
      </c>
    </row>
    <row r="41" spans="2:13" ht="27.75" customHeight="1">
      <c r="B41" s="1158" t="s">
        <v>529</v>
      </c>
      <c r="C41" s="1159"/>
      <c r="D41" s="1160"/>
      <c r="E41" s="1161" t="s">
        <v>530</v>
      </c>
      <c r="F41" s="1161"/>
      <c r="G41" s="1161"/>
      <c r="H41" s="1162"/>
      <c r="I41" s="1163">
        <v>10489</v>
      </c>
      <c r="J41" s="1164">
        <v>10417</v>
      </c>
      <c r="K41" s="1164">
        <v>10536</v>
      </c>
      <c r="L41" s="1164">
        <v>10130</v>
      </c>
      <c r="M41" s="1165">
        <v>11044</v>
      </c>
    </row>
    <row r="42" spans="2:13" ht="27.75" customHeight="1">
      <c r="B42" s="1166"/>
      <c r="C42" s="1167"/>
      <c r="D42" s="1168"/>
      <c r="E42" s="1169" t="s">
        <v>531</v>
      </c>
      <c r="F42" s="1169"/>
      <c r="G42" s="1169"/>
      <c r="H42" s="1170"/>
      <c r="I42" s="1171" t="s">
        <v>443</v>
      </c>
      <c r="J42" s="1172" t="s">
        <v>443</v>
      </c>
      <c r="K42" s="1172">
        <v>60</v>
      </c>
      <c r="L42" s="1172">
        <v>59</v>
      </c>
      <c r="M42" s="1173">
        <v>54</v>
      </c>
    </row>
    <row r="43" spans="2:13" ht="27.75" customHeight="1">
      <c r="B43" s="1166"/>
      <c r="C43" s="1167"/>
      <c r="D43" s="1168"/>
      <c r="E43" s="1169" t="s">
        <v>532</v>
      </c>
      <c r="F43" s="1169"/>
      <c r="G43" s="1169"/>
      <c r="H43" s="1170"/>
      <c r="I43" s="1171">
        <v>5810</v>
      </c>
      <c r="J43" s="1172">
        <v>5478</v>
      </c>
      <c r="K43" s="1172">
        <v>4898</v>
      </c>
      <c r="L43" s="1172">
        <v>4335</v>
      </c>
      <c r="M43" s="1173">
        <v>3836</v>
      </c>
    </row>
    <row r="44" spans="2:13" ht="27.75" customHeight="1">
      <c r="B44" s="1166"/>
      <c r="C44" s="1167"/>
      <c r="D44" s="1168"/>
      <c r="E44" s="1169" t="s">
        <v>533</v>
      </c>
      <c r="F44" s="1169"/>
      <c r="G44" s="1169"/>
      <c r="H44" s="1170"/>
      <c r="I44" s="1171">
        <v>804</v>
      </c>
      <c r="J44" s="1172">
        <v>811</v>
      </c>
      <c r="K44" s="1172">
        <v>865</v>
      </c>
      <c r="L44" s="1172">
        <v>758</v>
      </c>
      <c r="M44" s="1173">
        <v>721</v>
      </c>
    </row>
    <row r="45" spans="2:13" ht="27.75" customHeight="1">
      <c r="B45" s="1166"/>
      <c r="C45" s="1167"/>
      <c r="D45" s="1168"/>
      <c r="E45" s="1169" t="s">
        <v>534</v>
      </c>
      <c r="F45" s="1169"/>
      <c r="G45" s="1169"/>
      <c r="H45" s="1170"/>
      <c r="I45" s="1171">
        <v>2190</v>
      </c>
      <c r="J45" s="1172">
        <v>2092</v>
      </c>
      <c r="K45" s="1172">
        <v>2098</v>
      </c>
      <c r="L45" s="1172">
        <v>1993</v>
      </c>
      <c r="M45" s="1173">
        <v>1874</v>
      </c>
    </row>
    <row r="46" spans="2:13" ht="27.75" customHeight="1">
      <c r="B46" s="1166"/>
      <c r="C46" s="1167"/>
      <c r="D46" s="1174"/>
      <c r="E46" s="1169" t="s">
        <v>535</v>
      </c>
      <c r="F46" s="1169"/>
      <c r="G46" s="1169"/>
      <c r="H46" s="1170"/>
      <c r="I46" s="1171" t="s">
        <v>443</v>
      </c>
      <c r="J46" s="1172" t="s">
        <v>443</v>
      </c>
      <c r="K46" s="1172" t="s">
        <v>443</v>
      </c>
      <c r="L46" s="1172" t="s">
        <v>443</v>
      </c>
      <c r="M46" s="1173" t="s">
        <v>443</v>
      </c>
    </row>
    <row r="47" spans="2:13" ht="27.75" customHeight="1">
      <c r="B47" s="1166"/>
      <c r="C47" s="1167"/>
      <c r="D47" s="1175"/>
      <c r="E47" s="1176" t="s">
        <v>536</v>
      </c>
      <c r="F47" s="1177"/>
      <c r="G47" s="1177"/>
      <c r="H47" s="1178"/>
      <c r="I47" s="1171" t="s">
        <v>443</v>
      </c>
      <c r="J47" s="1172" t="s">
        <v>443</v>
      </c>
      <c r="K47" s="1172" t="s">
        <v>443</v>
      </c>
      <c r="L47" s="1172" t="s">
        <v>443</v>
      </c>
      <c r="M47" s="1173" t="s">
        <v>443</v>
      </c>
    </row>
    <row r="48" spans="2:13" ht="27.75" customHeight="1">
      <c r="B48" s="1166"/>
      <c r="C48" s="1167"/>
      <c r="D48" s="1168"/>
      <c r="E48" s="1169" t="s">
        <v>537</v>
      </c>
      <c r="F48" s="1169"/>
      <c r="G48" s="1169"/>
      <c r="H48" s="1170"/>
      <c r="I48" s="1171" t="s">
        <v>443</v>
      </c>
      <c r="J48" s="1172" t="s">
        <v>443</v>
      </c>
      <c r="K48" s="1172" t="s">
        <v>443</v>
      </c>
      <c r="L48" s="1172" t="s">
        <v>443</v>
      </c>
      <c r="M48" s="1173" t="s">
        <v>443</v>
      </c>
    </row>
    <row r="49" spans="2:13" ht="27.75" customHeight="1">
      <c r="B49" s="1179"/>
      <c r="C49" s="1180"/>
      <c r="D49" s="1168"/>
      <c r="E49" s="1169" t="s">
        <v>538</v>
      </c>
      <c r="F49" s="1169"/>
      <c r="G49" s="1169"/>
      <c r="H49" s="1170"/>
      <c r="I49" s="1171" t="s">
        <v>443</v>
      </c>
      <c r="J49" s="1172" t="s">
        <v>443</v>
      </c>
      <c r="K49" s="1172" t="s">
        <v>443</v>
      </c>
      <c r="L49" s="1172" t="s">
        <v>443</v>
      </c>
      <c r="M49" s="1173" t="s">
        <v>443</v>
      </c>
    </row>
    <row r="50" spans="2:13" ht="27.75" customHeight="1">
      <c r="B50" s="1181" t="s">
        <v>539</v>
      </c>
      <c r="C50" s="1182"/>
      <c r="D50" s="1183"/>
      <c r="E50" s="1169" t="s">
        <v>540</v>
      </c>
      <c r="F50" s="1169"/>
      <c r="G50" s="1169"/>
      <c r="H50" s="1170"/>
      <c r="I50" s="1171">
        <v>7506</v>
      </c>
      <c r="J50" s="1172">
        <v>7668</v>
      </c>
      <c r="K50" s="1172">
        <v>7864</v>
      </c>
      <c r="L50" s="1172">
        <v>8643</v>
      </c>
      <c r="M50" s="1173">
        <v>9177</v>
      </c>
    </row>
    <row r="51" spans="2:13" ht="27.75" customHeight="1">
      <c r="B51" s="1166"/>
      <c r="C51" s="1167"/>
      <c r="D51" s="1168"/>
      <c r="E51" s="1169" t="s">
        <v>541</v>
      </c>
      <c r="F51" s="1169"/>
      <c r="G51" s="1169"/>
      <c r="H51" s="1170"/>
      <c r="I51" s="1171">
        <v>206</v>
      </c>
      <c r="J51" s="1172">
        <v>156</v>
      </c>
      <c r="K51" s="1172">
        <v>110</v>
      </c>
      <c r="L51" s="1172">
        <v>69</v>
      </c>
      <c r="M51" s="1173">
        <v>44</v>
      </c>
    </row>
    <row r="52" spans="2:13" ht="27.75" customHeight="1">
      <c r="B52" s="1179"/>
      <c r="C52" s="1180"/>
      <c r="D52" s="1168"/>
      <c r="E52" s="1169" t="s">
        <v>542</v>
      </c>
      <c r="F52" s="1169"/>
      <c r="G52" s="1169"/>
      <c r="H52" s="1170"/>
      <c r="I52" s="1171">
        <v>12200</v>
      </c>
      <c r="J52" s="1172">
        <v>11745</v>
      </c>
      <c r="K52" s="1172">
        <v>11635</v>
      </c>
      <c r="L52" s="1172">
        <v>11153</v>
      </c>
      <c r="M52" s="1173">
        <v>11452</v>
      </c>
    </row>
    <row r="53" spans="2:13" ht="27.75" customHeight="1" thickBot="1">
      <c r="B53" s="1184" t="s">
        <v>512</v>
      </c>
      <c r="C53" s="1185"/>
      <c r="D53" s="1186"/>
      <c r="E53" s="1187" t="s">
        <v>543</v>
      </c>
      <c r="F53" s="1187"/>
      <c r="G53" s="1187"/>
      <c r="H53" s="1188"/>
      <c r="I53" s="1189">
        <v>-619</v>
      </c>
      <c r="J53" s="1190">
        <v>-772</v>
      </c>
      <c r="K53" s="1190">
        <v>-1151</v>
      </c>
      <c r="L53" s="1190">
        <v>-2589</v>
      </c>
      <c r="M53" s="1191">
        <v>-3143</v>
      </c>
    </row>
    <row r="54" spans="2:13" ht="27.75" customHeight="1">
      <c r="B54" s="1192" t="s">
        <v>544</v>
      </c>
      <c r="C54" s="1193"/>
      <c r="D54" s="1193"/>
      <c r="E54" s="1194"/>
      <c r="F54" s="1194"/>
      <c r="G54" s="1194"/>
      <c r="H54" s="1194"/>
      <c r="I54" s="1195"/>
      <c r="J54" s="1195"/>
      <c r="K54" s="1195"/>
      <c r="L54" s="1195"/>
      <c r="M54" s="1195"/>
    </row>
    <row r="55" spans="2:13" ht="13"/>
  </sheetData>
  <sheetProtection algorithmName="SHA-512" hashValue="UoNLpThSvsIi0R3w4z6miD6TsZR1sPi9jThop8BuBbmHRQGeC24FRnjIzZCtvFO1yj8IvRRYz2wsA5e/+Af/fg==" saltValue="pmv4X7Dn/JaQnYgXZ6E8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10"/>
      <c r="C53" s="1010"/>
      <c r="D53" s="1010"/>
      <c r="E53" s="1010"/>
      <c r="F53" s="1010"/>
      <c r="G53" s="1010"/>
      <c r="H53" s="1196" t="s">
        <v>545</v>
      </c>
    </row>
    <row r="54" spans="2:8" ht="29.25" customHeight="1" thickBot="1">
      <c r="B54" s="1197" t="s">
        <v>24</v>
      </c>
      <c r="C54" s="1198"/>
      <c r="D54" s="1198"/>
      <c r="E54" s="1199" t="s">
        <v>483</v>
      </c>
      <c r="F54" s="1200" t="s">
        <v>5</v>
      </c>
      <c r="G54" s="1200" t="s">
        <v>6</v>
      </c>
      <c r="H54" s="1201" t="s">
        <v>7</v>
      </c>
    </row>
    <row r="55" spans="2:8" ht="52.5" customHeight="1">
      <c r="B55" s="1202"/>
      <c r="C55" s="1203" t="s">
        <v>119</v>
      </c>
      <c r="D55" s="1203"/>
      <c r="E55" s="1204"/>
      <c r="F55" s="1205">
        <v>5638</v>
      </c>
      <c r="G55" s="1205">
        <v>4414</v>
      </c>
      <c r="H55" s="1206">
        <v>4760</v>
      </c>
    </row>
    <row r="56" spans="2:8" ht="52.5" customHeight="1">
      <c r="B56" s="1207"/>
      <c r="C56" s="1208" t="s">
        <v>546</v>
      </c>
      <c r="D56" s="1208"/>
      <c r="E56" s="1209"/>
      <c r="F56" s="1210" t="s">
        <v>443</v>
      </c>
      <c r="G56" s="1210">
        <v>1035</v>
      </c>
      <c r="H56" s="1211">
        <v>1046</v>
      </c>
    </row>
    <row r="57" spans="2:8" ht="53.25" customHeight="1">
      <c r="B57" s="1207"/>
      <c r="C57" s="1212" t="s">
        <v>124</v>
      </c>
      <c r="D57" s="1212"/>
      <c r="E57" s="1213"/>
      <c r="F57" s="1214">
        <v>3264</v>
      </c>
      <c r="G57" s="1214">
        <v>4018</v>
      </c>
      <c r="H57" s="1215">
        <v>4024</v>
      </c>
    </row>
    <row r="58" spans="2:8" ht="45.75" customHeight="1">
      <c r="B58" s="1216"/>
      <c r="C58" s="1217" t="s">
        <v>547</v>
      </c>
      <c r="D58" s="1218"/>
      <c r="E58" s="1219"/>
      <c r="F58" s="1220">
        <v>1743</v>
      </c>
      <c r="G58" s="1220">
        <v>1549</v>
      </c>
      <c r="H58" s="1221">
        <v>1354</v>
      </c>
    </row>
    <row r="59" spans="2:8" ht="45.75" customHeight="1">
      <c r="B59" s="1216"/>
      <c r="C59" s="1217" t="s">
        <v>548</v>
      </c>
      <c r="D59" s="1218"/>
      <c r="E59" s="1219"/>
      <c r="F59" s="1220">
        <v>834</v>
      </c>
      <c r="G59" s="1220">
        <v>1147</v>
      </c>
      <c r="H59" s="1221">
        <v>1096</v>
      </c>
    </row>
    <row r="60" spans="2:8" ht="45.75" customHeight="1">
      <c r="B60" s="1216"/>
      <c r="C60" s="1217" t="s">
        <v>549</v>
      </c>
      <c r="D60" s="1218"/>
      <c r="E60" s="1219"/>
      <c r="F60" s="1220">
        <v>369</v>
      </c>
      <c r="G60" s="1220">
        <v>511</v>
      </c>
      <c r="H60" s="1221">
        <v>826</v>
      </c>
    </row>
    <row r="61" spans="2:8" ht="45.75" customHeight="1">
      <c r="B61" s="1216"/>
      <c r="C61" s="1217" t="s">
        <v>550</v>
      </c>
      <c r="D61" s="1218"/>
      <c r="E61" s="1219"/>
      <c r="F61" s="1220">
        <v>74</v>
      </c>
      <c r="G61" s="1220">
        <v>353</v>
      </c>
      <c r="H61" s="1221">
        <v>321</v>
      </c>
    </row>
    <row r="62" spans="2:8" ht="45.75" customHeight="1" thickBot="1">
      <c r="B62" s="1222"/>
      <c r="C62" s="1223" t="s">
        <v>551</v>
      </c>
      <c r="D62" s="1224"/>
      <c r="E62" s="1225"/>
      <c r="F62" s="1226">
        <v>220</v>
      </c>
      <c r="G62" s="1226">
        <v>225</v>
      </c>
      <c r="H62" s="1227">
        <v>225</v>
      </c>
    </row>
    <row r="63" spans="2:8" ht="52.5" customHeight="1" thickBot="1">
      <c r="B63" s="1228"/>
      <c r="C63" s="1229" t="s">
        <v>552</v>
      </c>
      <c r="D63" s="1229"/>
      <c r="E63" s="1230"/>
      <c r="F63" s="1231">
        <v>8901</v>
      </c>
      <c r="G63" s="1231">
        <v>9467</v>
      </c>
      <c r="H63" s="1232">
        <v>9830</v>
      </c>
    </row>
    <row r="64" spans="2:8" ht="13"/>
  </sheetData>
  <sheetProtection algorithmName="SHA-512" hashValue="rmBEu+b4N03cxJ4TKBzJtmqUglmXnHbblBSvi6qFxpGPBP1BKpbmGytBhfaQoMH3If52O9XwrvZyVoJm0rYQkA==" saltValue="mwwfZiEQ9w8G2mYus5De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0" zoomScaleNormal="100" zoomScaleSheetLayoutView="55" workbookViewId="0">
      <selection activeCell="AP64" sqref="AP64"/>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ht="13">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57</v>
      </c>
      <c r="BQ53" s="41"/>
      <c r="BR53" s="41"/>
      <c r="BS53" s="41"/>
      <c r="BT53" s="41"/>
      <c r="BU53" s="41"/>
      <c r="BV53" s="41"/>
      <c r="BW53" s="41"/>
      <c r="BX53" s="41">
        <v>57.5</v>
      </c>
      <c r="BY53" s="41"/>
      <c r="BZ53" s="41"/>
      <c r="CA53" s="41"/>
      <c r="CB53" s="41"/>
      <c r="CC53" s="41"/>
      <c r="CD53" s="41"/>
      <c r="CE53" s="41"/>
      <c r="CF53" s="41">
        <v>59</v>
      </c>
      <c r="CG53" s="41"/>
      <c r="CH53" s="41"/>
      <c r="CI53" s="41"/>
      <c r="CJ53" s="41"/>
      <c r="CK53" s="41"/>
      <c r="CL53" s="41"/>
      <c r="CM53" s="41"/>
      <c r="CN53" s="41">
        <v>60.6</v>
      </c>
      <c r="CO53" s="41"/>
      <c r="CP53" s="41"/>
      <c r="CQ53" s="41"/>
      <c r="CR53" s="41"/>
      <c r="CS53" s="41"/>
      <c r="CT53" s="41"/>
      <c r="CU53" s="41"/>
      <c r="CV53" s="41">
        <v>61.6</v>
      </c>
      <c r="CW53" s="41"/>
      <c r="CX53" s="41"/>
      <c r="CY53" s="41"/>
      <c r="CZ53" s="41"/>
      <c r="DA53" s="41"/>
      <c r="DB53" s="41"/>
      <c r="DC53" s="41"/>
    </row>
    <row r="54" spans="1:109" ht="13">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19.8</v>
      </c>
      <c r="BQ55" s="41"/>
      <c r="BR55" s="41"/>
      <c r="BS55" s="41"/>
      <c r="BT55" s="41"/>
      <c r="BU55" s="41"/>
      <c r="BV55" s="41"/>
      <c r="BW55" s="41"/>
      <c r="BX55" s="41">
        <v>20</v>
      </c>
      <c r="BY55" s="41"/>
      <c r="BZ55" s="41"/>
      <c r="CA55" s="41"/>
      <c r="CB55" s="41"/>
      <c r="CC55" s="41"/>
      <c r="CD55" s="41"/>
      <c r="CE55" s="41"/>
      <c r="CF55" s="41">
        <v>32.4</v>
      </c>
      <c r="CG55" s="41"/>
      <c r="CH55" s="41"/>
      <c r="CI55" s="41"/>
      <c r="CJ55" s="41"/>
      <c r="CK55" s="41"/>
      <c r="CL55" s="41"/>
      <c r="CM55" s="41"/>
      <c r="CN55" s="41">
        <v>20</v>
      </c>
      <c r="CO55" s="41"/>
      <c r="CP55" s="41"/>
      <c r="CQ55" s="41"/>
      <c r="CR55" s="41"/>
      <c r="CS55" s="41"/>
      <c r="CT55" s="41"/>
      <c r="CU55" s="41"/>
      <c r="CV55" s="41">
        <v>7.4</v>
      </c>
      <c r="CW55" s="41"/>
      <c r="CX55" s="41"/>
      <c r="CY55" s="41"/>
      <c r="CZ55" s="41"/>
      <c r="DA55" s="41"/>
      <c r="DB55" s="41"/>
      <c r="DC55" s="41"/>
    </row>
    <row r="56" spans="1:109" ht="13">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59.7</v>
      </c>
      <c r="BQ57" s="41"/>
      <c r="BR57" s="41"/>
      <c r="BS57" s="41"/>
      <c r="BT57" s="41"/>
      <c r="BU57" s="41"/>
      <c r="BV57" s="41"/>
      <c r="BW57" s="41"/>
      <c r="BX57" s="41">
        <v>60.7</v>
      </c>
      <c r="BY57" s="41"/>
      <c r="BZ57" s="41"/>
      <c r="CA57" s="41"/>
      <c r="CB57" s="41"/>
      <c r="CC57" s="41"/>
      <c r="CD57" s="41"/>
      <c r="CE57" s="41"/>
      <c r="CF57" s="41">
        <v>64.2</v>
      </c>
      <c r="CG57" s="41"/>
      <c r="CH57" s="41"/>
      <c r="CI57" s="41"/>
      <c r="CJ57" s="41"/>
      <c r="CK57" s="41"/>
      <c r="CL57" s="41"/>
      <c r="CM57" s="41"/>
      <c r="CN57" s="41">
        <v>67</v>
      </c>
      <c r="CO57" s="41"/>
      <c r="CP57" s="41"/>
      <c r="CQ57" s="41"/>
      <c r="CR57" s="41"/>
      <c r="CS57" s="41"/>
      <c r="CT57" s="41"/>
      <c r="CU57" s="41"/>
      <c r="CV57" s="41">
        <v>67.8</v>
      </c>
      <c r="CW57" s="41"/>
      <c r="CX57" s="41"/>
      <c r="CY57" s="41"/>
      <c r="CZ57" s="41"/>
      <c r="DA57" s="41"/>
      <c r="DB57" s="41"/>
      <c r="DC57" s="41"/>
      <c r="DD57" s="23"/>
      <c r="DE57" s="22"/>
    </row>
    <row r="58" spans="1:109" s="18" customFormat="1" ht="13">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ht="13">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8.5</v>
      </c>
      <c r="BQ75" s="41"/>
      <c r="BR75" s="41"/>
      <c r="BS75" s="41"/>
      <c r="BT75" s="41"/>
      <c r="BU75" s="41"/>
      <c r="BV75" s="41"/>
      <c r="BW75" s="41"/>
      <c r="BX75" s="41">
        <v>8.3000000000000007</v>
      </c>
      <c r="BY75" s="41"/>
      <c r="BZ75" s="41"/>
      <c r="CA75" s="41"/>
      <c r="CB75" s="41"/>
      <c r="CC75" s="41"/>
      <c r="CD75" s="41"/>
      <c r="CE75" s="41"/>
      <c r="CF75" s="41">
        <v>8.3000000000000007</v>
      </c>
      <c r="CG75" s="41"/>
      <c r="CH75" s="41"/>
      <c r="CI75" s="41"/>
      <c r="CJ75" s="41"/>
      <c r="CK75" s="41"/>
      <c r="CL75" s="41"/>
      <c r="CM75" s="41"/>
      <c r="CN75" s="41">
        <v>8.3000000000000007</v>
      </c>
      <c r="CO75" s="41"/>
      <c r="CP75" s="41"/>
      <c r="CQ75" s="41"/>
      <c r="CR75" s="41"/>
      <c r="CS75" s="41"/>
      <c r="CT75" s="41"/>
      <c r="CU75" s="41"/>
      <c r="CV75" s="41">
        <v>8.1</v>
      </c>
      <c r="CW75" s="41"/>
      <c r="CX75" s="41"/>
      <c r="CY75" s="41"/>
      <c r="CZ75" s="41"/>
      <c r="DA75" s="41"/>
      <c r="DB75" s="41"/>
      <c r="DC75" s="41"/>
    </row>
    <row r="76" spans="2:107" ht="13">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19.8</v>
      </c>
      <c r="BQ77" s="41"/>
      <c r="BR77" s="41"/>
      <c r="BS77" s="41"/>
      <c r="BT77" s="41"/>
      <c r="BU77" s="41"/>
      <c r="BV77" s="41"/>
      <c r="BW77" s="41"/>
      <c r="BX77" s="41">
        <v>20</v>
      </c>
      <c r="BY77" s="41"/>
      <c r="BZ77" s="41"/>
      <c r="CA77" s="41"/>
      <c r="CB77" s="41"/>
      <c r="CC77" s="41"/>
      <c r="CD77" s="41"/>
      <c r="CE77" s="41"/>
      <c r="CF77" s="41">
        <v>32.4</v>
      </c>
      <c r="CG77" s="41"/>
      <c r="CH77" s="41"/>
      <c r="CI77" s="41"/>
      <c r="CJ77" s="41"/>
      <c r="CK77" s="41"/>
      <c r="CL77" s="41"/>
      <c r="CM77" s="41"/>
      <c r="CN77" s="41">
        <v>20</v>
      </c>
      <c r="CO77" s="41"/>
      <c r="CP77" s="41"/>
      <c r="CQ77" s="41"/>
      <c r="CR77" s="41"/>
      <c r="CS77" s="41"/>
      <c r="CT77" s="41"/>
      <c r="CU77" s="41"/>
      <c r="CV77" s="41">
        <v>7.4</v>
      </c>
      <c r="CW77" s="41"/>
      <c r="CX77" s="41"/>
      <c r="CY77" s="41"/>
      <c r="CZ77" s="41"/>
      <c r="DA77" s="41"/>
      <c r="DB77" s="41"/>
      <c r="DC77" s="41"/>
    </row>
    <row r="78" spans="2:107" ht="13">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8.8000000000000007</v>
      </c>
      <c r="BQ79" s="41"/>
      <c r="BR79" s="41"/>
      <c r="BS79" s="41"/>
      <c r="BT79" s="41"/>
      <c r="BU79" s="41"/>
      <c r="BV79" s="41"/>
      <c r="BW79" s="41"/>
      <c r="BX79" s="41">
        <v>8.9</v>
      </c>
      <c r="BY79" s="41"/>
      <c r="BZ79" s="41"/>
      <c r="CA79" s="41"/>
      <c r="CB79" s="41"/>
      <c r="CC79" s="41"/>
      <c r="CD79" s="41"/>
      <c r="CE79" s="41"/>
      <c r="CF79" s="41">
        <v>9.5</v>
      </c>
      <c r="CG79" s="41"/>
      <c r="CH79" s="41"/>
      <c r="CI79" s="41"/>
      <c r="CJ79" s="41"/>
      <c r="CK79" s="41"/>
      <c r="CL79" s="41"/>
      <c r="CM79" s="41"/>
      <c r="CN79" s="41">
        <v>9.5</v>
      </c>
      <c r="CO79" s="41"/>
      <c r="CP79" s="41"/>
      <c r="CQ79" s="41"/>
      <c r="CR79" s="41"/>
      <c r="CS79" s="41"/>
      <c r="CT79" s="41"/>
      <c r="CU79" s="41"/>
      <c r="CV79" s="41">
        <v>9.4</v>
      </c>
      <c r="CW79" s="41"/>
      <c r="CX79" s="41"/>
      <c r="CY79" s="41"/>
      <c r="CZ79" s="41"/>
      <c r="DA79" s="41"/>
      <c r="DB79" s="41"/>
      <c r="DC79" s="41"/>
    </row>
    <row r="80" spans="2:107" ht="13">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qs7ty2hrIc/9eG8mdPrnwWei3i4I+rm+SKMfr3P8TY/VdE/LiF84FAhsTnGqFGrTd13tZSjm3QvzDfMp3Pa3/g==" saltValue="n6Y8YUbXRYT476th1+pK5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Normal="100" zoomScaleSheetLayoutView="70"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jMOS8MFrSH9eIrSijFUeJUyKaTlBLagVWiISIJNpBozv3IYij2WL5MxqJwR8Z07dSsdIsLS/9duUfVJnJOyk8g==" saltValue="DmHyMIMN7fR2EA6WY64e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4jHvIFZxK3O7H7+4bXQqM8Wz3/QKFR8/7psrJvU3V10ro8S/OoFfbM0SAZtWJchFJBHAxmTdBFKmOzIu9pjCHQ==" saltValue="0oLWK2WhYDnhWjzUsD2a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147</v>
      </c>
      <c r="DI1" s="334"/>
      <c r="DJ1" s="334"/>
      <c r="DK1" s="334"/>
      <c r="DL1" s="334"/>
      <c r="DM1" s="334"/>
      <c r="DN1" s="335"/>
      <c r="DO1" s="336"/>
      <c r="DP1" s="333" t="s">
        <v>148</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c r="B2" s="337" t="s">
        <v>149</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c r="B3" s="340" t="s">
        <v>150</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151</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152</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c r="B4" s="340" t="s">
        <v>24</v>
      </c>
      <c r="C4" s="341"/>
      <c r="D4" s="341"/>
      <c r="E4" s="341"/>
      <c r="F4" s="341"/>
      <c r="G4" s="341"/>
      <c r="H4" s="341"/>
      <c r="I4" s="341"/>
      <c r="J4" s="341"/>
      <c r="K4" s="341"/>
      <c r="L4" s="341"/>
      <c r="M4" s="341"/>
      <c r="N4" s="341"/>
      <c r="O4" s="341"/>
      <c r="P4" s="341"/>
      <c r="Q4" s="342"/>
      <c r="R4" s="340" t="s">
        <v>153</v>
      </c>
      <c r="S4" s="341"/>
      <c r="T4" s="341"/>
      <c r="U4" s="341"/>
      <c r="V4" s="341"/>
      <c r="W4" s="341"/>
      <c r="X4" s="341"/>
      <c r="Y4" s="342"/>
      <c r="Z4" s="340" t="s">
        <v>154</v>
      </c>
      <c r="AA4" s="341"/>
      <c r="AB4" s="341"/>
      <c r="AC4" s="342"/>
      <c r="AD4" s="340" t="s">
        <v>155</v>
      </c>
      <c r="AE4" s="341"/>
      <c r="AF4" s="341"/>
      <c r="AG4" s="341"/>
      <c r="AH4" s="341"/>
      <c r="AI4" s="341"/>
      <c r="AJ4" s="341"/>
      <c r="AK4" s="342"/>
      <c r="AL4" s="340" t="s">
        <v>154</v>
      </c>
      <c r="AM4" s="341"/>
      <c r="AN4" s="341"/>
      <c r="AO4" s="342"/>
      <c r="AP4" s="343" t="s">
        <v>156</v>
      </c>
      <c r="AQ4" s="343"/>
      <c r="AR4" s="343"/>
      <c r="AS4" s="343"/>
      <c r="AT4" s="343"/>
      <c r="AU4" s="343"/>
      <c r="AV4" s="343"/>
      <c r="AW4" s="343"/>
      <c r="AX4" s="343"/>
      <c r="AY4" s="343"/>
      <c r="AZ4" s="343"/>
      <c r="BA4" s="343"/>
      <c r="BB4" s="343"/>
      <c r="BC4" s="343"/>
      <c r="BD4" s="343"/>
      <c r="BE4" s="343"/>
      <c r="BF4" s="343"/>
      <c r="BG4" s="343" t="s">
        <v>157</v>
      </c>
      <c r="BH4" s="343"/>
      <c r="BI4" s="343"/>
      <c r="BJ4" s="343"/>
      <c r="BK4" s="343"/>
      <c r="BL4" s="343"/>
      <c r="BM4" s="343"/>
      <c r="BN4" s="343"/>
      <c r="BO4" s="343" t="s">
        <v>154</v>
      </c>
      <c r="BP4" s="343"/>
      <c r="BQ4" s="343"/>
      <c r="BR4" s="343"/>
      <c r="BS4" s="343" t="s">
        <v>158</v>
      </c>
      <c r="BT4" s="343"/>
      <c r="BU4" s="343"/>
      <c r="BV4" s="343"/>
      <c r="BW4" s="343"/>
      <c r="BX4" s="343"/>
      <c r="BY4" s="343"/>
      <c r="BZ4" s="343"/>
      <c r="CA4" s="343"/>
      <c r="CB4" s="343"/>
      <c r="CD4" s="340" t="s">
        <v>159</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c r="B5" s="344" t="s">
        <v>160</v>
      </c>
      <c r="C5" s="345"/>
      <c r="D5" s="345"/>
      <c r="E5" s="345"/>
      <c r="F5" s="345"/>
      <c r="G5" s="345"/>
      <c r="H5" s="345"/>
      <c r="I5" s="345"/>
      <c r="J5" s="345"/>
      <c r="K5" s="345"/>
      <c r="L5" s="345"/>
      <c r="M5" s="345"/>
      <c r="N5" s="345"/>
      <c r="O5" s="345"/>
      <c r="P5" s="345"/>
      <c r="Q5" s="346"/>
      <c r="R5" s="347">
        <v>1275836</v>
      </c>
      <c r="S5" s="348"/>
      <c r="T5" s="348"/>
      <c r="U5" s="348"/>
      <c r="V5" s="348"/>
      <c r="W5" s="348"/>
      <c r="X5" s="348"/>
      <c r="Y5" s="349"/>
      <c r="Z5" s="350">
        <v>8.9</v>
      </c>
      <c r="AA5" s="350"/>
      <c r="AB5" s="350"/>
      <c r="AC5" s="350"/>
      <c r="AD5" s="351">
        <v>1275836</v>
      </c>
      <c r="AE5" s="351"/>
      <c r="AF5" s="351"/>
      <c r="AG5" s="351"/>
      <c r="AH5" s="351"/>
      <c r="AI5" s="351"/>
      <c r="AJ5" s="351"/>
      <c r="AK5" s="351"/>
      <c r="AL5" s="352">
        <v>19.399999999999999</v>
      </c>
      <c r="AM5" s="353"/>
      <c r="AN5" s="353"/>
      <c r="AO5" s="354"/>
      <c r="AP5" s="344" t="s">
        <v>161</v>
      </c>
      <c r="AQ5" s="345"/>
      <c r="AR5" s="345"/>
      <c r="AS5" s="345"/>
      <c r="AT5" s="345"/>
      <c r="AU5" s="345"/>
      <c r="AV5" s="345"/>
      <c r="AW5" s="345"/>
      <c r="AX5" s="345"/>
      <c r="AY5" s="345"/>
      <c r="AZ5" s="345"/>
      <c r="BA5" s="345"/>
      <c r="BB5" s="345"/>
      <c r="BC5" s="345"/>
      <c r="BD5" s="345"/>
      <c r="BE5" s="345"/>
      <c r="BF5" s="346"/>
      <c r="BG5" s="355">
        <v>1275836</v>
      </c>
      <c r="BH5" s="356"/>
      <c r="BI5" s="356"/>
      <c r="BJ5" s="356"/>
      <c r="BK5" s="356"/>
      <c r="BL5" s="356"/>
      <c r="BM5" s="356"/>
      <c r="BN5" s="357"/>
      <c r="BO5" s="358">
        <v>100</v>
      </c>
      <c r="BP5" s="358"/>
      <c r="BQ5" s="358"/>
      <c r="BR5" s="358"/>
      <c r="BS5" s="359" t="s">
        <v>64</v>
      </c>
      <c r="BT5" s="359"/>
      <c r="BU5" s="359"/>
      <c r="BV5" s="359"/>
      <c r="BW5" s="359"/>
      <c r="BX5" s="359"/>
      <c r="BY5" s="359"/>
      <c r="BZ5" s="359"/>
      <c r="CA5" s="359"/>
      <c r="CB5" s="360"/>
      <c r="CD5" s="340" t="s">
        <v>156</v>
      </c>
      <c r="CE5" s="341"/>
      <c r="CF5" s="341"/>
      <c r="CG5" s="341"/>
      <c r="CH5" s="341"/>
      <c r="CI5" s="341"/>
      <c r="CJ5" s="341"/>
      <c r="CK5" s="341"/>
      <c r="CL5" s="341"/>
      <c r="CM5" s="341"/>
      <c r="CN5" s="341"/>
      <c r="CO5" s="341"/>
      <c r="CP5" s="341"/>
      <c r="CQ5" s="342"/>
      <c r="CR5" s="340" t="s">
        <v>162</v>
      </c>
      <c r="CS5" s="341"/>
      <c r="CT5" s="341"/>
      <c r="CU5" s="341"/>
      <c r="CV5" s="341"/>
      <c r="CW5" s="341"/>
      <c r="CX5" s="341"/>
      <c r="CY5" s="342"/>
      <c r="CZ5" s="340" t="s">
        <v>154</v>
      </c>
      <c r="DA5" s="341"/>
      <c r="DB5" s="341"/>
      <c r="DC5" s="342"/>
      <c r="DD5" s="340" t="s">
        <v>163</v>
      </c>
      <c r="DE5" s="341"/>
      <c r="DF5" s="341"/>
      <c r="DG5" s="341"/>
      <c r="DH5" s="341"/>
      <c r="DI5" s="341"/>
      <c r="DJ5" s="341"/>
      <c r="DK5" s="341"/>
      <c r="DL5" s="341"/>
      <c r="DM5" s="341"/>
      <c r="DN5" s="341"/>
      <c r="DO5" s="341"/>
      <c r="DP5" s="342"/>
      <c r="DQ5" s="340" t="s">
        <v>164</v>
      </c>
      <c r="DR5" s="341"/>
      <c r="DS5" s="341"/>
      <c r="DT5" s="341"/>
      <c r="DU5" s="341"/>
      <c r="DV5" s="341"/>
      <c r="DW5" s="341"/>
      <c r="DX5" s="341"/>
      <c r="DY5" s="341"/>
      <c r="DZ5" s="341"/>
      <c r="EA5" s="341"/>
      <c r="EB5" s="341"/>
      <c r="EC5" s="342"/>
    </row>
    <row r="6" spans="2:143" ht="11.25" customHeight="1">
      <c r="B6" s="361" t="s">
        <v>165</v>
      </c>
      <c r="C6" s="362"/>
      <c r="D6" s="362"/>
      <c r="E6" s="362"/>
      <c r="F6" s="362"/>
      <c r="G6" s="362"/>
      <c r="H6" s="362"/>
      <c r="I6" s="362"/>
      <c r="J6" s="362"/>
      <c r="K6" s="362"/>
      <c r="L6" s="362"/>
      <c r="M6" s="362"/>
      <c r="N6" s="362"/>
      <c r="O6" s="362"/>
      <c r="P6" s="362"/>
      <c r="Q6" s="363"/>
      <c r="R6" s="355">
        <v>143517</v>
      </c>
      <c r="S6" s="356"/>
      <c r="T6" s="356"/>
      <c r="U6" s="356"/>
      <c r="V6" s="356"/>
      <c r="W6" s="356"/>
      <c r="X6" s="356"/>
      <c r="Y6" s="357"/>
      <c r="Z6" s="358">
        <v>1</v>
      </c>
      <c r="AA6" s="358"/>
      <c r="AB6" s="358"/>
      <c r="AC6" s="358"/>
      <c r="AD6" s="359">
        <v>143517</v>
      </c>
      <c r="AE6" s="359"/>
      <c r="AF6" s="359"/>
      <c r="AG6" s="359"/>
      <c r="AH6" s="359"/>
      <c r="AI6" s="359"/>
      <c r="AJ6" s="359"/>
      <c r="AK6" s="359"/>
      <c r="AL6" s="364">
        <v>2.2000000000000002</v>
      </c>
      <c r="AM6" s="365"/>
      <c r="AN6" s="365"/>
      <c r="AO6" s="366"/>
      <c r="AP6" s="361" t="s">
        <v>166</v>
      </c>
      <c r="AQ6" s="362"/>
      <c r="AR6" s="362"/>
      <c r="AS6" s="362"/>
      <c r="AT6" s="362"/>
      <c r="AU6" s="362"/>
      <c r="AV6" s="362"/>
      <c r="AW6" s="362"/>
      <c r="AX6" s="362"/>
      <c r="AY6" s="362"/>
      <c r="AZ6" s="362"/>
      <c r="BA6" s="362"/>
      <c r="BB6" s="362"/>
      <c r="BC6" s="362"/>
      <c r="BD6" s="362"/>
      <c r="BE6" s="362"/>
      <c r="BF6" s="363"/>
      <c r="BG6" s="355">
        <v>1275836</v>
      </c>
      <c r="BH6" s="356"/>
      <c r="BI6" s="356"/>
      <c r="BJ6" s="356"/>
      <c r="BK6" s="356"/>
      <c r="BL6" s="356"/>
      <c r="BM6" s="356"/>
      <c r="BN6" s="357"/>
      <c r="BO6" s="358">
        <v>100</v>
      </c>
      <c r="BP6" s="358"/>
      <c r="BQ6" s="358"/>
      <c r="BR6" s="358"/>
      <c r="BS6" s="359" t="s">
        <v>64</v>
      </c>
      <c r="BT6" s="359"/>
      <c r="BU6" s="359"/>
      <c r="BV6" s="359"/>
      <c r="BW6" s="359"/>
      <c r="BX6" s="359"/>
      <c r="BY6" s="359"/>
      <c r="BZ6" s="359"/>
      <c r="CA6" s="359"/>
      <c r="CB6" s="360"/>
      <c r="CD6" s="344" t="s">
        <v>167</v>
      </c>
      <c r="CE6" s="345"/>
      <c r="CF6" s="345"/>
      <c r="CG6" s="345"/>
      <c r="CH6" s="345"/>
      <c r="CI6" s="345"/>
      <c r="CJ6" s="345"/>
      <c r="CK6" s="345"/>
      <c r="CL6" s="345"/>
      <c r="CM6" s="345"/>
      <c r="CN6" s="345"/>
      <c r="CO6" s="345"/>
      <c r="CP6" s="345"/>
      <c r="CQ6" s="346"/>
      <c r="CR6" s="355">
        <v>93978</v>
      </c>
      <c r="CS6" s="356"/>
      <c r="CT6" s="356"/>
      <c r="CU6" s="356"/>
      <c r="CV6" s="356"/>
      <c r="CW6" s="356"/>
      <c r="CX6" s="356"/>
      <c r="CY6" s="357"/>
      <c r="CZ6" s="352">
        <v>0.7</v>
      </c>
      <c r="DA6" s="353"/>
      <c r="DB6" s="353"/>
      <c r="DC6" s="367"/>
      <c r="DD6" s="368" t="s">
        <v>64</v>
      </c>
      <c r="DE6" s="356"/>
      <c r="DF6" s="356"/>
      <c r="DG6" s="356"/>
      <c r="DH6" s="356"/>
      <c r="DI6" s="356"/>
      <c r="DJ6" s="356"/>
      <c r="DK6" s="356"/>
      <c r="DL6" s="356"/>
      <c r="DM6" s="356"/>
      <c r="DN6" s="356"/>
      <c r="DO6" s="356"/>
      <c r="DP6" s="357"/>
      <c r="DQ6" s="368">
        <v>91278</v>
      </c>
      <c r="DR6" s="356"/>
      <c r="DS6" s="356"/>
      <c r="DT6" s="356"/>
      <c r="DU6" s="356"/>
      <c r="DV6" s="356"/>
      <c r="DW6" s="356"/>
      <c r="DX6" s="356"/>
      <c r="DY6" s="356"/>
      <c r="DZ6" s="356"/>
      <c r="EA6" s="356"/>
      <c r="EB6" s="356"/>
      <c r="EC6" s="369"/>
    </row>
    <row r="7" spans="2:143" ht="11.25" customHeight="1">
      <c r="B7" s="361" t="s">
        <v>168</v>
      </c>
      <c r="C7" s="362"/>
      <c r="D7" s="362"/>
      <c r="E7" s="362"/>
      <c r="F7" s="362"/>
      <c r="G7" s="362"/>
      <c r="H7" s="362"/>
      <c r="I7" s="362"/>
      <c r="J7" s="362"/>
      <c r="K7" s="362"/>
      <c r="L7" s="362"/>
      <c r="M7" s="362"/>
      <c r="N7" s="362"/>
      <c r="O7" s="362"/>
      <c r="P7" s="362"/>
      <c r="Q7" s="363"/>
      <c r="R7" s="355">
        <v>305</v>
      </c>
      <c r="S7" s="356"/>
      <c r="T7" s="356"/>
      <c r="U7" s="356"/>
      <c r="V7" s="356"/>
      <c r="W7" s="356"/>
      <c r="X7" s="356"/>
      <c r="Y7" s="357"/>
      <c r="Z7" s="358">
        <v>0</v>
      </c>
      <c r="AA7" s="358"/>
      <c r="AB7" s="358"/>
      <c r="AC7" s="358"/>
      <c r="AD7" s="359">
        <v>305</v>
      </c>
      <c r="AE7" s="359"/>
      <c r="AF7" s="359"/>
      <c r="AG7" s="359"/>
      <c r="AH7" s="359"/>
      <c r="AI7" s="359"/>
      <c r="AJ7" s="359"/>
      <c r="AK7" s="359"/>
      <c r="AL7" s="364">
        <v>0</v>
      </c>
      <c r="AM7" s="365"/>
      <c r="AN7" s="365"/>
      <c r="AO7" s="366"/>
      <c r="AP7" s="361" t="s">
        <v>169</v>
      </c>
      <c r="AQ7" s="362"/>
      <c r="AR7" s="362"/>
      <c r="AS7" s="362"/>
      <c r="AT7" s="362"/>
      <c r="AU7" s="362"/>
      <c r="AV7" s="362"/>
      <c r="AW7" s="362"/>
      <c r="AX7" s="362"/>
      <c r="AY7" s="362"/>
      <c r="AZ7" s="362"/>
      <c r="BA7" s="362"/>
      <c r="BB7" s="362"/>
      <c r="BC7" s="362"/>
      <c r="BD7" s="362"/>
      <c r="BE7" s="362"/>
      <c r="BF7" s="363"/>
      <c r="BG7" s="355">
        <v>547690</v>
      </c>
      <c r="BH7" s="356"/>
      <c r="BI7" s="356"/>
      <c r="BJ7" s="356"/>
      <c r="BK7" s="356"/>
      <c r="BL7" s="356"/>
      <c r="BM7" s="356"/>
      <c r="BN7" s="357"/>
      <c r="BO7" s="358">
        <v>42.9</v>
      </c>
      <c r="BP7" s="358"/>
      <c r="BQ7" s="358"/>
      <c r="BR7" s="358"/>
      <c r="BS7" s="359" t="s">
        <v>64</v>
      </c>
      <c r="BT7" s="359"/>
      <c r="BU7" s="359"/>
      <c r="BV7" s="359"/>
      <c r="BW7" s="359"/>
      <c r="BX7" s="359"/>
      <c r="BY7" s="359"/>
      <c r="BZ7" s="359"/>
      <c r="CA7" s="359"/>
      <c r="CB7" s="360"/>
      <c r="CD7" s="361" t="s">
        <v>170</v>
      </c>
      <c r="CE7" s="362"/>
      <c r="CF7" s="362"/>
      <c r="CG7" s="362"/>
      <c r="CH7" s="362"/>
      <c r="CI7" s="362"/>
      <c r="CJ7" s="362"/>
      <c r="CK7" s="362"/>
      <c r="CL7" s="362"/>
      <c r="CM7" s="362"/>
      <c r="CN7" s="362"/>
      <c r="CO7" s="362"/>
      <c r="CP7" s="362"/>
      <c r="CQ7" s="363"/>
      <c r="CR7" s="355">
        <v>3105491</v>
      </c>
      <c r="CS7" s="356"/>
      <c r="CT7" s="356"/>
      <c r="CU7" s="356"/>
      <c r="CV7" s="356"/>
      <c r="CW7" s="356"/>
      <c r="CX7" s="356"/>
      <c r="CY7" s="357"/>
      <c r="CZ7" s="358">
        <v>23.1</v>
      </c>
      <c r="DA7" s="358"/>
      <c r="DB7" s="358"/>
      <c r="DC7" s="358"/>
      <c r="DD7" s="368">
        <v>592013</v>
      </c>
      <c r="DE7" s="356"/>
      <c r="DF7" s="356"/>
      <c r="DG7" s="356"/>
      <c r="DH7" s="356"/>
      <c r="DI7" s="356"/>
      <c r="DJ7" s="356"/>
      <c r="DK7" s="356"/>
      <c r="DL7" s="356"/>
      <c r="DM7" s="356"/>
      <c r="DN7" s="356"/>
      <c r="DO7" s="356"/>
      <c r="DP7" s="357"/>
      <c r="DQ7" s="368">
        <v>1600968</v>
      </c>
      <c r="DR7" s="356"/>
      <c r="DS7" s="356"/>
      <c r="DT7" s="356"/>
      <c r="DU7" s="356"/>
      <c r="DV7" s="356"/>
      <c r="DW7" s="356"/>
      <c r="DX7" s="356"/>
      <c r="DY7" s="356"/>
      <c r="DZ7" s="356"/>
      <c r="EA7" s="356"/>
      <c r="EB7" s="356"/>
      <c r="EC7" s="369"/>
    </row>
    <row r="8" spans="2:143" ht="11.25" customHeight="1">
      <c r="B8" s="361" t="s">
        <v>171</v>
      </c>
      <c r="C8" s="362"/>
      <c r="D8" s="362"/>
      <c r="E8" s="362"/>
      <c r="F8" s="362"/>
      <c r="G8" s="362"/>
      <c r="H8" s="362"/>
      <c r="I8" s="362"/>
      <c r="J8" s="362"/>
      <c r="K8" s="362"/>
      <c r="L8" s="362"/>
      <c r="M8" s="362"/>
      <c r="N8" s="362"/>
      <c r="O8" s="362"/>
      <c r="P8" s="362"/>
      <c r="Q8" s="363"/>
      <c r="R8" s="355">
        <v>5909</v>
      </c>
      <c r="S8" s="356"/>
      <c r="T8" s="356"/>
      <c r="U8" s="356"/>
      <c r="V8" s="356"/>
      <c r="W8" s="356"/>
      <c r="X8" s="356"/>
      <c r="Y8" s="357"/>
      <c r="Z8" s="358">
        <v>0</v>
      </c>
      <c r="AA8" s="358"/>
      <c r="AB8" s="358"/>
      <c r="AC8" s="358"/>
      <c r="AD8" s="359">
        <v>5909</v>
      </c>
      <c r="AE8" s="359"/>
      <c r="AF8" s="359"/>
      <c r="AG8" s="359"/>
      <c r="AH8" s="359"/>
      <c r="AI8" s="359"/>
      <c r="AJ8" s="359"/>
      <c r="AK8" s="359"/>
      <c r="AL8" s="364">
        <v>0.1</v>
      </c>
      <c r="AM8" s="365"/>
      <c r="AN8" s="365"/>
      <c r="AO8" s="366"/>
      <c r="AP8" s="361" t="s">
        <v>172</v>
      </c>
      <c r="AQ8" s="362"/>
      <c r="AR8" s="362"/>
      <c r="AS8" s="362"/>
      <c r="AT8" s="362"/>
      <c r="AU8" s="362"/>
      <c r="AV8" s="362"/>
      <c r="AW8" s="362"/>
      <c r="AX8" s="362"/>
      <c r="AY8" s="362"/>
      <c r="AZ8" s="362"/>
      <c r="BA8" s="362"/>
      <c r="BB8" s="362"/>
      <c r="BC8" s="362"/>
      <c r="BD8" s="362"/>
      <c r="BE8" s="362"/>
      <c r="BF8" s="363"/>
      <c r="BG8" s="355">
        <v>24258</v>
      </c>
      <c r="BH8" s="356"/>
      <c r="BI8" s="356"/>
      <c r="BJ8" s="356"/>
      <c r="BK8" s="356"/>
      <c r="BL8" s="356"/>
      <c r="BM8" s="356"/>
      <c r="BN8" s="357"/>
      <c r="BO8" s="358">
        <v>1.9</v>
      </c>
      <c r="BP8" s="358"/>
      <c r="BQ8" s="358"/>
      <c r="BR8" s="358"/>
      <c r="BS8" s="359" t="s">
        <v>64</v>
      </c>
      <c r="BT8" s="359"/>
      <c r="BU8" s="359"/>
      <c r="BV8" s="359"/>
      <c r="BW8" s="359"/>
      <c r="BX8" s="359"/>
      <c r="BY8" s="359"/>
      <c r="BZ8" s="359"/>
      <c r="CA8" s="359"/>
      <c r="CB8" s="360"/>
      <c r="CD8" s="361" t="s">
        <v>173</v>
      </c>
      <c r="CE8" s="362"/>
      <c r="CF8" s="362"/>
      <c r="CG8" s="362"/>
      <c r="CH8" s="362"/>
      <c r="CI8" s="362"/>
      <c r="CJ8" s="362"/>
      <c r="CK8" s="362"/>
      <c r="CL8" s="362"/>
      <c r="CM8" s="362"/>
      <c r="CN8" s="362"/>
      <c r="CO8" s="362"/>
      <c r="CP8" s="362"/>
      <c r="CQ8" s="363"/>
      <c r="CR8" s="355">
        <v>3451875</v>
      </c>
      <c r="CS8" s="356"/>
      <c r="CT8" s="356"/>
      <c r="CU8" s="356"/>
      <c r="CV8" s="356"/>
      <c r="CW8" s="356"/>
      <c r="CX8" s="356"/>
      <c r="CY8" s="357"/>
      <c r="CZ8" s="358">
        <v>25.7</v>
      </c>
      <c r="DA8" s="358"/>
      <c r="DB8" s="358"/>
      <c r="DC8" s="358"/>
      <c r="DD8" s="368">
        <v>63879</v>
      </c>
      <c r="DE8" s="356"/>
      <c r="DF8" s="356"/>
      <c r="DG8" s="356"/>
      <c r="DH8" s="356"/>
      <c r="DI8" s="356"/>
      <c r="DJ8" s="356"/>
      <c r="DK8" s="356"/>
      <c r="DL8" s="356"/>
      <c r="DM8" s="356"/>
      <c r="DN8" s="356"/>
      <c r="DO8" s="356"/>
      <c r="DP8" s="357"/>
      <c r="DQ8" s="368">
        <v>1478665</v>
      </c>
      <c r="DR8" s="356"/>
      <c r="DS8" s="356"/>
      <c r="DT8" s="356"/>
      <c r="DU8" s="356"/>
      <c r="DV8" s="356"/>
      <c r="DW8" s="356"/>
      <c r="DX8" s="356"/>
      <c r="DY8" s="356"/>
      <c r="DZ8" s="356"/>
      <c r="EA8" s="356"/>
      <c r="EB8" s="356"/>
      <c r="EC8" s="369"/>
    </row>
    <row r="9" spans="2:143" ht="11.25" customHeight="1">
      <c r="B9" s="361" t="s">
        <v>174</v>
      </c>
      <c r="C9" s="362"/>
      <c r="D9" s="362"/>
      <c r="E9" s="362"/>
      <c r="F9" s="362"/>
      <c r="G9" s="362"/>
      <c r="H9" s="362"/>
      <c r="I9" s="362"/>
      <c r="J9" s="362"/>
      <c r="K9" s="362"/>
      <c r="L9" s="362"/>
      <c r="M9" s="362"/>
      <c r="N9" s="362"/>
      <c r="O9" s="362"/>
      <c r="P9" s="362"/>
      <c r="Q9" s="363"/>
      <c r="R9" s="355">
        <v>4131</v>
      </c>
      <c r="S9" s="356"/>
      <c r="T9" s="356"/>
      <c r="U9" s="356"/>
      <c r="V9" s="356"/>
      <c r="W9" s="356"/>
      <c r="X9" s="356"/>
      <c r="Y9" s="357"/>
      <c r="Z9" s="358">
        <v>0</v>
      </c>
      <c r="AA9" s="358"/>
      <c r="AB9" s="358"/>
      <c r="AC9" s="358"/>
      <c r="AD9" s="359">
        <v>4131</v>
      </c>
      <c r="AE9" s="359"/>
      <c r="AF9" s="359"/>
      <c r="AG9" s="359"/>
      <c r="AH9" s="359"/>
      <c r="AI9" s="359"/>
      <c r="AJ9" s="359"/>
      <c r="AK9" s="359"/>
      <c r="AL9" s="364">
        <v>0.1</v>
      </c>
      <c r="AM9" s="365"/>
      <c r="AN9" s="365"/>
      <c r="AO9" s="366"/>
      <c r="AP9" s="361" t="s">
        <v>175</v>
      </c>
      <c r="AQ9" s="362"/>
      <c r="AR9" s="362"/>
      <c r="AS9" s="362"/>
      <c r="AT9" s="362"/>
      <c r="AU9" s="362"/>
      <c r="AV9" s="362"/>
      <c r="AW9" s="362"/>
      <c r="AX9" s="362"/>
      <c r="AY9" s="362"/>
      <c r="AZ9" s="362"/>
      <c r="BA9" s="362"/>
      <c r="BB9" s="362"/>
      <c r="BC9" s="362"/>
      <c r="BD9" s="362"/>
      <c r="BE9" s="362"/>
      <c r="BF9" s="363"/>
      <c r="BG9" s="355">
        <v>456743</v>
      </c>
      <c r="BH9" s="356"/>
      <c r="BI9" s="356"/>
      <c r="BJ9" s="356"/>
      <c r="BK9" s="356"/>
      <c r="BL9" s="356"/>
      <c r="BM9" s="356"/>
      <c r="BN9" s="357"/>
      <c r="BO9" s="358">
        <v>35.799999999999997</v>
      </c>
      <c r="BP9" s="358"/>
      <c r="BQ9" s="358"/>
      <c r="BR9" s="358"/>
      <c r="BS9" s="359" t="s">
        <v>64</v>
      </c>
      <c r="BT9" s="359"/>
      <c r="BU9" s="359"/>
      <c r="BV9" s="359"/>
      <c r="BW9" s="359"/>
      <c r="BX9" s="359"/>
      <c r="BY9" s="359"/>
      <c r="BZ9" s="359"/>
      <c r="CA9" s="359"/>
      <c r="CB9" s="360"/>
      <c r="CD9" s="361" t="s">
        <v>176</v>
      </c>
      <c r="CE9" s="362"/>
      <c r="CF9" s="362"/>
      <c r="CG9" s="362"/>
      <c r="CH9" s="362"/>
      <c r="CI9" s="362"/>
      <c r="CJ9" s="362"/>
      <c r="CK9" s="362"/>
      <c r="CL9" s="362"/>
      <c r="CM9" s="362"/>
      <c r="CN9" s="362"/>
      <c r="CO9" s="362"/>
      <c r="CP9" s="362"/>
      <c r="CQ9" s="363"/>
      <c r="CR9" s="355">
        <v>891389</v>
      </c>
      <c r="CS9" s="356"/>
      <c r="CT9" s="356"/>
      <c r="CU9" s="356"/>
      <c r="CV9" s="356"/>
      <c r="CW9" s="356"/>
      <c r="CX9" s="356"/>
      <c r="CY9" s="357"/>
      <c r="CZ9" s="358">
        <v>6.6</v>
      </c>
      <c r="DA9" s="358"/>
      <c r="DB9" s="358"/>
      <c r="DC9" s="358"/>
      <c r="DD9" s="368">
        <v>35176</v>
      </c>
      <c r="DE9" s="356"/>
      <c r="DF9" s="356"/>
      <c r="DG9" s="356"/>
      <c r="DH9" s="356"/>
      <c r="DI9" s="356"/>
      <c r="DJ9" s="356"/>
      <c r="DK9" s="356"/>
      <c r="DL9" s="356"/>
      <c r="DM9" s="356"/>
      <c r="DN9" s="356"/>
      <c r="DO9" s="356"/>
      <c r="DP9" s="357"/>
      <c r="DQ9" s="368">
        <v>757790</v>
      </c>
      <c r="DR9" s="356"/>
      <c r="DS9" s="356"/>
      <c r="DT9" s="356"/>
      <c r="DU9" s="356"/>
      <c r="DV9" s="356"/>
      <c r="DW9" s="356"/>
      <c r="DX9" s="356"/>
      <c r="DY9" s="356"/>
      <c r="DZ9" s="356"/>
      <c r="EA9" s="356"/>
      <c r="EB9" s="356"/>
      <c r="EC9" s="369"/>
    </row>
    <row r="10" spans="2:143" ht="11.25" customHeight="1">
      <c r="B10" s="361" t="s">
        <v>177</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178</v>
      </c>
      <c r="AQ10" s="362"/>
      <c r="AR10" s="362"/>
      <c r="AS10" s="362"/>
      <c r="AT10" s="362"/>
      <c r="AU10" s="362"/>
      <c r="AV10" s="362"/>
      <c r="AW10" s="362"/>
      <c r="AX10" s="362"/>
      <c r="AY10" s="362"/>
      <c r="AZ10" s="362"/>
      <c r="BA10" s="362"/>
      <c r="BB10" s="362"/>
      <c r="BC10" s="362"/>
      <c r="BD10" s="362"/>
      <c r="BE10" s="362"/>
      <c r="BF10" s="363"/>
      <c r="BG10" s="355">
        <v>30355</v>
      </c>
      <c r="BH10" s="356"/>
      <c r="BI10" s="356"/>
      <c r="BJ10" s="356"/>
      <c r="BK10" s="356"/>
      <c r="BL10" s="356"/>
      <c r="BM10" s="356"/>
      <c r="BN10" s="357"/>
      <c r="BO10" s="358">
        <v>2.4</v>
      </c>
      <c r="BP10" s="358"/>
      <c r="BQ10" s="358"/>
      <c r="BR10" s="358"/>
      <c r="BS10" s="359" t="s">
        <v>64</v>
      </c>
      <c r="BT10" s="359"/>
      <c r="BU10" s="359"/>
      <c r="BV10" s="359"/>
      <c r="BW10" s="359"/>
      <c r="BX10" s="359"/>
      <c r="BY10" s="359"/>
      <c r="BZ10" s="359"/>
      <c r="CA10" s="359"/>
      <c r="CB10" s="360"/>
      <c r="CD10" s="361" t="s">
        <v>179</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c r="B11" s="361" t="s">
        <v>180</v>
      </c>
      <c r="C11" s="362"/>
      <c r="D11" s="362"/>
      <c r="E11" s="362"/>
      <c r="F11" s="362"/>
      <c r="G11" s="362"/>
      <c r="H11" s="362"/>
      <c r="I11" s="362"/>
      <c r="J11" s="362"/>
      <c r="K11" s="362"/>
      <c r="L11" s="362"/>
      <c r="M11" s="362"/>
      <c r="N11" s="362"/>
      <c r="O11" s="362"/>
      <c r="P11" s="362"/>
      <c r="Q11" s="363"/>
      <c r="R11" s="355">
        <v>351406</v>
      </c>
      <c r="S11" s="356"/>
      <c r="T11" s="356"/>
      <c r="U11" s="356"/>
      <c r="V11" s="356"/>
      <c r="W11" s="356"/>
      <c r="X11" s="356"/>
      <c r="Y11" s="357"/>
      <c r="Z11" s="364">
        <v>2.4</v>
      </c>
      <c r="AA11" s="365"/>
      <c r="AB11" s="365"/>
      <c r="AC11" s="370"/>
      <c r="AD11" s="368">
        <v>351406</v>
      </c>
      <c r="AE11" s="356"/>
      <c r="AF11" s="356"/>
      <c r="AG11" s="356"/>
      <c r="AH11" s="356"/>
      <c r="AI11" s="356"/>
      <c r="AJ11" s="356"/>
      <c r="AK11" s="357"/>
      <c r="AL11" s="364">
        <v>5.3</v>
      </c>
      <c r="AM11" s="365"/>
      <c r="AN11" s="365"/>
      <c r="AO11" s="366"/>
      <c r="AP11" s="361" t="s">
        <v>181</v>
      </c>
      <c r="AQ11" s="362"/>
      <c r="AR11" s="362"/>
      <c r="AS11" s="362"/>
      <c r="AT11" s="362"/>
      <c r="AU11" s="362"/>
      <c r="AV11" s="362"/>
      <c r="AW11" s="362"/>
      <c r="AX11" s="362"/>
      <c r="AY11" s="362"/>
      <c r="AZ11" s="362"/>
      <c r="BA11" s="362"/>
      <c r="BB11" s="362"/>
      <c r="BC11" s="362"/>
      <c r="BD11" s="362"/>
      <c r="BE11" s="362"/>
      <c r="BF11" s="363"/>
      <c r="BG11" s="355">
        <v>36334</v>
      </c>
      <c r="BH11" s="356"/>
      <c r="BI11" s="356"/>
      <c r="BJ11" s="356"/>
      <c r="BK11" s="356"/>
      <c r="BL11" s="356"/>
      <c r="BM11" s="356"/>
      <c r="BN11" s="357"/>
      <c r="BO11" s="358">
        <v>2.8</v>
      </c>
      <c r="BP11" s="358"/>
      <c r="BQ11" s="358"/>
      <c r="BR11" s="358"/>
      <c r="BS11" s="359" t="s">
        <v>64</v>
      </c>
      <c r="BT11" s="359"/>
      <c r="BU11" s="359"/>
      <c r="BV11" s="359"/>
      <c r="BW11" s="359"/>
      <c r="BX11" s="359"/>
      <c r="BY11" s="359"/>
      <c r="BZ11" s="359"/>
      <c r="CA11" s="359"/>
      <c r="CB11" s="360"/>
      <c r="CD11" s="361" t="s">
        <v>182</v>
      </c>
      <c r="CE11" s="362"/>
      <c r="CF11" s="362"/>
      <c r="CG11" s="362"/>
      <c r="CH11" s="362"/>
      <c r="CI11" s="362"/>
      <c r="CJ11" s="362"/>
      <c r="CK11" s="362"/>
      <c r="CL11" s="362"/>
      <c r="CM11" s="362"/>
      <c r="CN11" s="362"/>
      <c r="CO11" s="362"/>
      <c r="CP11" s="362"/>
      <c r="CQ11" s="363"/>
      <c r="CR11" s="355">
        <v>1090851</v>
      </c>
      <c r="CS11" s="356"/>
      <c r="CT11" s="356"/>
      <c r="CU11" s="356"/>
      <c r="CV11" s="356"/>
      <c r="CW11" s="356"/>
      <c r="CX11" s="356"/>
      <c r="CY11" s="357"/>
      <c r="CZ11" s="358">
        <v>8.1</v>
      </c>
      <c r="DA11" s="358"/>
      <c r="DB11" s="358"/>
      <c r="DC11" s="358"/>
      <c r="DD11" s="368">
        <v>191662</v>
      </c>
      <c r="DE11" s="356"/>
      <c r="DF11" s="356"/>
      <c r="DG11" s="356"/>
      <c r="DH11" s="356"/>
      <c r="DI11" s="356"/>
      <c r="DJ11" s="356"/>
      <c r="DK11" s="356"/>
      <c r="DL11" s="356"/>
      <c r="DM11" s="356"/>
      <c r="DN11" s="356"/>
      <c r="DO11" s="356"/>
      <c r="DP11" s="357"/>
      <c r="DQ11" s="368">
        <v>657927</v>
      </c>
      <c r="DR11" s="356"/>
      <c r="DS11" s="356"/>
      <c r="DT11" s="356"/>
      <c r="DU11" s="356"/>
      <c r="DV11" s="356"/>
      <c r="DW11" s="356"/>
      <c r="DX11" s="356"/>
      <c r="DY11" s="356"/>
      <c r="DZ11" s="356"/>
      <c r="EA11" s="356"/>
      <c r="EB11" s="356"/>
      <c r="EC11" s="369"/>
    </row>
    <row r="12" spans="2:143" ht="11.25" customHeight="1">
      <c r="B12" s="361" t="s">
        <v>183</v>
      </c>
      <c r="C12" s="362"/>
      <c r="D12" s="362"/>
      <c r="E12" s="362"/>
      <c r="F12" s="362"/>
      <c r="G12" s="362"/>
      <c r="H12" s="362"/>
      <c r="I12" s="362"/>
      <c r="J12" s="362"/>
      <c r="K12" s="362"/>
      <c r="L12" s="362"/>
      <c r="M12" s="362"/>
      <c r="N12" s="362"/>
      <c r="O12" s="362"/>
      <c r="P12" s="362"/>
      <c r="Q12" s="363"/>
      <c r="R12" s="355">
        <v>6517</v>
      </c>
      <c r="S12" s="356"/>
      <c r="T12" s="356"/>
      <c r="U12" s="356"/>
      <c r="V12" s="356"/>
      <c r="W12" s="356"/>
      <c r="X12" s="356"/>
      <c r="Y12" s="357"/>
      <c r="Z12" s="358">
        <v>0</v>
      </c>
      <c r="AA12" s="358"/>
      <c r="AB12" s="358"/>
      <c r="AC12" s="358"/>
      <c r="AD12" s="359">
        <v>6517</v>
      </c>
      <c r="AE12" s="359"/>
      <c r="AF12" s="359"/>
      <c r="AG12" s="359"/>
      <c r="AH12" s="359"/>
      <c r="AI12" s="359"/>
      <c r="AJ12" s="359"/>
      <c r="AK12" s="359"/>
      <c r="AL12" s="364">
        <v>0.1</v>
      </c>
      <c r="AM12" s="365"/>
      <c r="AN12" s="365"/>
      <c r="AO12" s="366"/>
      <c r="AP12" s="361" t="s">
        <v>184</v>
      </c>
      <c r="AQ12" s="362"/>
      <c r="AR12" s="362"/>
      <c r="AS12" s="362"/>
      <c r="AT12" s="362"/>
      <c r="AU12" s="362"/>
      <c r="AV12" s="362"/>
      <c r="AW12" s="362"/>
      <c r="AX12" s="362"/>
      <c r="AY12" s="362"/>
      <c r="AZ12" s="362"/>
      <c r="BA12" s="362"/>
      <c r="BB12" s="362"/>
      <c r="BC12" s="362"/>
      <c r="BD12" s="362"/>
      <c r="BE12" s="362"/>
      <c r="BF12" s="363"/>
      <c r="BG12" s="355">
        <v>560825</v>
      </c>
      <c r="BH12" s="356"/>
      <c r="BI12" s="356"/>
      <c r="BJ12" s="356"/>
      <c r="BK12" s="356"/>
      <c r="BL12" s="356"/>
      <c r="BM12" s="356"/>
      <c r="BN12" s="357"/>
      <c r="BO12" s="358">
        <v>44</v>
      </c>
      <c r="BP12" s="358"/>
      <c r="BQ12" s="358"/>
      <c r="BR12" s="358"/>
      <c r="BS12" s="359" t="s">
        <v>64</v>
      </c>
      <c r="BT12" s="359"/>
      <c r="BU12" s="359"/>
      <c r="BV12" s="359"/>
      <c r="BW12" s="359"/>
      <c r="BX12" s="359"/>
      <c r="BY12" s="359"/>
      <c r="BZ12" s="359"/>
      <c r="CA12" s="359"/>
      <c r="CB12" s="360"/>
      <c r="CD12" s="361" t="s">
        <v>185</v>
      </c>
      <c r="CE12" s="362"/>
      <c r="CF12" s="362"/>
      <c r="CG12" s="362"/>
      <c r="CH12" s="362"/>
      <c r="CI12" s="362"/>
      <c r="CJ12" s="362"/>
      <c r="CK12" s="362"/>
      <c r="CL12" s="362"/>
      <c r="CM12" s="362"/>
      <c r="CN12" s="362"/>
      <c r="CO12" s="362"/>
      <c r="CP12" s="362"/>
      <c r="CQ12" s="363"/>
      <c r="CR12" s="355">
        <v>191157</v>
      </c>
      <c r="CS12" s="356"/>
      <c r="CT12" s="356"/>
      <c r="CU12" s="356"/>
      <c r="CV12" s="356"/>
      <c r="CW12" s="356"/>
      <c r="CX12" s="356"/>
      <c r="CY12" s="357"/>
      <c r="CZ12" s="358">
        <v>1.4</v>
      </c>
      <c r="DA12" s="358"/>
      <c r="DB12" s="358"/>
      <c r="DC12" s="358"/>
      <c r="DD12" s="368">
        <v>37010</v>
      </c>
      <c r="DE12" s="356"/>
      <c r="DF12" s="356"/>
      <c r="DG12" s="356"/>
      <c r="DH12" s="356"/>
      <c r="DI12" s="356"/>
      <c r="DJ12" s="356"/>
      <c r="DK12" s="356"/>
      <c r="DL12" s="356"/>
      <c r="DM12" s="356"/>
      <c r="DN12" s="356"/>
      <c r="DO12" s="356"/>
      <c r="DP12" s="357"/>
      <c r="DQ12" s="368">
        <v>98181</v>
      </c>
      <c r="DR12" s="356"/>
      <c r="DS12" s="356"/>
      <c r="DT12" s="356"/>
      <c r="DU12" s="356"/>
      <c r="DV12" s="356"/>
      <c r="DW12" s="356"/>
      <c r="DX12" s="356"/>
      <c r="DY12" s="356"/>
      <c r="DZ12" s="356"/>
      <c r="EA12" s="356"/>
      <c r="EB12" s="356"/>
      <c r="EC12" s="369"/>
    </row>
    <row r="13" spans="2:143" ht="11.25" customHeight="1">
      <c r="B13" s="361" t="s">
        <v>186</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187</v>
      </c>
      <c r="AQ13" s="362"/>
      <c r="AR13" s="362"/>
      <c r="AS13" s="362"/>
      <c r="AT13" s="362"/>
      <c r="AU13" s="362"/>
      <c r="AV13" s="362"/>
      <c r="AW13" s="362"/>
      <c r="AX13" s="362"/>
      <c r="AY13" s="362"/>
      <c r="AZ13" s="362"/>
      <c r="BA13" s="362"/>
      <c r="BB13" s="362"/>
      <c r="BC13" s="362"/>
      <c r="BD13" s="362"/>
      <c r="BE13" s="362"/>
      <c r="BF13" s="363"/>
      <c r="BG13" s="355">
        <v>558322</v>
      </c>
      <c r="BH13" s="356"/>
      <c r="BI13" s="356"/>
      <c r="BJ13" s="356"/>
      <c r="BK13" s="356"/>
      <c r="BL13" s="356"/>
      <c r="BM13" s="356"/>
      <c r="BN13" s="357"/>
      <c r="BO13" s="358">
        <v>43.8</v>
      </c>
      <c r="BP13" s="358"/>
      <c r="BQ13" s="358"/>
      <c r="BR13" s="358"/>
      <c r="BS13" s="359" t="s">
        <v>64</v>
      </c>
      <c r="BT13" s="359"/>
      <c r="BU13" s="359"/>
      <c r="BV13" s="359"/>
      <c r="BW13" s="359"/>
      <c r="BX13" s="359"/>
      <c r="BY13" s="359"/>
      <c r="BZ13" s="359"/>
      <c r="CA13" s="359"/>
      <c r="CB13" s="360"/>
      <c r="CD13" s="361" t="s">
        <v>188</v>
      </c>
      <c r="CE13" s="362"/>
      <c r="CF13" s="362"/>
      <c r="CG13" s="362"/>
      <c r="CH13" s="362"/>
      <c r="CI13" s="362"/>
      <c r="CJ13" s="362"/>
      <c r="CK13" s="362"/>
      <c r="CL13" s="362"/>
      <c r="CM13" s="362"/>
      <c r="CN13" s="362"/>
      <c r="CO13" s="362"/>
      <c r="CP13" s="362"/>
      <c r="CQ13" s="363"/>
      <c r="CR13" s="355">
        <v>1062625</v>
      </c>
      <c r="CS13" s="356"/>
      <c r="CT13" s="356"/>
      <c r="CU13" s="356"/>
      <c r="CV13" s="356"/>
      <c r="CW13" s="356"/>
      <c r="CX13" s="356"/>
      <c r="CY13" s="357"/>
      <c r="CZ13" s="358">
        <v>7.9</v>
      </c>
      <c r="DA13" s="358"/>
      <c r="DB13" s="358"/>
      <c r="DC13" s="358"/>
      <c r="DD13" s="368">
        <v>565006</v>
      </c>
      <c r="DE13" s="356"/>
      <c r="DF13" s="356"/>
      <c r="DG13" s="356"/>
      <c r="DH13" s="356"/>
      <c r="DI13" s="356"/>
      <c r="DJ13" s="356"/>
      <c r="DK13" s="356"/>
      <c r="DL13" s="356"/>
      <c r="DM13" s="356"/>
      <c r="DN13" s="356"/>
      <c r="DO13" s="356"/>
      <c r="DP13" s="357"/>
      <c r="DQ13" s="368">
        <v>577051</v>
      </c>
      <c r="DR13" s="356"/>
      <c r="DS13" s="356"/>
      <c r="DT13" s="356"/>
      <c r="DU13" s="356"/>
      <c r="DV13" s="356"/>
      <c r="DW13" s="356"/>
      <c r="DX13" s="356"/>
      <c r="DY13" s="356"/>
      <c r="DZ13" s="356"/>
      <c r="EA13" s="356"/>
      <c r="EB13" s="356"/>
      <c r="EC13" s="369"/>
    </row>
    <row r="14" spans="2:143" ht="11.25" customHeight="1">
      <c r="B14" s="361" t="s">
        <v>189</v>
      </c>
      <c r="C14" s="362"/>
      <c r="D14" s="362"/>
      <c r="E14" s="362"/>
      <c r="F14" s="362"/>
      <c r="G14" s="362"/>
      <c r="H14" s="362"/>
      <c r="I14" s="362"/>
      <c r="J14" s="362"/>
      <c r="K14" s="362"/>
      <c r="L14" s="362"/>
      <c r="M14" s="362"/>
      <c r="N14" s="362"/>
      <c r="O14" s="362"/>
      <c r="P14" s="362"/>
      <c r="Q14" s="363"/>
      <c r="R14" s="355" t="s">
        <v>64</v>
      </c>
      <c r="S14" s="356"/>
      <c r="T14" s="356"/>
      <c r="U14" s="356"/>
      <c r="V14" s="356"/>
      <c r="W14" s="356"/>
      <c r="X14" s="356"/>
      <c r="Y14" s="357"/>
      <c r="Z14" s="358" t="s">
        <v>64</v>
      </c>
      <c r="AA14" s="358"/>
      <c r="AB14" s="358"/>
      <c r="AC14" s="358"/>
      <c r="AD14" s="359" t="s">
        <v>64</v>
      </c>
      <c r="AE14" s="359"/>
      <c r="AF14" s="359"/>
      <c r="AG14" s="359"/>
      <c r="AH14" s="359"/>
      <c r="AI14" s="359"/>
      <c r="AJ14" s="359"/>
      <c r="AK14" s="359"/>
      <c r="AL14" s="364" t="s">
        <v>64</v>
      </c>
      <c r="AM14" s="365"/>
      <c r="AN14" s="365"/>
      <c r="AO14" s="366"/>
      <c r="AP14" s="361" t="s">
        <v>190</v>
      </c>
      <c r="AQ14" s="362"/>
      <c r="AR14" s="362"/>
      <c r="AS14" s="362"/>
      <c r="AT14" s="362"/>
      <c r="AU14" s="362"/>
      <c r="AV14" s="362"/>
      <c r="AW14" s="362"/>
      <c r="AX14" s="362"/>
      <c r="AY14" s="362"/>
      <c r="AZ14" s="362"/>
      <c r="BA14" s="362"/>
      <c r="BB14" s="362"/>
      <c r="BC14" s="362"/>
      <c r="BD14" s="362"/>
      <c r="BE14" s="362"/>
      <c r="BF14" s="363"/>
      <c r="BG14" s="355">
        <v>72112</v>
      </c>
      <c r="BH14" s="356"/>
      <c r="BI14" s="356"/>
      <c r="BJ14" s="356"/>
      <c r="BK14" s="356"/>
      <c r="BL14" s="356"/>
      <c r="BM14" s="356"/>
      <c r="BN14" s="357"/>
      <c r="BO14" s="358">
        <v>5.7</v>
      </c>
      <c r="BP14" s="358"/>
      <c r="BQ14" s="358"/>
      <c r="BR14" s="358"/>
      <c r="BS14" s="359" t="s">
        <v>64</v>
      </c>
      <c r="BT14" s="359"/>
      <c r="BU14" s="359"/>
      <c r="BV14" s="359"/>
      <c r="BW14" s="359"/>
      <c r="BX14" s="359"/>
      <c r="BY14" s="359"/>
      <c r="BZ14" s="359"/>
      <c r="CA14" s="359"/>
      <c r="CB14" s="360"/>
      <c r="CD14" s="361" t="s">
        <v>191</v>
      </c>
      <c r="CE14" s="362"/>
      <c r="CF14" s="362"/>
      <c r="CG14" s="362"/>
      <c r="CH14" s="362"/>
      <c r="CI14" s="362"/>
      <c r="CJ14" s="362"/>
      <c r="CK14" s="362"/>
      <c r="CL14" s="362"/>
      <c r="CM14" s="362"/>
      <c r="CN14" s="362"/>
      <c r="CO14" s="362"/>
      <c r="CP14" s="362"/>
      <c r="CQ14" s="363"/>
      <c r="CR14" s="355">
        <v>412177</v>
      </c>
      <c r="CS14" s="356"/>
      <c r="CT14" s="356"/>
      <c r="CU14" s="356"/>
      <c r="CV14" s="356"/>
      <c r="CW14" s="356"/>
      <c r="CX14" s="356"/>
      <c r="CY14" s="357"/>
      <c r="CZ14" s="358">
        <v>3.1</v>
      </c>
      <c r="DA14" s="358"/>
      <c r="DB14" s="358"/>
      <c r="DC14" s="358"/>
      <c r="DD14" s="368">
        <v>35423</v>
      </c>
      <c r="DE14" s="356"/>
      <c r="DF14" s="356"/>
      <c r="DG14" s="356"/>
      <c r="DH14" s="356"/>
      <c r="DI14" s="356"/>
      <c r="DJ14" s="356"/>
      <c r="DK14" s="356"/>
      <c r="DL14" s="356"/>
      <c r="DM14" s="356"/>
      <c r="DN14" s="356"/>
      <c r="DO14" s="356"/>
      <c r="DP14" s="357"/>
      <c r="DQ14" s="368">
        <v>358877</v>
      </c>
      <c r="DR14" s="356"/>
      <c r="DS14" s="356"/>
      <c r="DT14" s="356"/>
      <c r="DU14" s="356"/>
      <c r="DV14" s="356"/>
      <c r="DW14" s="356"/>
      <c r="DX14" s="356"/>
      <c r="DY14" s="356"/>
      <c r="DZ14" s="356"/>
      <c r="EA14" s="356"/>
      <c r="EB14" s="356"/>
      <c r="EC14" s="369"/>
    </row>
    <row r="15" spans="2:143" ht="11.25" customHeight="1">
      <c r="B15" s="361" t="s">
        <v>192</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193</v>
      </c>
      <c r="AQ15" s="362"/>
      <c r="AR15" s="362"/>
      <c r="AS15" s="362"/>
      <c r="AT15" s="362"/>
      <c r="AU15" s="362"/>
      <c r="AV15" s="362"/>
      <c r="AW15" s="362"/>
      <c r="AX15" s="362"/>
      <c r="AY15" s="362"/>
      <c r="AZ15" s="362"/>
      <c r="BA15" s="362"/>
      <c r="BB15" s="362"/>
      <c r="BC15" s="362"/>
      <c r="BD15" s="362"/>
      <c r="BE15" s="362"/>
      <c r="BF15" s="363"/>
      <c r="BG15" s="355">
        <v>95209</v>
      </c>
      <c r="BH15" s="356"/>
      <c r="BI15" s="356"/>
      <c r="BJ15" s="356"/>
      <c r="BK15" s="356"/>
      <c r="BL15" s="356"/>
      <c r="BM15" s="356"/>
      <c r="BN15" s="357"/>
      <c r="BO15" s="358">
        <v>7.5</v>
      </c>
      <c r="BP15" s="358"/>
      <c r="BQ15" s="358"/>
      <c r="BR15" s="358"/>
      <c r="BS15" s="359" t="s">
        <v>64</v>
      </c>
      <c r="BT15" s="359"/>
      <c r="BU15" s="359"/>
      <c r="BV15" s="359"/>
      <c r="BW15" s="359"/>
      <c r="BX15" s="359"/>
      <c r="BY15" s="359"/>
      <c r="BZ15" s="359"/>
      <c r="CA15" s="359"/>
      <c r="CB15" s="360"/>
      <c r="CD15" s="361" t="s">
        <v>194</v>
      </c>
      <c r="CE15" s="362"/>
      <c r="CF15" s="362"/>
      <c r="CG15" s="362"/>
      <c r="CH15" s="362"/>
      <c r="CI15" s="362"/>
      <c r="CJ15" s="362"/>
      <c r="CK15" s="362"/>
      <c r="CL15" s="362"/>
      <c r="CM15" s="362"/>
      <c r="CN15" s="362"/>
      <c r="CO15" s="362"/>
      <c r="CP15" s="362"/>
      <c r="CQ15" s="363"/>
      <c r="CR15" s="355">
        <v>1561010</v>
      </c>
      <c r="CS15" s="356"/>
      <c r="CT15" s="356"/>
      <c r="CU15" s="356"/>
      <c r="CV15" s="356"/>
      <c r="CW15" s="356"/>
      <c r="CX15" s="356"/>
      <c r="CY15" s="357"/>
      <c r="CZ15" s="358">
        <v>11.6</v>
      </c>
      <c r="DA15" s="358"/>
      <c r="DB15" s="358"/>
      <c r="DC15" s="358"/>
      <c r="DD15" s="368">
        <v>864137</v>
      </c>
      <c r="DE15" s="356"/>
      <c r="DF15" s="356"/>
      <c r="DG15" s="356"/>
      <c r="DH15" s="356"/>
      <c r="DI15" s="356"/>
      <c r="DJ15" s="356"/>
      <c r="DK15" s="356"/>
      <c r="DL15" s="356"/>
      <c r="DM15" s="356"/>
      <c r="DN15" s="356"/>
      <c r="DO15" s="356"/>
      <c r="DP15" s="357"/>
      <c r="DQ15" s="368">
        <v>619439</v>
      </c>
      <c r="DR15" s="356"/>
      <c r="DS15" s="356"/>
      <c r="DT15" s="356"/>
      <c r="DU15" s="356"/>
      <c r="DV15" s="356"/>
      <c r="DW15" s="356"/>
      <c r="DX15" s="356"/>
      <c r="DY15" s="356"/>
      <c r="DZ15" s="356"/>
      <c r="EA15" s="356"/>
      <c r="EB15" s="356"/>
      <c r="EC15" s="369"/>
    </row>
    <row r="16" spans="2:143" ht="11.25" customHeight="1">
      <c r="B16" s="361" t="s">
        <v>195</v>
      </c>
      <c r="C16" s="362"/>
      <c r="D16" s="362"/>
      <c r="E16" s="362"/>
      <c r="F16" s="362"/>
      <c r="G16" s="362"/>
      <c r="H16" s="362"/>
      <c r="I16" s="362"/>
      <c r="J16" s="362"/>
      <c r="K16" s="362"/>
      <c r="L16" s="362"/>
      <c r="M16" s="362"/>
      <c r="N16" s="362"/>
      <c r="O16" s="362"/>
      <c r="P16" s="362"/>
      <c r="Q16" s="363"/>
      <c r="R16" s="355">
        <v>10661</v>
      </c>
      <c r="S16" s="356"/>
      <c r="T16" s="356"/>
      <c r="U16" s="356"/>
      <c r="V16" s="356"/>
      <c r="W16" s="356"/>
      <c r="X16" s="356"/>
      <c r="Y16" s="357"/>
      <c r="Z16" s="358">
        <v>0.1</v>
      </c>
      <c r="AA16" s="358"/>
      <c r="AB16" s="358"/>
      <c r="AC16" s="358"/>
      <c r="AD16" s="359">
        <v>10661</v>
      </c>
      <c r="AE16" s="359"/>
      <c r="AF16" s="359"/>
      <c r="AG16" s="359"/>
      <c r="AH16" s="359"/>
      <c r="AI16" s="359"/>
      <c r="AJ16" s="359"/>
      <c r="AK16" s="359"/>
      <c r="AL16" s="364">
        <v>0.2</v>
      </c>
      <c r="AM16" s="365"/>
      <c r="AN16" s="365"/>
      <c r="AO16" s="366"/>
      <c r="AP16" s="361" t="s">
        <v>196</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197</v>
      </c>
      <c r="CE16" s="362"/>
      <c r="CF16" s="362"/>
      <c r="CG16" s="362"/>
      <c r="CH16" s="362"/>
      <c r="CI16" s="362"/>
      <c r="CJ16" s="362"/>
      <c r="CK16" s="362"/>
      <c r="CL16" s="362"/>
      <c r="CM16" s="362"/>
      <c r="CN16" s="362"/>
      <c r="CO16" s="362"/>
      <c r="CP16" s="362"/>
      <c r="CQ16" s="363"/>
      <c r="CR16" s="355">
        <v>386367</v>
      </c>
      <c r="CS16" s="356"/>
      <c r="CT16" s="356"/>
      <c r="CU16" s="356"/>
      <c r="CV16" s="356"/>
      <c r="CW16" s="356"/>
      <c r="CX16" s="356"/>
      <c r="CY16" s="357"/>
      <c r="CZ16" s="358">
        <v>2.9</v>
      </c>
      <c r="DA16" s="358"/>
      <c r="DB16" s="358"/>
      <c r="DC16" s="358"/>
      <c r="DD16" s="368" t="s">
        <v>64</v>
      </c>
      <c r="DE16" s="356"/>
      <c r="DF16" s="356"/>
      <c r="DG16" s="356"/>
      <c r="DH16" s="356"/>
      <c r="DI16" s="356"/>
      <c r="DJ16" s="356"/>
      <c r="DK16" s="356"/>
      <c r="DL16" s="356"/>
      <c r="DM16" s="356"/>
      <c r="DN16" s="356"/>
      <c r="DO16" s="356"/>
      <c r="DP16" s="357"/>
      <c r="DQ16" s="368">
        <v>56300</v>
      </c>
      <c r="DR16" s="356"/>
      <c r="DS16" s="356"/>
      <c r="DT16" s="356"/>
      <c r="DU16" s="356"/>
      <c r="DV16" s="356"/>
      <c r="DW16" s="356"/>
      <c r="DX16" s="356"/>
      <c r="DY16" s="356"/>
      <c r="DZ16" s="356"/>
      <c r="EA16" s="356"/>
      <c r="EB16" s="356"/>
      <c r="EC16" s="369"/>
    </row>
    <row r="17" spans="2:133" ht="11.25" customHeight="1">
      <c r="B17" s="361" t="s">
        <v>198</v>
      </c>
      <c r="C17" s="362"/>
      <c r="D17" s="362"/>
      <c r="E17" s="362"/>
      <c r="F17" s="362"/>
      <c r="G17" s="362"/>
      <c r="H17" s="362"/>
      <c r="I17" s="362"/>
      <c r="J17" s="362"/>
      <c r="K17" s="362"/>
      <c r="L17" s="362"/>
      <c r="M17" s="362"/>
      <c r="N17" s="362"/>
      <c r="O17" s="362"/>
      <c r="P17" s="362"/>
      <c r="Q17" s="363"/>
      <c r="R17" s="355">
        <v>17660</v>
      </c>
      <c r="S17" s="356"/>
      <c r="T17" s="356"/>
      <c r="U17" s="356"/>
      <c r="V17" s="356"/>
      <c r="W17" s="356"/>
      <c r="X17" s="356"/>
      <c r="Y17" s="357"/>
      <c r="Z17" s="358">
        <v>0.1</v>
      </c>
      <c r="AA17" s="358"/>
      <c r="AB17" s="358"/>
      <c r="AC17" s="358"/>
      <c r="AD17" s="359">
        <v>17660</v>
      </c>
      <c r="AE17" s="359"/>
      <c r="AF17" s="359"/>
      <c r="AG17" s="359"/>
      <c r="AH17" s="359"/>
      <c r="AI17" s="359"/>
      <c r="AJ17" s="359"/>
      <c r="AK17" s="359"/>
      <c r="AL17" s="364">
        <v>0.3</v>
      </c>
      <c r="AM17" s="365"/>
      <c r="AN17" s="365"/>
      <c r="AO17" s="366"/>
      <c r="AP17" s="361" t="s">
        <v>199</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200</v>
      </c>
      <c r="CE17" s="362"/>
      <c r="CF17" s="362"/>
      <c r="CG17" s="362"/>
      <c r="CH17" s="362"/>
      <c r="CI17" s="362"/>
      <c r="CJ17" s="362"/>
      <c r="CK17" s="362"/>
      <c r="CL17" s="362"/>
      <c r="CM17" s="362"/>
      <c r="CN17" s="362"/>
      <c r="CO17" s="362"/>
      <c r="CP17" s="362"/>
      <c r="CQ17" s="363"/>
      <c r="CR17" s="355">
        <v>1189051</v>
      </c>
      <c r="CS17" s="356"/>
      <c r="CT17" s="356"/>
      <c r="CU17" s="356"/>
      <c r="CV17" s="356"/>
      <c r="CW17" s="356"/>
      <c r="CX17" s="356"/>
      <c r="CY17" s="357"/>
      <c r="CZ17" s="358">
        <v>8.8000000000000007</v>
      </c>
      <c r="DA17" s="358"/>
      <c r="DB17" s="358"/>
      <c r="DC17" s="358"/>
      <c r="DD17" s="368" t="s">
        <v>64</v>
      </c>
      <c r="DE17" s="356"/>
      <c r="DF17" s="356"/>
      <c r="DG17" s="356"/>
      <c r="DH17" s="356"/>
      <c r="DI17" s="356"/>
      <c r="DJ17" s="356"/>
      <c r="DK17" s="356"/>
      <c r="DL17" s="356"/>
      <c r="DM17" s="356"/>
      <c r="DN17" s="356"/>
      <c r="DO17" s="356"/>
      <c r="DP17" s="357"/>
      <c r="DQ17" s="368">
        <v>1161465</v>
      </c>
      <c r="DR17" s="356"/>
      <c r="DS17" s="356"/>
      <c r="DT17" s="356"/>
      <c r="DU17" s="356"/>
      <c r="DV17" s="356"/>
      <c r="DW17" s="356"/>
      <c r="DX17" s="356"/>
      <c r="DY17" s="356"/>
      <c r="DZ17" s="356"/>
      <c r="EA17" s="356"/>
      <c r="EB17" s="356"/>
      <c r="EC17" s="369"/>
    </row>
    <row r="18" spans="2:133" ht="11.25" customHeight="1">
      <c r="B18" s="361" t="s">
        <v>201</v>
      </c>
      <c r="C18" s="362"/>
      <c r="D18" s="362"/>
      <c r="E18" s="362"/>
      <c r="F18" s="362"/>
      <c r="G18" s="362"/>
      <c r="H18" s="362"/>
      <c r="I18" s="362"/>
      <c r="J18" s="362"/>
      <c r="K18" s="362"/>
      <c r="L18" s="362"/>
      <c r="M18" s="362"/>
      <c r="N18" s="362"/>
      <c r="O18" s="362"/>
      <c r="P18" s="362"/>
      <c r="Q18" s="363"/>
      <c r="R18" s="355">
        <v>7639</v>
      </c>
      <c r="S18" s="356"/>
      <c r="T18" s="356"/>
      <c r="U18" s="356"/>
      <c r="V18" s="356"/>
      <c r="W18" s="356"/>
      <c r="X18" s="356"/>
      <c r="Y18" s="357"/>
      <c r="Z18" s="358">
        <v>0.1</v>
      </c>
      <c r="AA18" s="358"/>
      <c r="AB18" s="358"/>
      <c r="AC18" s="358"/>
      <c r="AD18" s="359">
        <v>7639</v>
      </c>
      <c r="AE18" s="359"/>
      <c r="AF18" s="359"/>
      <c r="AG18" s="359"/>
      <c r="AH18" s="359"/>
      <c r="AI18" s="359"/>
      <c r="AJ18" s="359"/>
      <c r="AK18" s="359"/>
      <c r="AL18" s="364">
        <v>0.1</v>
      </c>
      <c r="AM18" s="365"/>
      <c r="AN18" s="365"/>
      <c r="AO18" s="366"/>
      <c r="AP18" s="361" t="s">
        <v>202</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203</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c r="B19" s="361" t="s">
        <v>204</v>
      </c>
      <c r="C19" s="362"/>
      <c r="D19" s="362"/>
      <c r="E19" s="362"/>
      <c r="F19" s="362"/>
      <c r="G19" s="362"/>
      <c r="H19" s="362"/>
      <c r="I19" s="362"/>
      <c r="J19" s="362"/>
      <c r="K19" s="362"/>
      <c r="L19" s="362"/>
      <c r="M19" s="362"/>
      <c r="N19" s="362"/>
      <c r="O19" s="362"/>
      <c r="P19" s="362"/>
      <c r="Q19" s="363"/>
      <c r="R19" s="355">
        <v>6294</v>
      </c>
      <c r="S19" s="356"/>
      <c r="T19" s="356"/>
      <c r="U19" s="356"/>
      <c r="V19" s="356"/>
      <c r="W19" s="356"/>
      <c r="X19" s="356"/>
      <c r="Y19" s="357"/>
      <c r="Z19" s="358">
        <v>0</v>
      </c>
      <c r="AA19" s="358"/>
      <c r="AB19" s="358"/>
      <c r="AC19" s="358"/>
      <c r="AD19" s="359">
        <v>6294</v>
      </c>
      <c r="AE19" s="359"/>
      <c r="AF19" s="359"/>
      <c r="AG19" s="359"/>
      <c r="AH19" s="359"/>
      <c r="AI19" s="359"/>
      <c r="AJ19" s="359"/>
      <c r="AK19" s="359"/>
      <c r="AL19" s="364">
        <v>0.1</v>
      </c>
      <c r="AM19" s="365"/>
      <c r="AN19" s="365"/>
      <c r="AO19" s="366"/>
      <c r="AP19" s="361" t="s">
        <v>205</v>
      </c>
      <c r="AQ19" s="362"/>
      <c r="AR19" s="362"/>
      <c r="AS19" s="362"/>
      <c r="AT19" s="362"/>
      <c r="AU19" s="362"/>
      <c r="AV19" s="362"/>
      <c r="AW19" s="362"/>
      <c r="AX19" s="362"/>
      <c r="AY19" s="362"/>
      <c r="AZ19" s="362"/>
      <c r="BA19" s="362"/>
      <c r="BB19" s="362"/>
      <c r="BC19" s="362"/>
      <c r="BD19" s="362"/>
      <c r="BE19" s="362"/>
      <c r="BF19" s="363"/>
      <c r="BG19" s="355" t="s">
        <v>64</v>
      </c>
      <c r="BH19" s="356"/>
      <c r="BI19" s="356"/>
      <c r="BJ19" s="356"/>
      <c r="BK19" s="356"/>
      <c r="BL19" s="356"/>
      <c r="BM19" s="356"/>
      <c r="BN19" s="357"/>
      <c r="BO19" s="358" t="s">
        <v>64</v>
      </c>
      <c r="BP19" s="358"/>
      <c r="BQ19" s="358"/>
      <c r="BR19" s="358"/>
      <c r="BS19" s="359" t="s">
        <v>64</v>
      </c>
      <c r="BT19" s="359"/>
      <c r="BU19" s="359"/>
      <c r="BV19" s="359"/>
      <c r="BW19" s="359"/>
      <c r="BX19" s="359"/>
      <c r="BY19" s="359"/>
      <c r="BZ19" s="359"/>
      <c r="CA19" s="359"/>
      <c r="CB19" s="360"/>
      <c r="CD19" s="361" t="s">
        <v>206</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c r="B20" s="371" t="s">
        <v>207</v>
      </c>
      <c r="C20" s="372"/>
      <c r="D20" s="372"/>
      <c r="E20" s="372"/>
      <c r="F20" s="372"/>
      <c r="G20" s="372"/>
      <c r="H20" s="372"/>
      <c r="I20" s="372"/>
      <c r="J20" s="372"/>
      <c r="K20" s="372"/>
      <c r="L20" s="372"/>
      <c r="M20" s="372"/>
      <c r="N20" s="372"/>
      <c r="O20" s="372"/>
      <c r="P20" s="372"/>
      <c r="Q20" s="373"/>
      <c r="R20" s="355">
        <v>1345</v>
      </c>
      <c r="S20" s="356"/>
      <c r="T20" s="356"/>
      <c r="U20" s="356"/>
      <c r="V20" s="356"/>
      <c r="W20" s="356"/>
      <c r="X20" s="356"/>
      <c r="Y20" s="357"/>
      <c r="Z20" s="358">
        <v>0</v>
      </c>
      <c r="AA20" s="358"/>
      <c r="AB20" s="358"/>
      <c r="AC20" s="358"/>
      <c r="AD20" s="359">
        <v>1345</v>
      </c>
      <c r="AE20" s="359"/>
      <c r="AF20" s="359"/>
      <c r="AG20" s="359"/>
      <c r="AH20" s="359"/>
      <c r="AI20" s="359"/>
      <c r="AJ20" s="359"/>
      <c r="AK20" s="359"/>
      <c r="AL20" s="364">
        <v>0</v>
      </c>
      <c r="AM20" s="365"/>
      <c r="AN20" s="365"/>
      <c r="AO20" s="366"/>
      <c r="AP20" s="361" t="s">
        <v>208</v>
      </c>
      <c r="AQ20" s="362"/>
      <c r="AR20" s="362"/>
      <c r="AS20" s="362"/>
      <c r="AT20" s="362"/>
      <c r="AU20" s="362"/>
      <c r="AV20" s="362"/>
      <c r="AW20" s="362"/>
      <c r="AX20" s="362"/>
      <c r="AY20" s="362"/>
      <c r="AZ20" s="362"/>
      <c r="BA20" s="362"/>
      <c r="BB20" s="362"/>
      <c r="BC20" s="362"/>
      <c r="BD20" s="362"/>
      <c r="BE20" s="362"/>
      <c r="BF20" s="363"/>
      <c r="BG20" s="355" t="s">
        <v>64</v>
      </c>
      <c r="BH20" s="356"/>
      <c r="BI20" s="356"/>
      <c r="BJ20" s="356"/>
      <c r="BK20" s="356"/>
      <c r="BL20" s="356"/>
      <c r="BM20" s="356"/>
      <c r="BN20" s="357"/>
      <c r="BO20" s="358" t="s">
        <v>64</v>
      </c>
      <c r="BP20" s="358"/>
      <c r="BQ20" s="358"/>
      <c r="BR20" s="358"/>
      <c r="BS20" s="359" t="s">
        <v>64</v>
      </c>
      <c r="BT20" s="359"/>
      <c r="BU20" s="359"/>
      <c r="BV20" s="359"/>
      <c r="BW20" s="359"/>
      <c r="BX20" s="359"/>
      <c r="BY20" s="359"/>
      <c r="BZ20" s="359"/>
      <c r="CA20" s="359"/>
      <c r="CB20" s="360"/>
      <c r="CD20" s="361" t="s">
        <v>209</v>
      </c>
      <c r="CE20" s="362"/>
      <c r="CF20" s="362"/>
      <c r="CG20" s="362"/>
      <c r="CH20" s="362"/>
      <c r="CI20" s="362"/>
      <c r="CJ20" s="362"/>
      <c r="CK20" s="362"/>
      <c r="CL20" s="362"/>
      <c r="CM20" s="362"/>
      <c r="CN20" s="362"/>
      <c r="CO20" s="362"/>
      <c r="CP20" s="362"/>
      <c r="CQ20" s="363"/>
      <c r="CR20" s="355">
        <v>13435971</v>
      </c>
      <c r="CS20" s="356"/>
      <c r="CT20" s="356"/>
      <c r="CU20" s="356"/>
      <c r="CV20" s="356"/>
      <c r="CW20" s="356"/>
      <c r="CX20" s="356"/>
      <c r="CY20" s="357"/>
      <c r="CZ20" s="358">
        <v>100</v>
      </c>
      <c r="DA20" s="358"/>
      <c r="DB20" s="358"/>
      <c r="DC20" s="358"/>
      <c r="DD20" s="368">
        <v>2384306</v>
      </c>
      <c r="DE20" s="356"/>
      <c r="DF20" s="356"/>
      <c r="DG20" s="356"/>
      <c r="DH20" s="356"/>
      <c r="DI20" s="356"/>
      <c r="DJ20" s="356"/>
      <c r="DK20" s="356"/>
      <c r="DL20" s="356"/>
      <c r="DM20" s="356"/>
      <c r="DN20" s="356"/>
      <c r="DO20" s="356"/>
      <c r="DP20" s="357"/>
      <c r="DQ20" s="368">
        <v>7457941</v>
      </c>
      <c r="DR20" s="356"/>
      <c r="DS20" s="356"/>
      <c r="DT20" s="356"/>
      <c r="DU20" s="356"/>
      <c r="DV20" s="356"/>
      <c r="DW20" s="356"/>
      <c r="DX20" s="356"/>
      <c r="DY20" s="356"/>
      <c r="DZ20" s="356"/>
      <c r="EA20" s="356"/>
      <c r="EB20" s="356"/>
      <c r="EC20" s="369"/>
    </row>
    <row r="21" spans="2:133" ht="11.25" customHeight="1">
      <c r="B21" s="361" t="s">
        <v>210</v>
      </c>
      <c r="C21" s="362"/>
      <c r="D21" s="362"/>
      <c r="E21" s="362"/>
      <c r="F21" s="362"/>
      <c r="G21" s="362"/>
      <c r="H21" s="362"/>
      <c r="I21" s="362"/>
      <c r="J21" s="362"/>
      <c r="K21" s="362"/>
      <c r="L21" s="362"/>
      <c r="M21" s="362"/>
      <c r="N21" s="362"/>
      <c r="O21" s="362"/>
      <c r="P21" s="362"/>
      <c r="Q21" s="363"/>
      <c r="R21" s="355">
        <v>5054978</v>
      </c>
      <c r="S21" s="356"/>
      <c r="T21" s="356"/>
      <c r="U21" s="356"/>
      <c r="V21" s="356"/>
      <c r="W21" s="356"/>
      <c r="X21" s="356"/>
      <c r="Y21" s="357"/>
      <c r="Z21" s="358">
        <v>35.1</v>
      </c>
      <c r="AA21" s="358"/>
      <c r="AB21" s="358"/>
      <c r="AC21" s="358"/>
      <c r="AD21" s="359">
        <v>4682061</v>
      </c>
      <c r="AE21" s="359"/>
      <c r="AF21" s="359"/>
      <c r="AG21" s="359"/>
      <c r="AH21" s="359"/>
      <c r="AI21" s="359"/>
      <c r="AJ21" s="359"/>
      <c r="AK21" s="359"/>
      <c r="AL21" s="364">
        <v>71.2</v>
      </c>
      <c r="AM21" s="365"/>
      <c r="AN21" s="365"/>
      <c r="AO21" s="366"/>
      <c r="AP21" s="361" t="s">
        <v>211</v>
      </c>
      <c r="AQ21" s="374"/>
      <c r="AR21" s="374"/>
      <c r="AS21" s="374"/>
      <c r="AT21" s="374"/>
      <c r="AU21" s="374"/>
      <c r="AV21" s="374"/>
      <c r="AW21" s="374"/>
      <c r="AX21" s="374"/>
      <c r="AY21" s="374"/>
      <c r="AZ21" s="374"/>
      <c r="BA21" s="374"/>
      <c r="BB21" s="374"/>
      <c r="BC21" s="374"/>
      <c r="BD21" s="374"/>
      <c r="BE21" s="374"/>
      <c r="BF21" s="375"/>
      <c r="BG21" s="355" t="s">
        <v>64</v>
      </c>
      <c r="BH21" s="356"/>
      <c r="BI21" s="356"/>
      <c r="BJ21" s="356"/>
      <c r="BK21" s="356"/>
      <c r="BL21" s="356"/>
      <c r="BM21" s="356"/>
      <c r="BN21" s="357"/>
      <c r="BO21" s="358" t="s">
        <v>64</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c r="B22" s="361" t="s">
        <v>212</v>
      </c>
      <c r="C22" s="362"/>
      <c r="D22" s="362"/>
      <c r="E22" s="362"/>
      <c r="F22" s="362"/>
      <c r="G22" s="362"/>
      <c r="H22" s="362"/>
      <c r="I22" s="362"/>
      <c r="J22" s="362"/>
      <c r="K22" s="362"/>
      <c r="L22" s="362"/>
      <c r="M22" s="362"/>
      <c r="N22" s="362"/>
      <c r="O22" s="362"/>
      <c r="P22" s="362"/>
      <c r="Q22" s="363"/>
      <c r="R22" s="355">
        <v>4682061</v>
      </c>
      <c r="S22" s="356"/>
      <c r="T22" s="356"/>
      <c r="U22" s="356"/>
      <c r="V22" s="356"/>
      <c r="W22" s="356"/>
      <c r="X22" s="356"/>
      <c r="Y22" s="357"/>
      <c r="Z22" s="358">
        <v>32.5</v>
      </c>
      <c r="AA22" s="358"/>
      <c r="AB22" s="358"/>
      <c r="AC22" s="358"/>
      <c r="AD22" s="359">
        <v>4682061</v>
      </c>
      <c r="AE22" s="359"/>
      <c r="AF22" s="359"/>
      <c r="AG22" s="359"/>
      <c r="AH22" s="359"/>
      <c r="AI22" s="359"/>
      <c r="AJ22" s="359"/>
      <c r="AK22" s="359"/>
      <c r="AL22" s="364">
        <v>71.2</v>
      </c>
      <c r="AM22" s="365"/>
      <c r="AN22" s="365"/>
      <c r="AO22" s="366"/>
      <c r="AP22" s="361" t="s">
        <v>213</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214</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c r="B23" s="361" t="s">
        <v>215</v>
      </c>
      <c r="C23" s="362"/>
      <c r="D23" s="362"/>
      <c r="E23" s="362"/>
      <c r="F23" s="362"/>
      <c r="G23" s="362"/>
      <c r="H23" s="362"/>
      <c r="I23" s="362"/>
      <c r="J23" s="362"/>
      <c r="K23" s="362"/>
      <c r="L23" s="362"/>
      <c r="M23" s="362"/>
      <c r="N23" s="362"/>
      <c r="O23" s="362"/>
      <c r="P23" s="362"/>
      <c r="Q23" s="363"/>
      <c r="R23" s="355">
        <v>372917</v>
      </c>
      <c r="S23" s="356"/>
      <c r="T23" s="356"/>
      <c r="U23" s="356"/>
      <c r="V23" s="356"/>
      <c r="W23" s="356"/>
      <c r="X23" s="356"/>
      <c r="Y23" s="357"/>
      <c r="Z23" s="358">
        <v>2.6</v>
      </c>
      <c r="AA23" s="358"/>
      <c r="AB23" s="358"/>
      <c r="AC23" s="358"/>
      <c r="AD23" s="359" t="s">
        <v>64</v>
      </c>
      <c r="AE23" s="359"/>
      <c r="AF23" s="359"/>
      <c r="AG23" s="359"/>
      <c r="AH23" s="359"/>
      <c r="AI23" s="359"/>
      <c r="AJ23" s="359"/>
      <c r="AK23" s="359"/>
      <c r="AL23" s="364" t="s">
        <v>64</v>
      </c>
      <c r="AM23" s="365"/>
      <c r="AN23" s="365"/>
      <c r="AO23" s="366"/>
      <c r="AP23" s="361" t="s">
        <v>216</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156</v>
      </c>
      <c r="CE23" s="341"/>
      <c r="CF23" s="341"/>
      <c r="CG23" s="341"/>
      <c r="CH23" s="341"/>
      <c r="CI23" s="341"/>
      <c r="CJ23" s="341"/>
      <c r="CK23" s="341"/>
      <c r="CL23" s="341"/>
      <c r="CM23" s="341"/>
      <c r="CN23" s="341"/>
      <c r="CO23" s="341"/>
      <c r="CP23" s="341"/>
      <c r="CQ23" s="342"/>
      <c r="CR23" s="340" t="s">
        <v>217</v>
      </c>
      <c r="CS23" s="341"/>
      <c r="CT23" s="341"/>
      <c r="CU23" s="341"/>
      <c r="CV23" s="341"/>
      <c r="CW23" s="341"/>
      <c r="CX23" s="341"/>
      <c r="CY23" s="342"/>
      <c r="CZ23" s="340" t="s">
        <v>218</v>
      </c>
      <c r="DA23" s="341"/>
      <c r="DB23" s="341"/>
      <c r="DC23" s="342"/>
      <c r="DD23" s="340" t="s">
        <v>219</v>
      </c>
      <c r="DE23" s="341"/>
      <c r="DF23" s="341"/>
      <c r="DG23" s="341"/>
      <c r="DH23" s="341"/>
      <c r="DI23" s="341"/>
      <c r="DJ23" s="341"/>
      <c r="DK23" s="342"/>
      <c r="DL23" s="385" t="s">
        <v>220</v>
      </c>
      <c r="DM23" s="386"/>
      <c r="DN23" s="386"/>
      <c r="DO23" s="386"/>
      <c r="DP23" s="386"/>
      <c r="DQ23" s="386"/>
      <c r="DR23" s="386"/>
      <c r="DS23" s="386"/>
      <c r="DT23" s="386"/>
      <c r="DU23" s="386"/>
      <c r="DV23" s="387"/>
      <c r="DW23" s="340" t="s">
        <v>221</v>
      </c>
      <c r="DX23" s="341"/>
      <c r="DY23" s="341"/>
      <c r="DZ23" s="341"/>
      <c r="EA23" s="341"/>
      <c r="EB23" s="341"/>
      <c r="EC23" s="342"/>
    </row>
    <row r="24" spans="2:133" ht="11.25" customHeight="1">
      <c r="B24" s="361" t="s">
        <v>222</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223</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224</v>
      </c>
      <c r="CE24" s="345"/>
      <c r="CF24" s="345"/>
      <c r="CG24" s="345"/>
      <c r="CH24" s="345"/>
      <c r="CI24" s="345"/>
      <c r="CJ24" s="345"/>
      <c r="CK24" s="345"/>
      <c r="CL24" s="345"/>
      <c r="CM24" s="345"/>
      <c r="CN24" s="345"/>
      <c r="CO24" s="345"/>
      <c r="CP24" s="345"/>
      <c r="CQ24" s="346"/>
      <c r="CR24" s="347">
        <v>4852698</v>
      </c>
      <c r="CS24" s="348"/>
      <c r="CT24" s="348"/>
      <c r="CU24" s="348"/>
      <c r="CV24" s="348"/>
      <c r="CW24" s="348"/>
      <c r="CX24" s="348"/>
      <c r="CY24" s="349"/>
      <c r="CZ24" s="352">
        <v>36.1</v>
      </c>
      <c r="DA24" s="353"/>
      <c r="DB24" s="353"/>
      <c r="DC24" s="367"/>
      <c r="DD24" s="388">
        <v>3034741</v>
      </c>
      <c r="DE24" s="348"/>
      <c r="DF24" s="348"/>
      <c r="DG24" s="348"/>
      <c r="DH24" s="348"/>
      <c r="DI24" s="348"/>
      <c r="DJ24" s="348"/>
      <c r="DK24" s="349"/>
      <c r="DL24" s="388">
        <v>3025767</v>
      </c>
      <c r="DM24" s="348"/>
      <c r="DN24" s="348"/>
      <c r="DO24" s="348"/>
      <c r="DP24" s="348"/>
      <c r="DQ24" s="348"/>
      <c r="DR24" s="348"/>
      <c r="DS24" s="348"/>
      <c r="DT24" s="348"/>
      <c r="DU24" s="348"/>
      <c r="DV24" s="349"/>
      <c r="DW24" s="352">
        <v>45.6</v>
      </c>
      <c r="DX24" s="353"/>
      <c r="DY24" s="353"/>
      <c r="DZ24" s="353"/>
      <c r="EA24" s="353"/>
      <c r="EB24" s="353"/>
      <c r="EC24" s="354"/>
    </row>
    <row r="25" spans="2:133" ht="11.25" customHeight="1">
      <c r="B25" s="361" t="s">
        <v>225</v>
      </c>
      <c r="C25" s="362"/>
      <c r="D25" s="362"/>
      <c r="E25" s="362"/>
      <c r="F25" s="362"/>
      <c r="G25" s="362"/>
      <c r="H25" s="362"/>
      <c r="I25" s="362"/>
      <c r="J25" s="362"/>
      <c r="K25" s="362"/>
      <c r="L25" s="362"/>
      <c r="M25" s="362"/>
      <c r="N25" s="362"/>
      <c r="O25" s="362"/>
      <c r="P25" s="362"/>
      <c r="Q25" s="363"/>
      <c r="R25" s="355">
        <v>6878559</v>
      </c>
      <c r="S25" s="356"/>
      <c r="T25" s="356"/>
      <c r="U25" s="356"/>
      <c r="V25" s="356"/>
      <c r="W25" s="356"/>
      <c r="X25" s="356"/>
      <c r="Y25" s="357"/>
      <c r="Z25" s="358">
        <v>47.8</v>
      </c>
      <c r="AA25" s="358"/>
      <c r="AB25" s="358"/>
      <c r="AC25" s="358"/>
      <c r="AD25" s="359">
        <v>6505642</v>
      </c>
      <c r="AE25" s="359"/>
      <c r="AF25" s="359"/>
      <c r="AG25" s="359"/>
      <c r="AH25" s="359"/>
      <c r="AI25" s="359"/>
      <c r="AJ25" s="359"/>
      <c r="AK25" s="359"/>
      <c r="AL25" s="364">
        <v>99</v>
      </c>
      <c r="AM25" s="365"/>
      <c r="AN25" s="365"/>
      <c r="AO25" s="366"/>
      <c r="AP25" s="361" t="s">
        <v>226</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227</v>
      </c>
      <c r="CE25" s="362"/>
      <c r="CF25" s="362"/>
      <c r="CG25" s="362"/>
      <c r="CH25" s="362"/>
      <c r="CI25" s="362"/>
      <c r="CJ25" s="362"/>
      <c r="CK25" s="362"/>
      <c r="CL25" s="362"/>
      <c r="CM25" s="362"/>
      <c r="CN25" s="362"/>
      <c r="CO25" s="362"/>
      <c r="CP25" s="362"/>
      <c r="CQ25" s="363"/>
      <c r="CR25" s="355">
        <v>1668206</v>
      </c>
      <c r="CS25" s="389"/>
      <c r="CT25" s="389"/>
      <c r="CU25" s="389"/>
      <c r="CV25" s="389"/>
      <c r="CW25" s="389"/>
      <c r="CX25" s="389"/>
      <c r="CY25" s="390"/>
      <c r="CZ25" s="364">
        <v>12.4</v>
      </c>
      <c r="DA25" s="391"/>
      <c r="DB25" s="391"/>
      <c r="DC25" s="392"/>
      <c r="DD25" s="368">
        <v>1406629</v>
      </c>
      <c r="DE25" s="389"/>
      <c r="DF25" s="389"/>
      <c r="DG25" s="389"/>
      <c r="DH25" s="389"/>
      <c r="DI25" s="389"/>
      <c r="DJ25" s="389"/>
      <c r="DK25" s="390"/>
      <c r="DL25" s="368">
        <v>1398952</v>
      </c>
      <c r="DM25" s="389"/>
      <c r="DN25" s="389"/>
      <c r="DO25" s="389"/>
      <c r="DP25" s="389"/>
      <c r="DQ25" s="389"/>
      <c r="DR25" s="389"/>
      <c r="DS25" s="389"/>
      <c r="DT25" s="389"/>
      <c r="DU25" s="389"/>
      <c r="DV25" s="390"/>
      <c r="DW25" s="364">
        <v>21.1</v>
      </c>
      <c r="DX25" s="391"/>
      <c r="DY25" s="391"/>
      <c r="DZ25" s="391"/>
      <c r="EA25" s="391"/>
      <c r="EB25" s="391"/>
      <c r="EC25" s="393"/>
    </row>
    <row r="26" spans="2:133" ht="11.25" customHeight="1">
      <c r="B26" s="361" t="s">
        <v>228</v>
      </c>
      <c r="C26" s="362"/>
      <c r="D26" s="362"/>
      <c r="E26" s="362"/>
      <c r="F26" s="362"/>
      <c r="G26" s="362"/>
      <c r="H26" s="362"/>
      <c r="I26" s="362"/>
      <c r="J26" s="362"/>
      <c r="K26" s="362"/>
      <c r="L26" s="362"/>
      <c r="M26" s="362"/>
      <c r="N26" s="362"/>
      <c r="O26" s="362"/>
      <c r="P26" s="362"/>
      <c r="Q26" s="363"/>
      <c r="R26" s="355">
        <v>1193</v>
      </c>
      <c r="S26" s="356"/>
      <c r="T26" s="356"/>
      <c r="U26" s="356"/>
      <c r="V26" s="356"/>
      <c r="W26" s="356"/>
      <c r="X26" s="356"/>
      <c r="Y26" s="357"/>
      <c r="Z26" s="358">
        <v>0</v>
      </c>
      <c r="AA26" s="358"/>
      <c r="AB26" s="358"/>
      <c r="AC26" s="358"/>
      <c r="AD26" s="359">
        <v>1193</v>
      </c>
      <c r="AE26" s="359"/>
      <c r="AF26" s="359"/>
      <c r="AG26" s="359"/>
      <c r="AH26" s="359"/>
      <c r="AI26" s="359"/>
      <c r="AJ26" s="359"/>
      <c r="AK26" s="359"/>
      <c r="AL26" s="364">
        <v>0</v>
      </c>
      <c r="AM26" s="365"/>
      <c r="AN26" s="365"/>
      <c r="AO26" s="366"/>
      <c r="AP26" s="361" t="s">
        <v>229</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230</v>
      </c>
      <c r="CE26" s="362"/>
      <c r="CF26" s="362"/>
      <c r="CG26" s="362"/>
      <c r="CH26" s="362"/>
      <c r="CI26" s="362"/>
      <c r="CJ26" s="362"/>
      <c r="CK26" s="362"/>
      <c r="CL26" s="362"/>
      <c r="CM26" s="362"/>
      <c r="CN26" s="362"/>
      <c r="CO26" s="362"/>
      <c r="CP26" s="362"/>
      <c r="CQ26" s="363"/>
      <c r="CR26" s="355">
        <v>947242</v>
      </c>
      <c r="CS26" s="356"/>
      <c r="CT26" s="356"/>
      <c r="CU26" s="356"/>
      <c r="CV26" s="356"/>
      <c r="CW26" s="356"/>
      <c r="CX26" s="356"/>
      <c r="CY26" s="357"/>
      <c r="CZ26" s="364">
        <v>7.1</v>
      </c>
      <c r="DA26" s="391"/>
      <c r="DB26" s="391"/>
      <c r="DC26" s="392"/>
      <c r="DD26" s="368">
        <v>731956</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c r="B27" s="361" t="s">
        <v>231</v>
      </c>
      <c r="C27" s="362"/>
      <c r="D27" s="362"/>
      <c r="E27" s="362"/>
      <c r="F27" s="362"/>
      <c r="G27" s="362"/>
      <c r="H27" s="362"/>
      <c r="I27" s="362"/>
      <c r="J27" s="362"/>
      <c r="K27" s="362"/>
      <c r="L27" s="362"/>
      <c r="M27" s="362"/>
      <c r="N27" s="362"/>
      <c r="O27" s="362"/>
      <c r="P27" s="362"/>
      <c r="Q27" s="363"/>
      <c r="R27" s="355">
        <v>71090</v>
      </c>
      <c r="S27" s="356"/>
      <c r="T27" s="356"/>
      <c r="U27" s="356"/>
      <c r="V27" s="356"/>
      <c r="W27" s="356"/>
      <c r="X27" s="356"/>
      <c r="Y27" s="357"/>
      <c r="Z27" s="358">
        <v>0.5</v>
      </c>
      <c r="AA27" s="358"/>
      <c r="AB27" s="358"/>
      <c r="AC27" s="358"/>
      <c r="AD27" s="359">
        <v>34544</v>
      </c>
      <c r="AE27" s="359"/>
      <c r="AF27" s="359"/>
      <c r="AG27" s="359"/>
      <c r="AH27" s="359"/>
      <c r="AI27" s="359"/>
      <c r="AJ27" s="359"/>
      <c r="AK27" s="359"/>
      <c r="AL27" s="364">
        <v>0.5</v>
      </c>
      <c r="AM27" s="365"/>
      <c r="AN27" s="365"/>
      <c r="AO27" s="366"/>
      <c r="AP27" s="361" t="s">
        <v>232</v>
      </c>
      <c r="AQ27" s="362"/>
      <c r="AR27" s="362"/>
      <c r="AS27" s="362"/>
      <c r="AT27" s="362"/>
      <c r="AU27" s="362"/>
      <c r="AV27" s="362"/>
      <c r="AW27" s="362"/>
      <c r="AX27" s="362"/>
      <c r="AY27" s="362"/>
      <c r="AZ27" s="362"/>
      <c r="BA27" s="362"/>
      <c r="BB27" s="362"/>
      <c r="BC27" s="362"/>
      <c r="BD27" s="362"/>
      <c r="BE27" s="362"/>
      <c r="BF27" s="363"/>
      <c r="BG27" s="355">
        <v>1275836</v>
      </c>
      <c r="BH27" s="356"/>
      <c r="BI27" s="356"/>
      <c r="BJ27" s="356"/>
      <c r="BK27" s="356"/>
      <c r="BL27" s="356"/>
      <c r="BM27" s="356"/>
      <c r="BN27" s="357"/>
      <c r="BO27" s="358">
        <v>100</v>
      </c>
      <c r="BP27" s="358"/>
      <c r="BQ27" s="358"/>
      <c r="BR27" s="358"/>
      <c r="BS27" s="359" t="s">
        <v>64</v>
      </c>
      <c r="BT27" s="359"/>
      <c r="BU27" s="359"/>
      <c r="BV27" s="359"/>
      <c r="BW27" s="359"/>
      <c r="BX27" s="359"/>
      <c r="BY27" s="359"/>
      <c r="BZ27" s="359"/>
      <c r="CA27" s="359"/>
      <c r="CB27" s="360"/>
      <c r="CD27" s="361" t="s">
        <v>233</v>
      </c>
      <c r="CE27" s="362"/>
      <c r="CF27" s="362"/>
      <c r="CG27" s="362"/>
      <c r="CH27" s="362"/>
      <c r="CI27" s="362"/>
      <c r="CJ27" s="362"/>
      <c r="CK27" s="362"/>
      <c r="CL27" s="362"/>
      <c r="CM27" s="362"/>
      <c r="CN27" s="362"/>
      <c r="CO27" s="362"/>
      <c r="CP27" s="362"/>
      <c r="CQ27" s="363"/>
      <c r="CR27" s="355">
        <v>1995441</v>
      </c>
      <c r="CS27" s="389"/>
      <c r="CT27" s="389"/>
      <c r="CU27" s="389"/>
      <c r="CV27" s="389"/>
      <c r="CW27" s="389"/>
      <c r="CX27" s="389"/>
      <c r="CY27" s="390"/>
      <c r="CZ27" s="364">
        <v>14.9</v>
      </c>
      <c r="DA27" s="391"/>
      <c r="DB27" s="391"/>
      <c r="DC27" s="392"/>
      <c r="DD27" s="368">
        <v>466647</v>
      </c>
      <c r="DE27" s="389"/>
      <c r="DF27" s="389"/>
      <c r="DG27" s="389"/>
      <c r="DH27" s="389"/>
      <c r="DI27" s="389"/>
      <c r="DJ27" s="389"/>
      <c r="DK27" s="390"/>
      <c r="DL27" s="368">
        <v>465350</v>
      </c>
      <c r="DM27" s="389"/>
      <c r="DN27" s="389"/>
      <c r="DO27" s="389"/>
      <c r="DP27" s="389"/>
      <c r="DQ27" s="389"/>
      <c r="DR27" s="389"/>
      <c r="DS27" s="389"/>
      <c r="DT27" s="389"/>
      <c r="DU27" s="389"/>
      <c r="DV27" s="390"/>
      <c r="DW27" s="364">
        <v>7</v>
      </c>
      <c r="DX27" s="391"/>
      <c r="DY27" s="391"/>
      <c r="DZ27" s="391"/>
      <c r="EA27" s="391"/>
      <c r="EB27" s="391"/>
      <c r="EC27" s="393"/>
    </row>
    <row r="28" spans="2:133" ht="11.25" customHeight="1">
      <c r="B28" s="361" t="s">
        <v>234</v>
      </c>
      <c r="C28" s="362"/>
      <c r="D28" s="362"/>
      <c r="E28" s="362"/>
      <c r="F28" s="362"/>
      <c r="G28" s="362"/>
      <c r="H28" s="362"/>
      <c r="I28" s="362"/>
      <c r="J28" s="362"/>
      <c r="K28" s="362"/>
      <c r="L28" s="362"/>
      <c r="M28" s="362"/>
      <c r="N28" s="362"/>
      <c r="O28" s="362"/>
      <c r="P28" s="362"/>
      <c r="Q28" s="363"/>
      <c r="R28" s="355">
        <v>98338</v>
      </c>
      <c r="S28" s="356"/>
      <c r="T28" s="356"/>
      <c r="U28" s="356"/>
      <c r="V28" s="356"/>
      <c r="W28" s="356"/>
      <c r="X28" s="356"/>
      <c r="Y28" s="357"/>
      <c r="Z28" s="358">
        <v>0.7</v>
      </c>
      <c r="AA28" s="358"/>
      <c r="AB28" s="358"/>
      <c r="AC28" s="358"/>
      <c r="AD28" s="359">
        <v>72</v>
      </c>
      <c r="AE28" s="359"/>
      <c r="AF28" s="359"/>
      <c r="AG28" s="359"/>
      <c r="AH28" s="359"/>
      <c r="AI28" s="359"/>
      <c r="AJ28" s="359"/>
      <c r="AK28" s="359"/>
      <c r="AL28" s="364">
        <v>0</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235</v>
      </c>
      <c r="CE28" s="362"/>
      <c r="CF28" s="362"/>
      <c r="CG28" s="362"/>
      <c r="CH28" s="362"/>
      <c r="CI28" s="362"/>
      <c r="CJ28" s="362"/>
      <c r="CK28" s="362"/>
      <c r="CL28" s="362"/>
      <c r="CM28" s="362"/>
      <c r="CN28" s="362"/>
      <c r="CO28" s="362"/>
      <c r="CP28" s="362"/>
      <c r="CQ28" s="363"/>
      <c r="CR28" s="355">
        <v>1189051</v>
      </c>
      <c r="CS28" s="356"/>
      <c r="CT28" s="356"/>
      <c r="CU28" s="356"/>
      <c r="CV28" s="356"/>
      <c r="CW28" s="356"/>
      <c r="CX28" s="356"/>
      <c r="CY28" s="357"/>
      <c r="CZ28" s="364">
        <v>8.8000000000000007</v>
      </c>
      <c r="DA28" s="391"/>
      <c r="DB28" s="391"/>
      <c r="DC28" s="392"/>
      <c r="DD28" s="368">
        <v>1161465</v>
      </c>
      <c r="DE28" s="356"/>
      <c r="DF28" s="356"/>
      <c r="DG28" s="356"/>
      <c r="DH28" s="356"/>
      <c r="DI28" s="356"/>
      <c r="DJ28" s="356"/>
      <c r="DK28" s="357"/>
      <c r="DL28" s="368">
        <v>1161465</v>
      </c>
      <c r="DM28" s="356"/>
      <c r="DN28" s="356"/>
      <c r="DO28" s="356"/>
      <c r="DP28" s="356"/>
      <c r="DQ28" s="356"/>
      <c r="DR28" s="356"/>
      <c r="DS28" s="356"/>
      <c r="DT28" s="356"/>
      <c r="DU28" s="356"/>
      <c r="DV28" s="357"/>
      <c r="DW28" s="364">
        <v>17.5</v>
      </c>
      <c r="DX28" s="391"/>
      <c r="DY28" s="391"/>
      <c r="DZ28" s="391"/>
      <c r="EA28" s="391"/>
      <c r="EB28" s="391"/>
      <c r="EC28" s="393"/>
    </row>
    <row r="29" spans="2:133" ht="11.25" customHeight="1">
      <c r="B29" s="361" t="s">
        <v>236</v>
      </c>
      <c r="C29" s="362"/>
      <c r="D29" s="362"/>
      <c r="E29" s="362"/>
      <c r="F29" s="362"/>
      <c r="G29" s="362"/>
      <c r="H29" s="362"/>
      <c r="I29" s="362"/>
      <c r="J29" s="362"/>
      <c r="K29" s="362"/>
      <c r="L29" s="362"/>
      <c r="M29" s="362"/>
      <c r="N29" s="362"/>
      <c r="O29" s="362"/>
      <c r="P29" s="362"/>
      <c r="Q29" s="363"/>
      <c r="R29" s="355">
        <v>8889</v>
      </c>
      <c r="S29" s="356"/>
      <c r="T29" s="356"/>
      <c r="U29" s="356"/>
      <c r="V29" s="356"/>
      <c r="W29" s="356"/>
      <c r="X29" s="356"/>
      <c r="Y29" s="357"/>
      <c r="Z29" s="358">
        <v>0.1</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237</v>
      </c>
      <c r="CE29" s="395"/>
      <c r="CF29" s="361" t="s">
        <v>238</v>
      </c>
      <c r="CG29" s="362"/>
      <c r="CH29" s="362"/>
      <c r="CI29" s="362"/>
      <c r="CJ29" s="362"/>
      <c r="CK29" s="362"/>
      <c r="CL29" s="362"/>
      <c r="CM29" s="362"/>
      <c r="CN29" s="362"/>
      <c r="CO29" s="362"/>
      <c r="CP29" s="362"/>
      <c r="CQ29" s="363"/>
      <c r="CR29" s="355">
        <v>1189051</v>
      </c>
      <c r="CS29" s="389"/>
      <c r="CT29" s="389"/>
      <c r="CU29" s="389"/>
      <c r="CV29" s="389"/>
      <c r="CW29" s="389"/>
      <c r="CX29" s="389"/>
      <c r="CY29" s="390"/>
      <c r="CZ29" s="364">
        <v>8.8000000000000007</v>
      </c>
      <c r="DA29" s="391"/>
      <c r="DB29" s="391"/>
      <c r="DC29" s="392"/>
      <c r="DD29" s="368">
        <v>1161465</v>
      </c>
      <c r="DE29" s="389"/>
      <c r="DF29" s="389"/>
      <c r="DG29" s="389"/>
      <c r="DH29" s="389"/>
      <c r="DI29" s="389"/>
      <c r="DJ29" s="389"/>
      <c r="DK29" s="390"/>
      <c r="DL29" s="368">
        <v>1161465</v>
      </c>
      <c r="DM29" s="389"/>
      <c r="DN29" s="389"/>
      <c r="DO29" s="389"/>
      <c r="DP29" s="389"/>
      <c r="DQ29" s="389"/>
      <c r="DR29" s="389"/>
      <c r="DS29" s="389"/>
      <c r="DT29" s="389"/>
      <c r="DU29" s="389"/>
      <c r="DV29" s="390"/>
      <c r="DW29" s="364">
        <v>17.5</v>
      </c>
      <c r="DX29" s="391"/>
      <c r="DY29" s="391"/>
      <c r="DZ29" s="391"/>
      <c r="EA29" s="391"/>
      <c r="EB29" s="391"/>
      <c r="EC29" s="393"/>
    </row>
    <row r="30" spans="2:133" ht="11.25" customHeight="1">
      <c r="B30" s="361" t="s">
        <v>239</v>
      </c>
      <c r="C30" s="362"/>
      <c r="D30" s="362"/>
      <c r="E30" s="362"/>
      <c r="F30" s="362"/>
      <c r="G30" s="362"/>
      <c r="H30" s="362"/>
      <c r="I30" s="362"/>
      <c r="J30" s="362"/>
      <c r="K30" s="362"/>
      <c r="L30" s="362"/>
      <c r="M30" s="362"/>
      <c r="N30" s="362"/>
      <c r="O30" s="362"/>
      <c r="P30" s="362"/>
      <c r="Q30" s="363"/>
      <c r="R30" s="355">
        <v>2130848</v>
      </c>
      <c r="S30" s="356"/>
      <c r="T30" s="356"/>
      <c r="U30" s="356"/>
      <c r="V30" s="356"/>
      <c r="W30" s="356"/>
      <c r="X30" s="356"/>
      <c r="Y30" s="357"/>
      <c r="Z30" s="358">
        <v>14.8</v>
      </c>
      <c r="AA30" s="358"/>
      <c r="AB30" s="358"/>
      <c r="AC30" s="358"/>
      <c r="AD30" s="359" t="s">
        <v>64</v>
      </c>
      <c r="AE30" s="359"/>
      <c r="AF30" s="359"/>
      <c r="AG30" s="359"/>
      <c r="AH30" s="359"/>
      <c r="AI30" s="359"/>
      <c r="AJ30" s="359"/>
      <c r="AK30" s="359"/>
      <c r="AL30" s="364" t="s">
        <v>64</v>
      </c>
      <c r="AM30" s="365"/>
      <c r="AN30" s="365"/>
      <c r="AO30" s="366"/>
      <c r="AP30" s="340" t="s">
        <v>156</v>
      </c>
      <c r="AQ30" s="341"/>
      <c r="AR30" s="341"/>
      <c r="AS30" s="341"/>
      <c r="AT30" s="341"/>
      <c r="AU30" s="341"/>
      <c r="AV30" s="341"/>
      <c r="AW30" s="341"/>
      <c r="AX30" s="341"/>
      <c r="AY30" s="341"/>
      <c r="AZ30" s="341"/>
      <c r="BA30" s="341"/>
      <c r="BB30" s="341"/>
      <c r="BC30" s="341"/>
      <c r="BD30" s="341"/>
      <c r="BE30" s="341"/>
      <c r="BF30" s="342"/>
      <c r="BG30" s="340" t="s">
        <v>240</v>
      </c>
      <c r="BH30" s="396"/>
      <c r="BI30" s="396"/>
      <c r="BJ30" s="396"/>
      <c r="BK30" s="396"/>
      <c r="BL30" s="396"/>
      <c r="BM30" s="396"/>
      <c r="BN30" s="396"/>
      <c r="BO30" s="396"/>
      <c r="BP30" s="396"/>
      <c r="BQ30" s="397"/>
      <c r="BR30" s="340" t="s">
        <v>241</v>
      </c>
      <c r="BS30" s="396"/>
      <c r="BT30" s="396"/>
      <c r="BU30" s="396"/>
      <c r="BV30" s="396"/>
      <c r="BW30" s="396"/>
      <c r="BX30" s="396"/>
      <c r="BY30" s="396"/>
      <c r="BZ30" s="396"/>
      <c r="CA30" s="396"/>
      <c r="CB30" s="397"/>
      <c r="CD30" s="398"/>
      <c r="CE30" s="399"/>
      <c r="CF30" s="361" t="s">
        <v>242</v>
      </c>
      <c r="CG30" s="362"/>
      <c r="CH30" s="362"/>
      <c r="CI30" s="362"/>
      <c r="CJ30" s="362"/>
      <c r="CK30" s="362"/>
      <c r="CL30" s="362"/>
      <c r="CM30" s="362"/>
      <c r="CN30" s="362"/>
      <c r="CO30" s="362"/>
      <c r="CP30" s="362"/>
      <c r="CQ30" s="363"/>
      <c r="CR30" s="355">
        <v>1157026</v>
      </c>
      <c r="CS30" s="356"/>
      <c r="CT30" s="356"/>
      <c r="CU30" s="356"/>
      <c r="CV30" s="356"/>
      <c r="CW30" s="356"/>
      <c r="CX30" s="356"/>
      <c r="CY30" s="357"/>
      <c r="CZ30" s="364">
        <v>8.6</v>
      </c>
      <c r="DA30" s="391"/>
      <c r="DB30" s="391"/>
      <c r="DC30" s="392"/>
      <c r="DD30" s="368">
        <v>1130159</v>
      </c>
      <c r="DE30" s="356"/>
      <c r="DF30" s="356"/>
      <c r="DG30" s="356"/>
      <c r="DH30" s="356"/>
      <c r="DI30" s="356"/>
      <c r="DJ30" s="356"/>
      <c r="DK30" s="357"/>
      <c r="DL30" s="368">
        <v>1130159</v>
      </c>
      <c r="DM30" s="356"/>
      <c r="DN30" s="356"/>
      <c r="DO30" s="356"/>
      <c r="DP30" s="356"/>
      <c r="DQ30" s="356"/>
      <c r="DR30" s="356"/>
      <c r="DS30" s="356"/>
      <c r="DT30" s="356"/>
      <c r="DU30" s="356"/>
      <c r="DV30" s="357"/>
      <c r="DW30" s="364">
        <v>17</v>
      </c>
      <c r="DX30" s="391"/>
      <c r="DY30" s="391"/>
      <c r="DZ30" s="391"/>
      <c r="EA30" s="391"/>
      <c r="EB30" s="391"/>
      <c r="EC30" s="393"/>
    </row>
    <row r="31" spans="2:133" ht="11.25" customHeight="1">
      <c r="B31" s="371" t="s">
        <v>243</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244</v>
      </c>
      <c r="AQ31" s="401"/>
      <c r="AR31" s="401"/>
      <c r="AS31" s="401"/>
      <c r="AT31" s="402" t="s">
        <v>245</v>
      </c>
      <c r="AU31" s="403"/>
      <c r="AV31" s="403"/>
      <c r="AW31" s="403"/>
      <c r="AX31" s="344" t="s">
        <v>121</v>
      </c>
      <c r="AY31" s="345"/>
      <c r="AZ31" s="345"/>
      <c r="BA31" s="345"/>
      <c r="BB31" s="345"/>
      <c r="BC31" s="345"/>
      <c r="BD31" s="345"/>
      <c r="BE31" s="345"/>
      <c r="BF31" s="346"/>
      <c r="BG31" s="404">
        <v>99.6</v>
      </c>
      <c r="BH31" s="405"/>
      <c r="BI31" s="405"/>
      <c r="BJ31" s="405"/>
      <c r="BK31" s="405"/>
      <c r="BL31" s="405"/>
      <c r="BM31" s="353">
        <v>94.6</v>
      </c>
      <c r="BN31" s="405"/>
      <c r="BO31" s="405"/>
      <c r="BP31" s="405"/>
      <c r="BQ31" s="406"/>
      <c r="BR31" s="404">
        <v>99.6</v>
      </c>
      <c r="BS31" s="405"/>
      <c r="BT31" s="405"/>
      <c r="BU31" s="405"/>
      <c r="BV31" s="405"/>
      <c r="BW31" s="405"/>
      <c r="BX31" s="353">
        <v>94.2</v>
      </c>
      <c r="BY31" s="405"/>
      <c r="BZ31" s="405"/>
      <c r="CA31" s="405"/>
      <c r="CB31" s="406"/>
      <c r="CD31" s="398"/>
      <c r="CE31" s="399"/>
      <c r="CF31" s="361" t="s">
        <v>246</v>
      </c>
      <c r="CG31" s="362"/>
      <c r="CH31" s="362"/>
      <c r="CI31" s="362"/>
      <c r="CJ31" s="362"/>
      <c r="CK31" s="362"/>
      <c r="CL31" s="362"/>
      <c r="CM31" s="362"/>
      <c r="CN31" s="362"/>
      <c r="CO31" s="362"/>
      <c r="CP31" s="362"/>
      <c r="CQ31" s="363"/>
      <c r="CR31" s="355">
        <v>32025</v>
      </c>
      <c r="CS31" s="389"/>
      <c r="CT31" s="389"/>
      <c r="CU31" s="389"/>
      <c r="CV31" s="389"/>
      <c r="CW31" s="389"/>
      <c r="CX31" s="389"/>
      <c r="CY31" s="390"/>
      <c r="CZ31" s="364">
        <v>0.2</v>
      </c>
      <c r="DA31" s="391"/>
      <c r="DB31" s="391"/>
      <c r="DC31" s="392"/>
      <c r="DD31" s="368">
        <v>31306</v>
      </c>
      <c r="DE31" s="389"/>
      <c r="DF31" s="389"/>
      <c r="DG31" s="389"/>
      <c r="DH31" s="389"/>
      <c r="DI31" s="389"/>
      <c r="DJ31" s="389"/>
      <c r="DK31" s="390"/>
      <c r="DL31" s="368">
        <v>31306</v>
      </c>
      <c r="DM31" s="389"/>
      <c r="DN31" s="389"/>
      <c r="DO31" s="389"/>
      <c r="DP31" s="389"/>
      <c r="DQ31" s="389"/>
      <c r="DR31" s="389"/>
      <c r="DS31" s="389"/>
      <c r="DT31" s="389"/>
      <c r="DU31" s="389"/>
      <c r="DV31" s="390"/>
      <c r="DW31" s="364">
        <v>0.5</v>
      </c>
      <c r="DX31" s="391"/>
      <c r="DY31" s="391"/>
      <c r="DZ31" s="391"/>
      <c r="EA31" s="391"/>
      <c r="EB31" s="391"/>
      <c r="EC31" s="393"/>
    </row>
    <row r="32" spans="2:133" ht="11.25" customHeight="1">
      <c r="B32" s="361" t="s">
        <v>247</v>
      </c>
      <c r="C32" s="362"/>
      <c r="D32" s="362"/>
      <c r="E32" s="362"/>
      <c r="F32" s="362"/>
      <c r="G32" s="362"/>
      <c r="H32" s="362"/>
      <c r="I32" s="362"/>
      <c r="J32" s="362"/>
      <c r="K32" s="362"/>
      <c r="L32" s="362"/>
      <c r="M32" s="362"/>
      <c r="N32" s="362"/>
      <c r="O32" s="362"/>
      <c r="P32" s="362"/>
      <c r="Q32" s="363"/>
      <c r="R32" s="355">
        <v>957126</v>
      </c>
      <c r="S32" s="356"/>
      <c r="T32" s="356"/>
      <c r="U32" s="356"/>
      <c r="V32" s="356"/>
      <c r="W32" s="356"/>
      <c r="X32" s="356"/>
      <c r="Y32" s="357"/>
      <c r="Z32" s="358">
        <v>6.6</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248</v>
      </c>
      <c r="AX32" s="361" t="s">
        <v>249</v>
      </c>
      <c r="AY32" s="362"/>
      <c r="AZ32" s="362"/>
      <c r="BA32" s="362"/>
      <c r="BB32" s="362"/>
      <c r="BC32" s="362"/>
      <c r="BD32" s="362"/>
      <c r="BE32" s="362"/>
      <c r="BF32" s="363"/>
      <c r="BG32" s="410">
        <v>99.6</v>
      </c>
      <c r="BH32" s="389"/>
      <c r="BI32" s="389"/>
      <c r="BJ32" s="389"/>
      <c r="BK32" s="389"/>
      <c r="BL32" s="389"/>
      <c r="BM32" s="365">
        <v>98.4</v>
      </c>
      <c r="BN32" s="389"/>
      <c r="BO32" s="389"/>
      <c r="BP32" s="389"/>
      <c r="BQ32" s="411"/>
      <c r="BR32" s="410">
        <v>99.6</v>
      </c>
      <c r="BS32" s="389"/>
      <c r="BT32" s="389"/>
      <c r="BU32" s="389"/>
      <c r="BV32" s="389"/>
      <c r="BW32" s="389"/>
      <c r="BX32" s="365">
        <v>98.3</v>
      </c>
      <c r="BY32" s="389"/>
      <c r="BZ32" s="389"/>
      <c r="CA32" s="389"/>
      <c r="CB32" s="411"/>
      <c r="CD32" s="412"/>
      <c r="CE32" s="413"/>
      <c r="CF32" s="361" t="s">
        <v>250</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c r="B33" s="361" t="s">
        <v>251</v>
      </c>
      <c r="C33" s="362"/>
      <c r="D33" s="362"/>
      <c r="E33" s="362"/>
      <c r="F33" s="362"/>
      <c r="G33" s="362"/>
      <c r="H33" s="362"/>
      <c r="I33" s="362"/>
      <c r="J33" s="362"/>
      <c r="K33" s="362"/>
      <c r="L33" s="362"/>
      <c r="M33" s="362"/>
      <c r="N33" s="362"/>
      <c r="O33" s="362"/>
      <c r="P33" s="362"/>
      <c r="Q33" s="363"/>
      <c r="R33" s="355">
        <v>188669</v>
      </c>
      <c r="S33" s="356"/>
      <c r="T33" s="356"/>
      <c r="U33" s="356"/>
      <c r="V33" s="356"/>
      <c r="W33" s="356"/>
      <c r="X33" s="356"/>
      <c r="Y33" s="357"/>
      <c r="Z33" s="358">
        <v>1.3</v>
      </c>
      <c r="AA33" s="358"/>
      <c r="AB33" s="358"/>
      <c r="AC33" s="358"/>
      <c r="AD33" s="359">
        <v>31243</v>
      </c>
      <c r="AE33" s="359"/>
      <c r="AF33" s="359"/>
      <c r="AG33" s="359"/>
      <c r="AH33" s="359"/>
      <c r="AI33" s="359"/>
      <c r="AJ33" s="359"/>
      <c r="AK33" s="359"/>
      <c r="AL33" s="364">
        <v>0.5</v>
      </c>
      <c r="AM33" s="365"/>
      <c r="AN33" s="365"/>
      <c r="AO33" s="366"/>
      <c r="AP33" s="414"/>
      <c r="AQ33" s="415"/>
      <c r="AR33" s="415"/>
      <c r="AS33" s="415"/>
      <c r="AT33" s="416"/>
      <c r="AU33" s="417"/>
      <c r="AV33" s="417"/>
      <c r="AW33" s="417"/>
      <c r="AX33" s="376" t="s">
        <v>252</v>
      </c>
      <c r="AY33" s="377"/>
      <c r="AZ33" s="377"/>
      <c r="BA33" s="377"/>
      <c r="BB33" s="377"/>
      <c r="BC33" s="377"/>
      <c r="BD33" s="377"/>
      <c r="BE33" s="377"/>
      <c r="BF33" s="378"/>
      <c r="BG33" s="418">
        <v>99.6</v>
      </c>
      <c r="BH33" s="419"/>
      <c r="BI33" s="419"/>
      <c r="BJ33" s="419"/>
      <c r="BK33" s="419"/>
      <c r="BL33" s="419"/>
      <c r="BM33" s="420">
        <v>89.9</v>
      </c>
      <c r="BN33" s="419"/>
      <c r="BO33" s="419"/>
      <c r="BP33" s="419"/>
      <c r="BQ33" s="421"/>
      <c r="BR33" s="418">
        <v>99.6</v>
      </c>
      <c r="BS33" s="419"/>
      <c r="BT33" s="419"/>
      <c r="BU33" s="419"/>
      <c r="BV33" s="419"/>
      <c r="BW33" s="419"/>
      <c r="BX33" s="420">
        <v>88.5</v>
      </c>
      <c r="BY33" s="419"/>
      <c r="BZ33" s="419"/>
      <c r="CA33" s="419"/>
      <c r="CB33" s="421"/>
      <c r="CD33" s="361" t="s">
        <v>253</v>
      </c>
      <c r="CE33" s="362"/>
      <c r="CF33" s="362"/>
      <c r="CG33" s="362"/>
      <c r="CH33" s="362"/>
      <c r="CI33" s="362"/>
      <c r="CJ33" s="362"/>
      <c r="CK33" s="362"/>
      <c r="CL33" s="362"/>
      <c r="CM33" s="362"/>
      <c r="CN33" s="362"/>
      <c r="CO33" s="362"/>
      <c r="CP33" s="362"/>
      <c r="CQ33" s="363"/>
      <c r="CR33" s="355">
        <v>5812600</v>
      </c>
      <c r="CS33" s="389"/>
      <c r="CT33" s="389"/>
      <c r="CU33" s="389"/>
      <c r="CV33" s="389"/>
      <c r="CW33" s="389"/>
      <c r="CX33" s="389"/>
      <c r="CY33" s="390"/>
      <c r="CZ33" s="364">
        <v>43.3</v>
      </c>
      <c r="DA33" s="391"/>
      <c r="DB33" s="391"/>
      <c r="DC33" s="392"/>
      <c r="DD33" s="368">
        <v>4005383</v>
      </c>
      <c r="DE33" s="389"/>
      <c r="DF33" s="389"/>
      <c r="DG33" s="389"/>
      <c r="DH33" s="389"/>
      <c r="DI33" s="389"/>
      <c r="DJ33" s="389"/>
      <c r="DK33" s="390"/>
      <c r="DL33" s="368">
        <v>2662174</v>
      </c>
      <c r="DM33" s="389"/>
      <c r="DN33" s="389"/>
      <c r="DO33" s="389"/>
      <c r="DP33" s="389"/>
      <c r="DQ33" s="389"/>
      <c r="DR33" s="389"/>
      <c r="DS33" s="389"/>
      <c r="DT33" s="389"/>
      <c r="DU33" s="389"/>
      <c r="DV33" s="390"/>
      <c r="DW33" s="364">
        <v>40.1</v>
      </c>
      <c r="DX33" s="391"/>
      <c r="DY33" s="391"/>
      <c r="DZ33" s="391"/>
      <c r="EA33" s="391"/>
      <c r="EB33" s="391"/>
      <c r="EC33" s="393"/>
    </row>
    <row r="34" spans="2:133" ht="11.25" customHeight="1">
      <c r="B34" s="361" t="s">
        <v>254</v>
      </c>
      <c r="C34" s="362"/>
      <c r="D34" s="362"/>
      <c r="E34" s="362"/>
      <c r="F34" s="362"/>
      <c r="G34" s="362"/>
      <c r="H34" s="362"/>
      <c r="I34" s="362"/>
      <c r="J34" s="362"/>
      <c r="K34" s="362"/>
      <c r="L34" s="362"/>
      <c r="M34" s="362"/>
      <c r="N34" s="362"/>
      <c r="O34" s="362"/>
      <c r="P34" s="362"/>
      <c r="Q34" s="363"/>
      <c r="R34" s="355">
        <v>443199</v>
      </c>
      <c r="S34" s="356"/>
      <c r="T34" s="356"/>
      <c r="U34" s="356"/>
      <c r="V34" s="356"/>
      <c r="W34" s="356"/>
      <c r="X34" s="356"/>
      <c r="Y34" s="357"/>
      <c r="Z34" s="358">
        <v>3.1</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255</v>
      </c>
      <c r="CE34" s="362"/>
      <c r="CF34" s="362"/>
      <c r="CG34" s="362"/>
      <c r="CH34" s="362"/>
      <c r="CI34" s="362"/>
      <c r="CJ34" s="362"/>
      <c r="CK34" s="362"/>
      <c r="CL34" s="362"/>
      <c r="CM34" s="362"/>
      <c r="CN34" s="362"/>
      <c r="CO34" s="362"/>
      <c r="CP34" s="362"/>
      <c r="CQ34" s="363"/>
      <c r="CR34" s="355">
        <v>1610198</v>
      </c>
      <c r="CS34" s="356"/>
      <c r="CT34" s="356"/>
      <c r="CU34" s="356"/>
      <c r="CV34" s="356"/>
      <c r="CW34" s="356"/>
      <c r="CX34" s="356"/>
      <c r="CY34" s="357"/>
      <c r="CZ34" s="364">
        <v>12</v>
      </c>
      <c r="DA34" s="391"/>
      <c r="DB34" s="391"/>
      <c r="DC34" s="392"/>
      <c r="DD34" s="368">
        <v>961010</v>
      </c>
      <c r="DE34" s="356"/>
      <c r="DF34" s="356"/>
      <c r="DG34" s="356"/>
      <c r="DH34" s="356"/>
      <c r="DI34" s="356"/>
      <c r="DJ34" s="356"/>
      <c r="DK34" s="357"/>
      <c r="DL34" s="368">
        <v>773059</v>
      </c>
      <c r="DM34" s="356"/>
      <c r="DN34" s="356"/>
      <c r="DO34" s="356"/>
      <c r="DP34" s="356"/>
      <c r="DQ34" s="356"/>
      <c r="DR34" s="356"/>
      <c r="DS34" s="356"/>
      <c r="DT34" s="356"/>
      <c r="DU34" s="356"/>
      <c r="DV34" s="357"/>
      <c r="DW34" s="364">
        <v>11.7</v>
      </c>
      <c r="DX34" s="391"/>
      <c r="DY34" s="391"/>
      <c r="DZ34" s="391"/>
      <c r="EA34" s="391"/>
      <c r="EB34" s="391"/>
      <c r="EC34" s="393"/>
    </row>
    <row r="35" spans="2:133" ht="11.25" customHeight="1">
      <c r="B35" s="361" t="s">
        <v>256</v>
      </c>
      <c r="C35" s="362"/>
      <c r="D35" s="362"/>
      <c r="E35" s="362"/>
      <c r="F35" s="362"/>
      <c r="G35" s="362"/>
      <c r="H35" s="362"/>
      <c r="I35" s="362"/>
      <c r="J35" s="362"/>
      <c r="K35" s="362"/>
      <c r="L35" s="362"/>
      <c r="M35" s="362"/>
      <c r="N35" s="362"/>
      <c r="O35" s="362"/>
      <c r="P35" s="362"/>
      <c r="Q35" s="363"/>
      <c r="R35" s="355">
        <v>500024</v>
      </c>
      <c r="S35" s="356"/>
      <c r="T35" s="356"/>
      <c r="U35" s="356"/>
      <c r="V35" s="356"/>
      <c r="W35" s="356"/>
      <c r="X35" s="356"/>
      <c r="Y35" s="357"/>
      <c r="Z35" s="358">
        <v>3.5</v>
      </c>
      <c r="AA35" s="358"/>
      <c r="AB35" s="358"/>
      <c r="AC35" s="358"/>
      <c r="AD35" s="359" t="s">
        <v>64</v>
      </c>
      <c r="AE35" s="359"/>
      <c r="AF35" s="359"/>
      <c r="AG35" s="359"/>
      <c r="AH35" s="359"/>
      <c r="AI35" s="359"/>
      <c r="AJ35" s="359"/>
      <c r="AK35" s="359"/>
      <c r="AL35" s="364" t="s">
        <v>64</v>
      </c>
      <c r="AM35" s="365"/>
      <c r="AN35" s="365"/>
      <c r="AO35" s="366"/>
      <c r="AP35" s="424"/>
      <c r="AQ35" s="340" t="s">
        <v>257</v>
      </c>
      <c r="AR35" s="341"/>
      <c r="AS35" s="341"/>
      <c r="AT35" s="341"/>
      <c r="AU35" s="341"/>
      <c r="AV35" s="341"/>
      <c r="AW35" s="341"/>
      <c r="AX35" s="341"/>
      <c r="AY35" s="341"/>
      <c r="AZ35" s="341"/>
      <c r="BA35" s="341"/>
      <c r="BB35" s="341"/>
      <c r="BC35" s="341"/>
      <c r="BD35" s="341"/>
      <c r="BE35" s="341"/>
      <c r="BF35" s="342"/>
      <c r="BG35" s="340" t="s">
        <v>258</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259</v>
      </c>
      <c r="CE35" s="362"/>
      <c r="CF35" s="362"/>
      <c r="CG35" s="362"/>
      <c r="CH35" s="362"/>
      <c r="CI35" s="362"/>
      <c r="CJ35" s="362"/>
      <c r="CK35" s="362"/>
      <c r="CL35" s="362"/>
      <c r="CM35" s="362"/>
      <c r="CN35" s="362"/>
      <c r="CO35" s="362"/>
      <c r="CP35" s="362"/>
      <c r="CQ35" s="363"/>
      <c r="CR35" s="355">
        <v>133254</v>
      </c>
      <c r="CS35" s="389"/>
      <c r="CT35" s="389"/>
      <c r="CU35" s="389"/>
      <c r="CV35" s="389"/>
      <c r="CW35" s="389"/>
      <c r="CX35" s="389"/>
      <c r="CY35" s="390"/>
      <c r="CZ35" s="364">
        <v>1</v>
      </c>
      <c r="DA35" s="391"/>
      <c r="DB35" s="391"/>
      <c r="DC35" s="392"/>
      <c r="DD35" s="368">
        <v>121862</v>
      </c>
      <c r="DE35" s="389"/>
      <c r="DF35" s="389"/>
      <c r="DG35" s="389"/>
      <c r="DH35" s="389"/>
      <c r="DI35" s="389"/>
      <c r="DJ35" s="389"/>
      <c r="DK35" s="390"/>
      <c r="DL35" s="368">
        <v>104028</v>
      </c>
      <c r="DM35" s="389"/>
      <c r="DN35" s="389"/>
      <c r="DO35" s="389"/>
      <c r="DP35" s="389"/>
      <c r="DQ35" s="389"/>
      <c r="DR35" s="389"/>
      <c r="DS35" s="389"/>
      <c r="DT35" s="389"/>
      <c r="DU35" s="389"/>
      <c r="DV35" s="390"/>
      <c r="DW35" s="364">
        <v>1.6</v>
      </c>
      <c r="DX35" s="391"/>
      <c r="DY35" s="391"/>
      <c r="DZ35" s="391"/>
      <c r="EA35" s="391"/>
      <c r="EB35" s="391"/>
      <c r="EC35" s="393"/>
    </row>
    <row r="36" spans="2:133" ht="11.25" customHeight="1">
      <c r="B36" s="361" t="s">
        <v>260</v>
      </c>
      <c r="C36" s="362"/>
      <c r="D36" s="362"/>
      <c r="E36" s="362"/>
      <c r="F36" s="362"/>
      <c r="G36" s="362"/>
      <c r="H36" s="362"/>
      <c r="I36" s="362"/>
      <c r="J36" s="362"/>
      <c r="K36" s="362"/>
      <c r="L36" s="362"/>
      <c r="M36" s="362"/>
      <c r="N36" s="362"/>
      <c r="O36" s="362"/>
      <c r="P36" s="362"/>
      <c r="Q36" s="363"/>
      <c r="R36" s="355">
        <v>860873</v>
      </c>
      <c r="S36" s="356"/>
      <c r="T36" s="356"/>
      <c r="U36" s="356"/>
      <c r="V36" s="356"/>
      <c r="W36" s="356"/>
      <c r="X36" s="356"/>
      <c r="Y36" s="357"/>
      <c r="Z36" s="358">
        <v>6</v>
      </c>
      <c r="AA36" s="358"/>
      <c r="AB36" s="358"/>
      <c r="AC36" s="358"/>
      <c r="AD36" s="359" t="s">
        <v>64</v>
      </c>
      <c r="AE36" s="359"/>
      <c r="AF36" s="359"/>
      <c r="AG36" s="359"/>
      <c r="AH36" s="359"/>
      <c r="AI36" s="359"/>
      <c r="AJ36" s="359"/>
      <c r="AK36" s="359"/>
      <c r="AL36" s="364" t="s">
        <v>64</v>
      </c>
      <c r="AM36" s="365"/>
      <c r="AN36" s="365"/>
      <c r="AO36" s="366"/>
      <c r="AP36" s="424"/>
      <c r="AQ36" s="425" t="s">
        <v>261</v>
      </c>
      <c r="AR36" s="426"/>
      <c r="AS36" s="426"/>
      <c r="AT36" s="426"/>
      <c r="AU36" s="426"/>
      <c r="AV36" s="426"/>
      <c r="AW36" s="426"/>
      <c r="AX36" s="426"/>
      <c r="AY36" s="427"/>
      <c r="AZ36" s="347">
        <v>1405974</v>
      </c>
      <c r="BA36" s="348"/>
      <c r="BB36" s="348"/>
      <c r="BC36" s="348"/>
      <c r="BD36" s="348"/>
      <c r="BE36" s="348"/>
      <c r="BF36" s="428"/>
      <c r="BG36" s="344" t="s">
        <v>262</v>
      </c>
      <c r="BH36" s="345"/>
      <c r="BI36" s="345"/>
      <c r="BJ36" s="345"/>
      <c r="BK36" s="345"/>
      <c r="BL36" s="345"/>
      <c r="BM36" s="345"/>
      <c r="BN36" s="345"/>
      <c r="BO36" s="345"/>
      <c r="BP36" s="345"/>
      <c r="BQ36" s="345"/>
      <c r="BR36" s="345"/>
      <c r="BS36" s="345"/>
      <c r="BT36" s="345"/>
      <c r="BU36" s="346"/>
      <c r="BV36" s="347">
        <v>22615</v>
      </c>
      <c r="BW36" s="348"/>
      <c r="BX36" s="348"/>
      <c r="BY36" s="348"/>
      <c r="BZ36" s="348"/>
      <c r="CA36" s="348"/>
      <c r="CB36" s="428"/>
      <c r="CD36" s="361" t="s">
        <v>263</v>
      </c>
      <c r="CE36" s="362"/>
      <c r="CF36" s="362"/>
      <c r="CG36" s="362"/>
      <c r="CH36" s="362"/>
      <c r="CI36" s="362"/>
      <c r="CJ36" s="362"/>
      <c r="CK36" s="362"/>
      <c r="CL36" s="362"/>
      <c r="CM36" s="362"/>
      <c r="CN36" s="362"/>
      <c r="CO36" s="362"/>
      <c r="CP36" s="362"/>
      <c r="CQ36" s="363"/>
      <c r="CR36" s="355">
        <v>2362896</v>
      </c>
      <c r="CS36" s="356"/>
      <c r="CT36" s="356"/>
      <c r="CU36" s="356"/>
      <c r="CV36" s="356"/>
      <c r="CW36" s="356"/>
      <c r="CX36" s="356"/>
      <c r="CY36" s="357"/>
      <c r="CZ36" s="364">
        <v>17.600000000000001</v>
      </c>
      <c r="DA36" s="391"/>
      <c r="DB36" s="391"/>
      <c r="DC36" s="392"/>
      <c r="DD36" s="368">
        <v>1849448</v>
      </c>
      <c r="DE36" s="356"/>
      <c r="DF36" s="356"/>
      <c r="DG36" s="356"/>
      <c r="DH36" s="356"/>
      <c r="DI36" s="356"/>
      <c r="DJ36" s="356"/>
      <c r="DK36" s="357"/>
      <c r="DL36" s="368">
        <v>1188686</v>
      </c>
      <c r="DM36" s="356"/>
      <c r="DN36" s="356"/>
      <c r="DO36" s="356"/>
      <c r="DP36" s="356"/>
      <c r="DQ36" s="356"/>
      <c r="DR36" s="356"/>
      <c r="DS36" s="356"/>
      <c r="DT36" s="356"/>
      <c r="DU36" s="356"/>
      <c r="DV36" s="357"/>
      <c r="DW36" s="364">
        <v>17.899999999999999</v>
      </c>
      <c r="DX36" s="391"/>
      <c r="DY36" s="391"/>
      <c r="DZ36" s="391"/>
      <c r="EA36" s="391"/>
      <c r="EB36" s="391"/>
      <c r="EC36" s="393"/>
    </row>
    <row r="37" spans="2:133" ht="11.25" customHeight="1">
      <c r="B37" s="361" t="s">
        <v>264</v>
      </c>
      <c r="C37" s="362"/>
      <c r="D37" s="362"/>
      <c r="E37" s="362"/>
      <c r="F37" s="362"/>
      <c r="G37" s="362"/>
      <c r="H37" s="362"/>
      <c r="I37" s="362"/>
      <c r="J37" s="362"/>
      <c r="K37" s="362"/>
      <c r="L37" s="362"/>
      <c r="M37" s="362"/>
      <c r="N37" s="362"/>
      <c r="O37" s="362"/>
      <c r="P37" s="362"/>
      <c r="Q37" s="363"/>
      <c r="R37" s="355">
        <v>193442</v>
      </c>
      <c r="S37" s="356"/>
      <c r="T37" s="356"/>
      <c r="U37" s="356"/>
      <c r="V37" s="356"/>
      <c r="W37" s="356"/>
      <c r="X37" s="356"/>
      <c r="Y37" s="357"/>
      <c r="Z37" s="358">
        <v>1.3</v>
      </c>
      <c r="AA37" s="358"/>
      <c r="AB37" s="358"/>
      <c r="AC37" s="358"/>
      <c r="AD37" s="359">
        <v>220</v>
      </c>
      <c r="AE37" s="359"/>
      <c r="AF37" s="359"/>
      <c r="AG37" s="359"/>
      <c r="AH37" s="359"/>
      <c r="AI37" s="359"/>
      <c r="AJ37" s="359"/>
      <c r="AK37" s="359"/>
      <c r="AL37" s="364">
        <v>0</v>
      </c>
      <c r="AM37" s="365"/>
      <c r="AN37" s="365"/>
      <c r="AO37" s="366"/>
      <c r="AQ37" s="429" t="s">
        <v>265</v>
      </c>
      <c r="AR37" s="430"/>
      <c r="AS37" s="430"/>
      <c r="AT37" s="430"/>
      <c r="AU37" s="430"/>
      <c r="AV37" s="430"/>
      <c r="AW37" s="430"/>
      <c r="AX37" s="430"/>
      <c r="AY37" s="431"/>
      <c r="AZ37" s="355">
        <v>344297</v>
      </c>
      <c r="BA37" s="356"/>
      <c r="BB37" s="356"/>
      <c r="BC37" s="356"/>
      <c r="BD37" s="389"/>
      <c r="BE37" s="389"/>
      <c r="BF37" s="411"/>
      <c r="BG37" s="361" t="s">
        <v>266</v>
      </c>
      <c r="BH37" s="362"/>
      <c r="BI37" s="362"/>
      <c r="BJ37" s="362"/>
      <c r="BK37" s="362"/>
      <c r="BL37" s="362"/>
      <c r="BM37" s="362"/>
      <c r="BN37" s="362"/>
      <c r="BO37" s="362"/>
      <c r="BP37" s="362"/>
      <c r="BQ37" s="362"/>
      <c r="BR37" s="362"/>
      <c r="BS37" s="362"/>
      <c r="BT37" s="362"/>
      <c r="BU37" s="363"/>
      <c r="BV37" s="355">
        <v>8692</v>
      </c>
      <c r="BW37" s="356"/>
      <c r="BX37" s="356"/>
      <c r="BY37" s="356"/>
      <c r="BZ37" s="356"/>
      <c r="CA37" s="356"/>
      <c r="CB37" s="369"/>
      <c r="CD37" s="361" t="s">
        <v>267</v>
      </c>
      <c r="CE37" s="362"/>
      <c r="CF37" s="362"/>
      <c r="CG37" s="362"/>
      <c r="CH37" s="362"/>
      <c r="CI37" s="362"/>
      <c r="CJ37" s="362"/>
      <c r="CK37" s="362"/>
      <c r="CL37" s="362"/>
      <c r="CM37" s="362"/>
      <c r="CN37" s="362"/>
      <c r="CO37" s="362"/>
      <c r="CP37" s="362"/>
      <c r="CQ37" s="363"/>
      <c r="CR37" s="355">
        <v>482479</v>
      </c>
      <c r="CS37" s="389"/>
      <c r="CT37" s="389"/>
      <c r="CU37" s="389"/>
      <c r="CV37" s="389"/>
      <c r="CW37" s="389"/>
      <c r="CX37" s="389"/>
      <c r="CY37" s="390"/>
      <c r="CZ37" s="364">
        <v>3.6</v>
      </c>
      <c r="DA37" s="391"/>
      <c r="DB37" s="391"/>
      <c r="DC37" s="392"/>
      <c r="DD37" s="368">
        <v>482437</v>
      </c>
      <c r="DE37" s="389"/>
      <c r="DF37" s="389"/>
      <c r="DG37" s="389"/>
      <c r="DH37" s="389"/>
      <c r="DI37" s="389"/>
      <c r="DJ37" s="389"/>
      <c r="DK37" s="390"/>
      <c r="DL37" s="368">
        <v>482437</v>
      </c>
      <c r="DM37" s="389"/>
      <c r="DN37" s="389"/>
      <c r="DO37" s="389"/>
      <c r="DP37" s="389"/>
      <c r="DQ37" s="389"/>
      <c r="DR37" s="389"/>
      <c r="DS37" s="389"/>
      <c r="DT37" s="389"/>
      <c r="DU37" s="389"/>
      <c r="DV37" s="390"/>
      <c r="DW37" s="364">
        <v>7.3</v>
      </c>
      <c r="DX37" s="391"/>
      <c r="DY37" s="391"/>
      <c r="DZ37" s="391"/>
      <c r="EA37" s="391"/>
      <c r="EB37" s="391"/>
      <c r="EC37" s="393"/>
    </row>
    <row r="38" spans="2:133" ht="11.25" customHeight="1">
      <c r="B38" s="361" t="s">
        <v>268</v>
      </c>
      <c r="C38" s="362"/>
      <c r="D38" s="362"/>
      <c r="E38" s="362"/>
      <c r="F38" s="362"/>
      <c r="G38" s="362"/>
      <c r="H38" s="362"/>
      <c r="I38" s="362"/>
      <c r="J38" s="362"/>
      <c r="K38" s="362"/>
      <c r="L38" s="362"/>
      <c r="M38" s="362"/>
      <c r="N38" s="362"/>
      <c r="O38" s="362"/>
      <c r="P38" s="362"/>
      <c r="Q38" s="363"/>
      <c r="R38" s="355">
        <v>2071200</v>
      </c>
      <c r="S38" s="356"/>
      <c r="T38" s="356"/>
      <c r="U38" s="356"/>
      <c r="V38" s="356"/>
      <c r="W38" s="356"/>
      <c r="X38" s="356"/>
      <c r="Y38" s="357"/>
      <c r="Z38" s="358">
        <v>14.4</v>
      </c>
      <c r="AA38" s="358"/>
      <c r="AB38" s="358"/>
      <c r="AC38" s="358"/>
      <c r="AD38" s="359" t="s">
        <v>64</v>
      </c>
      <c r="AE38" s="359"/>
      <c r="AF38" s="359"/>
      <c r="AG38" s="359"/>
      <c r="AH38" s="359"/>
      <c r="AI38" s="359"/>
      <c r="AJ38" s="359"/>
      <c r="AK38" s="359"/>
      <c r="AL38" s="364" t="s">
        <v>64</v>
      </c>
      <c r="AM38" s="365"/>
      <c r="AN38" s="365"/>
      <c r="AO38" s="366"/>
      <c r="AQ38" s="429" t="s">
        <v>269</v>
      </c>
      <c r="AR38" s="430"/>
      <c r="AS38" s="430"/>
      <c r="AT38" s="430"/>
      <c r="AU38" s="430"/>
      <c r="AV38" s="430"/>
      <c r="AW38" s="430"/>
      <c r="AX38" s="430"/>
      <c r="AY38" s="431"/>
      <c r="AZ38" s="355">
        <v>226633</v>
      </c>
      <c r="BA38" s="356"/>
      <c r="BB38" s="356"/>
      <c r="BC38" s="356"/>
      <c r="BD38" s="389"/>
      <c r="BE38" s="389"/>
      <c r="BF38" s="411"/>
      <c r="BG38" s="361" t="s">
        <v>270</v>
      </c>
      <c r="BH38" s="362"/>
      <c r="BI38" s="362"/>
      <c r="BJ38" s="362"/>
      <c r="BK38" s="362"/>
      <c r="BL38" s="362"/>
      <c r="BM38" s="362"/>
      <c r="BN38" s="362"/>
      <c r="BO38" s="362"/>
      <c r="BP38" s="362"/>
      <c r="BQ38" s="362"/>
      <c r="BR38" s="362"/>
      <c r="BS38" s="362"/>
      <c r="BT38" s="362"/>
      <c r="BU38" s="363"/>
      <c r="BV38" s="355">
        <v>2068</v>
      </c>
      <c r="BW38" s="356"/>
      <c r="BX38" s="356"/>
      <c r="BY38" s="356"/>
      <c r="BZ38" s="356"/>
      <c r="CA38" s="356"/>
      <c r="CB38" s="369"/>
      <c r="CD38" s="361" t="s">
        <v>271</v>
      </c>
      <c r="CE38" s="362"/>
      <c r="CF38" s="362"/>
      <c r="CG38" s="362"/>
      <c r="CH38" s="362"/>
      <c r="CI38" s="362"/>
      <c r="CJ38" s="362"/>
      <c r="CK38" s="362"/>
      <c r="CL38" s="362"/>
      <c r="CM38" s="362"/>
      <c r="CN38" s="362"/>
      <c r="CO38" s="362"/>
      <c r="CP38" s="362"/>
      <c r="CQ38" s="363"/>
      <c r="CR38" s="355">
        <v>755941</v>
      </c>
      <c r="CS38" s="356"/>
      <c r="CT38" s="356"/>
      <c r="CU38" s="356"/>
      <c r="CV38" s="356"/>
      <c r="CW38" s="356"/>
      <c r="CX38" s="356"/>
      <c r="CY38" s="357"/>
      <c r="CZ38" s="364">
        <v>5.6</v>
      </c>
      <c r="DA38" s="391"/>
      <c r="DB38" s="391"/>
      <c r="DC38" s="392"/>
      <c r="DD38" s="368">
        <v>613716</v>
      </c>
      <c r="DE38" s="356"/>
      <c r="DF38" s="356"/>
      <c r="DG38" s="356"/>
      <c r="DH38" s="356"/>
      <c r="DI38" s="356"/>
      <c r="DJ38" s="356"/>
      <c r="DK38" s="357"/>
      <c r="DL38" s="368">
        <v>596401</v>
      </c>
      <c r="DM38" s="356"/>
      <c r="DN38" s="356"/>
      <c r="DO38" s="356"/>
      <c r="DP38" s="356"/>
      <c r="DQ38" s="356"/>
      <c r="DR38" s="356"/>
      <c r="DS38" s="356"/>
      <c r="DT38" s="356"/>
      <c r="DU38" s="356"/>
      <c r="DV38" s="357"/>
      <c r="DW38" s="364">
        <v>9</v>
      </c>
      <c r="DX38" s="391"/>
      <c r="DY38" s="391"/>
      <c r="DZ38" s="391"/>
      <c r="EA38" s="391"/>
      <c r="EB38" s="391"/>
      <c r="EC38" s="393"/>
    </row>
    <row r="39" spans="2:133" ht="11.25" customHeight="1">
      <c r="B39" s="361" t="s">
        <v>272</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273</v>
      </c>
      <c r="AR39" s="430"/>
      <c r="AS39" s="430"/>
      <c r="AT39" s="430"/>
      <c r="AU39" s="430"/>
      <c r="AV39" s="430"/>
      <c r="AW39" s="430"/>
      <c r="AX39" s="430"/>
      <c r="AY39" s="431"/>
      <c r="AZ39" s="355">
        <v>79103</v>
      </c>
      <c r="BA39" s="356"/>
      <c r="BB39" s="356"/>
      <c r="BC39" s="356"/>
      <c r="BD39" s="389"/>
      <c r="BE39" s="389"/>
      <c r="BF39" s="411"/>
      <c r="BG39" s="361" t="s">
        <v>274</v>
      </c>
      <c r="BH39" s="362"/>
      <c r="BI39" s="362"/>
      <c r="BJ39" s="362"/>
      <c r="BK39" s="362"/>
      <c r="BL39" s="362"/>
      <c r="BM39" s="362"/>
      <c r="BN39" s="362"/>
      <c r="BO39" s="362"/>
      <c r="BP39" s="362"/>
      <c r="BQ39" s="362"/>
      <c r="BR39" s="362"/>
      <c r="BS39" s="362"/>
      <c r="BT39" s="362"/>
      <c r="BU39" s="363"/>
      <c r="BV39" s="355">
        <v>3501</v>
      </c>
      <c r="BW39" s="356"/>
      <c r="BX39" s="356"/>
      <c r="BY39" s="356"/>
      <c r="BZ39" s="356"/>
      <c r="CA39" s="356"/>
      <c r="CB39" s="369"/>
      <c r="CD39" s="361" t="s">
        <v>275</v>
      </c>
      <c r="CE39" s="362"/>
      <c r="CF39" s="362"/>
      <c r="CG39" s="362"/>
      <c r="CH39" s="362"/>
      <c r="CI39" s="362"/>
      <c r="CJ39" s="362"/>
      <c r="CK39" s="362"/>
      <c r="CL39" s="362"/>
      <c r="CM39" s="362"/>
      <c r="CN39" s="362"/>
      <c r="CO39" s="362"/>
      <c r="CP39" s="362"/>
      <c r="CQ39" s="363"/>
      <c r="CR39" s="355">
        <v>821072</v>
      </c>
      <c r="CS39" s="389"/>
      <c r="CT39" s="389"/>
      <c r="CU39" s="389"/>
      <c r="CV39" s="389"/>
      <c r="CW39" s="389"/>
      <c r="CX39" s="389"/>
      <c r="CY39" s="390"/>
      <c r="CZ39" s="364">
        <v>6.1</v>
      </c>
      <c r="DA39" s="391"/>
      <c r="DB39" s="391"/>
      <c r="DC39" s="392"/>
      <c r="DD39" s="368">
        <v>330108</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c r="B40" s="361" t="s">
        <v>276</v>
      </c>
      <c r="C40" s="362"/>
      <c r="D40" s="362"/>
      <c r="E40" s="362"/>
      <c r="F40" s="362"/>
      <c r="G40" s="362"/>
      <c r="H40" s="362"/>
      <c r="I40" s="362"/>
      <c r="J40" s="362"/>
      <c r="K40" s="362"/>
      <c r="L40" s="362"/>
      <c r="M40" s="362"/>
      <c r="N40" s="362"/>
      <c r="O40" s="362"/>
      <c r="P40" s="362"/>
      <c r="Q40" s="363"/>
      <c r="R40" s="355">
        <v>58900</v>
      </c>
      <c r="S40" s="356"/>
      <c r="T40" s="356"/>
      <c r="U40" s="356"/>
      <c r="V40" s="356"/>
      <c r="W40" s="356"/>
      <c r="X40" s="356"/>
      <c r="Y40" s="357"/>
      <c r="Z40" s="358">
        <v>0.4</v>
      </c>
      <c r="AA40" s="358"/>
      <c r="AB40" s="358"/>
      <c r="AC40" s="358"/>
      <c r="AD40" s="359" t="s">
        <v>64</v>
      </c>
      <c r="AE40" s="359"/>
      <c r="AF40" s="359"/>
      <c r="AG40" s="359"/>
      <c r="AH40" s="359"/>
      <c r="AI40" s="359"/>
      <c r="AJ40" s="359"/>
      <c r="AK40" s="359"/>
      <c r="AL40" s="364" t="s">
        <v>64</v>
      </c>
      <c r="AM40" s="365"/>
      <c r="AN40" s="365"/>
      <c r="AO40" s="366"/>
      <c r="AQ40" s="429" t="s">
        <v>277</v>
      </c>
      <c r="AR40" s="430"/>
      <c r="AS40" s="430"/>
      <c r="AT40" s="430"/>
      <c r="AU40" s="430"/>
      <c r="AV40" s="430"/>
      <c r="AW40" s="430"/>
      <c r="AX40" s="430"/>
      <c r="AY40" s="431"/>
      <c r="AZ40" s="355" t="s">
        <v>64</v>
      </c>
      <c r="BA40" s="356"/>
      <c r="BB40" s="356"/>
      <c r="BC40" s="356"/>
      <c r="BD40" s="389"/>
      <c r="BE40" s="389"/>
      <c r="BF40" s="411"/>
      <c r="BG40" s="407" t="s">
        <v>278</v>
      </c>
      <c r="BH40" s="408"/>
      <c r="BI40" s="408"/>
      <c r="BJ40" s="408"/>
      <c r="BK40" s="408"/>
      <c r="BL40" s="432"/>
      <c r="BM40" s="362" t="s">
        <v>279</v>
      </c>
      <c r="BN40" s="362"/>
      <c r="BO40" s="362"/>
      <c r="BP40" s="362"/>
      <c r="BQ40" s="362"/>
      <c r="BR40" s="362"/>
      <c r="BS40" s="362"/>
      <c r="BT40" s="362"/>
      <c r="BU40" s="363"/>
      <c r="BV40" s="355">
        <v>113</v>
      </c>
      <c r="BW40" s="356"/>
      <c r="BX40" s="356"/>
      <c r="BY40" s="356"/>
      <c r="BZ40" s="356"/>
      <c r="CA40" s="356"/>
      <c r="CB40" s="369"/>
      <c r="CD40" s="361" t="s">
        <v>280</v>
      </c>
      <c r="CE40" s="362"/>
      <c r="CF40" s="362"/>
      <c r="CG40" s="362"/>
      <c r="CH40" s="362"/>
      <c r="CI40" s="362"/>
      <c r="CJ40" s="362"/>
      <c r="CK40" s="362"/>
      <c r="CL40" s="362"/>
      <c r="CM40" s="362"/>
      <c r="CN40" s="362"/>
      <c r="CO40" s="362"/>
      <c r="CP40" s="362"/>
      <c r="CQ40" s="363"/>
      <c r="CR40" s="355">
        <v>129239</v>
      </c>
      <c r="CS40" s="356"/>
      <c r="CT40" s="356"/>
      <c r="CU40" s="356"/>
      <c r="CV40" s="356"/>
      <c r="CW40" s="356"/>
      <c r="CX40" s="356"/>
      <c r="CY40" s="357"/>
      <c r="CZ40" s="364">
        <v>1</v>
      </c>
      <c r="DA40" s="391"/>
      <c r="DB40" s="391"/>
      <c r="DC40" s="392"/>
      <c r="DD40" s="368">
        <v>129239</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c r="B41" s="376" t="s">
        <v>281</v>
      </c>
      <c r="C41" s="377"/>
      <c r="D41" s="377"/>
      <c r="E41" s="377"/>
      <c r="F41" s="377"/>
      <c r="G41" s="377"/>
      <c r="H41" s="377"/>
      <c r="I41" s="377"/>
      <c r="J41" s="377"/>
      <c r="K41" s="377"/>
      <c r="L41" s="377"/>
      <c r="M41" s="377"/>
      <c r="N41" s="377"/>
      <c r="O41" s="377"/>
      <c r="P41" s="377"/>
      <c r="Q41" s="378"/>
      <c r="R41" s="433">
        <v>14403450</v>
      </c>
      <c r="S41" s="434"/>
      <c r="T41" s="434"/>
      <c r="U41" s="434"/>
      <c r="V41" s="434"/>
      <c r="W41" s="434"/>
      <c r="X41" s="434"/>
      <c r="Y41" s="435"/>
      <c r="Z41" s="436">
        <v>100</v>
      </c>
      <c r="AA41" s="436"/>
      <c r="AB41" s="436"/>
      <c r="AC41" s="436"/>
      <c r="AD41" s="437">
        <v>6572914</v>
      </c>
      <c r="AE41" s="437"/>
      <c r="AF41" s="437"/>
      <c r="AG41" s="437"/>
      <c r="AH41" s="437"/>
      <c r="AI41" s="437"/>
      <c r="AJ41" s="437"/>
      <c r="AK41" s="437"/>
      <c r="AL41" s="438">
        <v>100</v>
      </c>
      <c r="AM41" s="420"/>
      <c r="AN41" s="420"/>
      <c r="AO41" s="439"/>
      <c r="AQ41" s="429" t="s">
        <v>282</v>
      </c>
      <c r="AR41" s="430"/>
      <c r="AS41" s="430"/>
      <c r="AT41" s="430"/>
      <c r="AU41" s="430"/>
      <c r="AV41" s="430"/>
      <c r="AW41" s="430"/>
      <c r="AX41" s="430"/>
      <c r="AY41" s="431"/>
      <c r="AZ41" s="355">
        <v>130647</v>
      </c>
      <c r="BA41" s="356"/>
      <c r="BB41" s="356"/>
      <c r="BC41" s="356"/>
      <c r="BD41" s="389"/>
      <c r="BE41" s="389"/>
      <c r="BF41" s="411"/>
      <c r="BG41" s="407"/>
      <c r="BH41" s="408"/>
      <c r="BI41" s="408"/>
      <c r="BJ41" s="408"/>
      <c r="BK41" s="408"/>
      <c r="BL41" s="432"/>
      <c r="BM41" s="362" t="s">
        <v>283</v>
      </c>
      <c r="BN41" s="362"/>
      <c r="BO41" s="362"/>
      <c r="BP41" s="362"/>
      <c r="BQ41" s="362"/>
      <c r="BR41" s="362"/>
      <c r="BS41" s="362"/>
      <c r="BT41" s="362"/>
      <c r="BU41" s="363"/>
      <c r="BV41" s="355" t="s">
        <v>64</v>
      </c>
      <c r="BW41" s="356"/>
      <c r="BX41" s="356"/>
      <c r="BY41" s="356"/>
      <c r="BZ41" s="356"/>
      <c r="CA41" s="356"/>
      <c r="CB41" s="369"/>
      <c r="CD41" s="361" t="s">
        <v>284</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c r="AQ42" s="446" t="s">
        <v>285</v>
      </c>
      <c r="AR42" s="447"/>
      <c r="AS42" s="447"/>
      <c r="AT42" s="447"/>
      <c r="AU42" s="447"/>
      <c r="AV42" s="447"/>
      <c r="AW42" s="447"/>
      <c r="AX42" s="447"/>
      <c r="AY42" s="448"/>
      <c r="AZ42" s="433">
        <v>625294</v>
      </c>
      <c r="BA42" s="434"/>
      <c r="BB42" s="434"/>
      <c r="BC42" s="434"/>
      <c r="BD42" s="419"/>
      <c r="BE42" s="419"/>
      <c r="BF42" s="421"/>
      <c r="BG42" s="414"/>
      <c r="BH42" s="415"/>
      <c r="BI42" s="415"/>
      <c r="BJ42" s="415"/>
      <c r="BK42" s="415"/>
      <c r="BL42" s="449"/>
      <c r="BM42" s="377" t="s">
        <v>286</v>
      </c>
      <c r="BN42" s="377"/>
      <c r="BO42" s="377"/>
      <c r="BP42" s="377"/>
      <c r="BQ42" s="377"/>
      <c r="BR42" s="377"/>
      <c r="BS42" s="377"/>
      <c r="BT42" s="377"/>
      <c r="BU42" s="378"/>
      <c r="BV42" s="433">
        <v>423</v>
      </c>
      <c r="BW42" s="434"/>
      <c r="BX42" s="434"/>
      <c r="BY42" s="434"/>
      <c r="BZ42" s="434"/>
      <c r="CA42" s="434"/>
      <c r="CB42" s="450"/>
      <c r="CD42" s="361" t="s">
        <v>287</v>
      </c>
      <c r="CE42" s="362"/>
      <c r="CF42" s="362"/>
      <c r="CG42" s="362"/>
      <c r="CH42" s="362"/>
      <c r="CI42" s="362"/>
      <c r="CJ42" s="362"/>
      <c r="CK42" s="362"/>
      <c r="CL42" s="362"/>
      <c r="CM42" s="362"/>
      <c r="CN42" s="362"/>
      <c r="CO42" s="362"/>
      <c r="CP42" s="362"/>
      <c r="CQ42" s="363"/>
      <c r="CR42" s="355">
        <v>2770673</v>
      </c>
      <c r="CS42" s="389"/>
      <c r="CT42" s="389"/>
      <c r="CU42" s="389"/>
      <c r="CV42" s="389"/>
      <c r="CW42" s="389"/>
      <c r="CX42" s="389"/>
      <c r="CY42" s="390"/>
      <c r="CZ42" s="364">
        <v>20.6</v>
      </c>
      <c r="DA42" s="391"/>
      <c r="DB42" s="391"/>
      <c r="DC42" s="392"/>
      <c r="DD42" s="368">
        <v>417817</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c r="B43" s="336" t="s">
        <v>288</v>
      </c>
      <c r="CD43" s="361" t="s">
        <v>289</v>
      </c>
      <c r="CE43" s="362"/>
      <c r="CF43" s="362"/>
      <c r="CG43" s="362"/>
      <c r="CH43" s="362"/>
      <c r="CI43" s="362"/>
      <c r="CJ43" s="362"/>
      <c r="CK43" s="362"/>
      <c r="CL43" s="362"/>
      <c r="CM43" s="362"/>
      <c r="CN43" s="362"/>
      <c r="CO43" s="362"/>
      <c r="CP43" s="362"/>
      <c r="CQ43" s="363"/>
      <c r="CR43" s="355">
        <v>22795</v>
      </c>
      <c r="CS43" s="389"/>
      <c r="CT43" s="389"/>
      <c r="CU43" s="389"/>
      <c r="CV43" s="389"/>
      <c r="CW43" s="389"/>
      <c r="CX43" s="389"/>
      <c r="CY43" s="390"/>
      <c r="CZ43" s="364">
        <v>0.2</v>
      </c>
      <c r="DA43" s="391"/>
      <c r="DB43" s="391"/>
      <c r="DC43" s="392"/>
      <c r="DD43" s="368">
        <v>22475</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c r="B44" s="451" t="s">
        <v>290</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237</v>
      </c>
      <c r="CE44" s="395"/>
      <c r="CF44" s="361" t="s">
        <v>291</v>
      </c>
      <c r="CG44" s="362"/>
      <c r="CH44" s="362"/>
      <c r="CI44" s="362"/>
      <c r="CJ44" s="362"/>
      <c r="CK44" s="362"/>
      <c r="CL44" s="362"/>
      <c r="CM44" s="362"/>
      <c r="CN44" s="362"/>
      <c r="CO44" s="362"/>
      <c r="CP44" s="362"/>
      <c r="CQ44" s="363"/>
      <c r="CR44" s="355">
        <v>2384306</v>
      </c>
      <c r="CS44" s="356"/>
      <c r="CT44" s="356"/>
      <c r="CU44" s="356"/>
      <c r="CV44" s="356"/>
      <c r="CW44" s="356"/>
      <c r="CX44" s="356"/>
      <c r="CY44" s="357"/>
      <c r="CZ44" s="364">
        <v>17.7</v>
      </c>
      <c r="DA44" s="365"/>
      <c r="DB44" s="365"/>
      <c r="DC44" s="370"/>
      <c r="DD44" s="368">
        <v>361517</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c r="B45" s="451" t="s">
        <v>292</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293</v>
      </c>
      <c r="CG45" s="362"/>
      <c r="CH45" s="362"/>
      <c r="CI45" s="362"/>
      <c r="CJ45" s="362"/>
      <c r="CK45" s="362"/>
      <c r="CL45" s="362"/>
      <c r="CM45" s="362"/>
      <c r="CN45" s="362"/>
      <c r="CO45" s="362"/>
      <c r="CP45" s="362"/>
      <c r="CQ45" s="363"/>
      <c r="CR45" s="355">
        <v>435719</v>
      </c>
      <c r="CS45" s="389"/>
      <c r="CT45" s="389"/>
      <c r="CU45" s="389"/>
      <c r="CV45" s="389"/>
      <c r="CW45" s="389"/>
      <c r="CX45" s="389"/>
      <c r="CY45" s="390"/>
      <c r="CZ45" s="364">
        <v>3.2</v>
      </c>
      <c r="DA45" s="391"/>
      <c r="DB45" s="391"/>
      <c r="DC45" s="392"/>
      <c r="DD45" s="368">
        <v>40897</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c r="B46" s="453"/>
      <c r="CD46" s="398"/>
      <c r="CE46" s="399"/>
      <c r="CF46" s="361" t="s">
        <v>294</v>
      </c>
      <c r="CG46" s="362"/>
      <c r="CH46" s="362"/>
      <c r="CI46" s="362"/>
      <c r="CJ46" s="362"/>
      <c r="CK46" s="362"/>
      <c r="CL46" s="362"/>
      <c r="CM46" s="362"/>
      <c r="CN46" s="362"/>
      <c r="CO46" s="362"/>
      <c r="CP46" s="362"/>
      <c r="CQ46" s="363"/>
      <c r="CR46" s="355">
        <v>1945182</v>
      </c>
      <c r="CS46" s="356"/>
      <c r="CT46" s="356"/>
      <c r="CU46" s="356"/>
      <c r="CV46" s="356"/>
      <c r="CW46" s="356"/>
      <c r="CX46" s="356"/>
      <c r="CY46" s="357"/>
      <c r="CZ46" s="364">
        <v>14.5</v>
      </c>
      <c r="DA46" s="365"/>
      <c r="DB46" s="365"/>
      <c r="DC46" s="370"/>
      <c r="DD46" s="368">
        <v>317215</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c r="B47" s="453"/>
      <c r="CD47" s="398"/>
      <c r="CE47" s="399"/>
      <c r="CF47" s="361" t="s">
        <v>295</v>
      </c>
      <c r="CG47" s="362"/>
      <c r="CH47" s="362"/>
      <c r="CI47" s="362"/>
      <c r="CJ47" s="362"/>
      <c r="CK47" s="362"/>
      <c r="CL47" s="362"/>
      <c r="CM47" s="362"/>
      <c r="CN47" s="362"/>
      <c r="CO47" s="362"/>
      <c r="CP47" s="362"/>
      <c r="CQ47" s="363"/>
      <c r="CR47" s="355">
        <v>386367</v>
      </c>
      <c r="CS47" s="389"/>
      <c r="CT47" s="389"/>
      <c r="CU47" s="389"/>
      <c r="CV47" s="389"/>
      <c r="CW47" s="389"/>
      <c r="CX47" s="389"/>
      <c r="CY47" s="390"/>
      <c r="CZ47" s="364">
        <v>2.9</v>
      </c>
      <c r="DA47" s="391"/>
      <c r="DB47" s="391"/>
      <c r="DC47" s="392"/>
      <c r="DD47" s="368">
        <v>56300</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c r="B48" s="453"/>
      <c r="CD48" s="412"/>
      <c r="CE48" s="413"/>
      <c r="CF48" s="361" t="s">
        <v>296</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c r="B49" s="453"/>
      <c r="CD49" s="376" t="s">
        <v>297</v>
      </c>
      <c r="CE49" s="377"/>
      <c r="CF49" s="377"/>
      <c r="CG49" s="377"/>
      <c r="CH49" s="377"/>
      <c r="CI49" s="377"/>
      <c r="CJ49" s="377"/>
      <c r="CK49" s="377"/>
      <c r="CL49" s="377"/>
      <c r="CM49" s="377"/>
      <c r="CN49" s="377"/>
      <c r="CO49" s="377"/>
      <c r="CP49" s="377"/>
      <c r="CQ49" s="378"/>
      <c r="CR49" s="433">
        <v>13435971</v>
      </c>
      <c r="CS49" s="419"/>
      <c r="CT49" s="419"/>
      <c r="CU49" s="419"/>
      <c r="CV49" s="419"/>
      <c r="CW49" s="419"/>
      <c r="CX49" s="419"/>
      <c r="CY49" s="454"/>
      <c r="CZ49" s="438">
        <v>100</v>
      </c>
      <c r="DA49" s="455"/>
      <c r="DB49" s="455"/>
      <c r="DC49" s="456"/>
      <c r="DD49" s="457">
        <v>7457941</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etFbxNZrT8rYf9k5xmDJyYzHpqOo9/DP8J5j/f+xsyxzi/0xRhn2jXTxUzlCwbOXteQmRIe9S6m5fLVAEQ9FgA==" saltValue="ruI9arJNzGS3uAb3SGl0U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469" customWidth="1"/>
    <col min="131" max="131" width="1.6328125" style="469" customWidth="1"/>
    <col min="132" max="16384" width="9" style="469" hidden="1"/>
  </cols>
  <sheetData>
    <row r="1" spans="1:131" ht="11.25" customHeight="1" thickBot="1">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c r="A2" s="470" t="s">
        <v>298</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299</v>
      </c>
      <c r="DK2" s="472"/>
      <c r="DL2" s="472"/>
      <c r="DM2" s="472"/>
      <c r="DN2" s="472"/>
      <c r="DO2" s="473"/>
      <c r="DP2" s="466"/>
      <c r="DQ2" s="471" t="s">
        <v>300</v>
      </c>
      <c r="DR2" s="472"/>
      <c r="DS2" s="472"/>
      <c r="DT2" s="472"/>
      <c r="DU2" s="472"/>
      <c r="DV2" s="472"/>
      <c r="DW2" s="472"/>
      <c r="DX2" s="472"/>
      <c r="DY2" s="472"/>
      <c r="DZ2" s="473"/>
      <c r="EA2" s="468"/>
    </row>
    <row r="3" spans="1:131" ht="11.2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c r="A4" s="474" t="s">
        <v>301</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302</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c r="A5" s="480" t="s">
        <v>303</v>
      </c>
      <c r="B5" s="481"/>
      <c r="C5" s="481"/>
      <c r="D5" s="481"/>
      <c r="E5" s="481"/>
      <c r="F5" s="481"/>
      <c r="G5" s="481"/>
      <c r="H5" s="481"/>
      <c r="I5" s="481"/>
      <c r="J5" s="481"/>
      <c r="K5" s="481"/>
      <c r="L5" s="481"/>
      <c r="M5" s="481"/>
      <c r="N5" s="481"/>
      <c r="O5" s="481"/>
      <c r="P5" s="482"/>
      <c r="Q5" s="483" t="s">
        <v>304</v>
      </c>
      <c r="R5" s="484"/>
      <c r="S5" s="484"/>
      <c r="T5" s="484"/>
      <c r="U5" s="485"/>
      <c r="V5" s="483" t="s">
        <v>305</v>
      </c>
      <c r="W5" s="484"/>
      <c r="X5" s="484"/>
      <c r="Y5" s="484"/>
      <c r="Z5" s="485"/>
      <c r="AA5" s="483" t="s">
        <v>306</v>
      </c>
      <c r="AB5" s="484"/>
      <c r="AC5" s="484"/>
      <c r="AD5" s="484"/>
      <c r="AE5" s="484"/>
      <c r="AF5" s="486" t="s">
        <v>307</v>
      </c>
      <c r="AG5" s="484"/>
      <c r="AH5" s="484"/>
      <c r="AI5" s="484"/>
      <c r="AJ5" s="487"/>
      <c r="AK5" s="484" t="s">
        <v>308</v>
      </c>
      <c r="AL5" s="484"/>
      <c r="AM5" s="484"/>
      <c r="AN5" s="484"/>
      <c r="AO5" s="485"/>
      <c r="AP5" s="483" t="s">
        <v>309</v>
      </c>
      <c r="AQ5" s="484"/>
      <c r="AR5" s="484"/>
      <c r="AS5" s="484"/>
      <c r="AT5" s="485"/>
      <c r="AU5" s="483" t="s">
        <v>310</v>
      </c>
      <c r="AV5" s="484"/>
      <c r="AW5" s="484"/>
      <c r="AX5" s="484"/>
      <c r="AY5" s="487"/>
      <c r="AZ5" s="475"/>
      <c r="BA5" s="475"/>
      <c r="BB5" s="475"/>
      <c r="BC5" s="475"/>
      <c r="BD5" s="475"/>
      <c r="BE5" s="476"/>
      <c r="BF5" s="476"/>
      <c r="BG5" s="476"/>
      <c r="BH5" s="476"/>
      <c r="BI5" s="476"/>
      <c r="BJ5" s="476"/>
      <c r="BK5" s="476"/>
      <c r="BL5" s="476"/>
      <c r="BM5" s="476"/>
      <c r="BN5" s="476"/>
      <c r="BO5" s="476"/>
      <c r="BP5" s="476"/>
      <c r="BQ5" s="480" t="s">
        <v>311</v>
      </c>
      <c r="BR5" s="481"/>
      <c r="BS5" s="481"/>
      <c r="BT5" s="481"/>
      <c r="BU5" s="481"/>
      <c r="BV5" s="481"/>
      <c r="BW5" s="481"/>
      <c r="BX5" s="481"/>
      <c r="BY5" s="481"/>
      <c r="BZ5" s="481"/>
      <c r="CA5" s="481"/>
      <c r="CB5" s="481"/>
      <c r="CC5" s="481"/>
      <c r="CD5" s="481"/>
      <c r="CE5" s="481"/>
      <c r="CF5" s="481"/>
      <c r="CG5" s="482"/>
      <c r="CH5" s="483" t="s">
        <v>312</v>
      </c>
      <c r="CI5" s="484"/>
      <c r="CJ5" s="484"/>
      <c r="CK5" s="484"/>
      <c r="CL5" s="485"/>
      <c r="CM5" s="483" t="s">
        <v>313</v>
      </c>
      <c r="CN5" s="484"/>
      <c r="CO5" s="484"/>
      <c r="CP5" s="484"/>
      <c r="CQ5" s="485"/>
      <c r="CR5" s="483" t="s">
        <v>314</v>
      </c>
      <c r="CS5" s="484"/>
      <c r="CT5" s="484"/>
      <c r="CU5" s="484"/>
      <c r="CV5" s="485"/>
      <c r="CW5" s="483" t="s">
        <v>315</v>
      </c>
      <c r="CX5" s="484"/>
      <c r="CY5" s="484"/>
      <c r="CZ5" s="484"/>
      <c r="DA5" s="485"/>
      <c r="DB5" s="483" t="s">
        <v>316</v>
      </c>
      <c r="DC5" s="484"/>
      <c r="DD5" s="484"/>
      <c r="DE5" s="484"/>
      <c r="DF5" s="485"/>
      <c r="DG5" s="488" t="s">
        <v>317</v>
      </c>
      <c r="DH5" s="489"/>
      <c r="DI5" s="489"/>
      <c r="DJ5" s="489"/>
      <c r="DK5" s="490"/>
      <c r="DL5" s="488" t="s">
        <v>318</v>
      </c>
      <c r="DM5" s="489"/>
      <c r="DN5" s="489"/>
      <c r="DO5" s="489"/>
      <c r="DP5" s="490"/>
      <c r="DQ5" s="483" t="s">
        <v>319</v>
      </c>
      <c r="DR5" s="484"/>
      <c r="DS5" s="484"/>
      <c r="DT5" s="484"/>
      <c r="DU5" s="485"/>
      <c r="DV5" s="483" t="s">
        <v>310</v>
      </c>
      <c r="DW5" s="484"/>
      <c r="DX5" s="484"/>
      <c r="DY5" s="484"/>
      <c r="DZ5" s="487"/>
      <c r="EA5" s="478"/>
    </row>
    <row r="6" spans="1:131" s="479" customFormat="1" ht="26.25" customHeight="1" thickBot="1">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c r="A7" s="502">
        <v>1</v>
      </c>
      <c r="B7" s="503" t="s">
        <v>320</v>
      </c>
      <c r="C7" s="504"/>
      <c r="D7" s="504"/>
      <c r="E7" s="504"/>
      <c r="F7" s="504"/>
      <c r="G7" s="504"/>
      <c r="H7" s="504"/>
      <c r="I7" s="504"/>
      <c r="J7" s="504"/>
      <c r="K7" s="504"/>
      <c r="L7" s="504"/>
      <c r="M7" s="504"/>
      <c r="N7" s="504"/>
      <c r="O7" s="504"/>
      <c r="P7" s="505"/>
      <c r="Q7" s="506">
        <v>14361</v>
      </c>
      <c r="R7" s="507"/>
      <c r="S7" s="507"/>
      <c r="T7" s="507"/>
      <c r="U7" s="507"/>
      <c r="V7" s="507">
        <v>13409</v>
      </c>
      <c r="W7" s="507"/>
      <c r="X7" s="507"/>
      <c r="Y7" s="507"/>
      <c r="Z7" s="507"/>
      <c r="AA7" s="507">
        <v>952</v>
      </c>
      <c r="AB7" s="507"/>
      <c r="AC7" s="507"/>
      <c r="AD7" s="507"/>
      <c r="AE7" s="508"/>
      <c r="AF7" s="509">
        <v>710</v>
      </c>
      <c r="AG7" s="510"/>
      <c r="AH7" s="510"/>
      <c r="AI7" s="510"/>
      <c r="AJ7" s="511"/>
      <c r="AK7" s="512">
        <v>12</v>
      </c>
      <c r="AL7" s="513"/>
      <c r="AM7" s="513"/>
      <c r="AN7" s="513"/>
      <c r="AO7" s="513"/>
      <c r="AP7" s="513">
        <v>11043</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321</v>
      </c>
      <c r="BT7" s="518"/>
      <c r="BU7" s="518"/>
      <c r="BV7" s="518"/>
      <c r="BW7" s="518"/>
      <c r="BX7" s="518"/>
      <c r="BY7" s="518"/>
      <c r="BZ7" s="518"/>
      <c r="CA7" s="518"/>
      <c r="CB7" s="518"/>
      <c r="CC7" s="518"/>
      <c r="CD7" s="518"/>
      <c r="CE7" s="518"/>
      <c r="CF7" s="518"/>
      <c r="CG7" s="519"/>
      <c r="CH7" s="520">
        <v>3</v>
      </c>
      <c r="CI7" s="521"/>
      <c r="CJ7" s="521"/>
      <c r="CK7" s="521"/>
      <c r="CL7" s="522"/>
      <c r="CM7" s="520">
        <v>32</v>
      </c>
      <c r="CN7" s="521"/>
      <c r="CO7" s="521"/>
      <c r="CP7" s="521"/>
      <c r="CQ7" s="522"/>
      <c r="CR7" s="520">
        <v>9</v>
      </c>
      <c r="CS7" s="521"/>
      <c r="CT7" s="521"/>
      <c r="CU7" s="521"/>
      <c r="CV7" s="522"/>
      <c r="CW7" s="520">
        <v>5</v>
      </c>
      <c r="CX7" s="521"/>
      <c r="CY7" s="521"/>
      <c r="CZ7" s="521"/>
      <c r="DA7" s="522"/>
      <c r="DB7" s="520" t="s">
        <v>322</v>
      </c>
      <c r="DC7" s="521"/>
      <c r="DD7" s="521"/>
      <c r="DE7" s="521"/>
      <c r="DF7" s="522"/>
      <c r="DG7" s="520" t="s">
        <v>322</v>
      </c>
      <c r="DH7" s="521"/>
      <c r="DI7" s="521"/>
      <c r="DJ7" s="521"/>
      <c r="DK7" s="522"/>
      <c r="DL7" s="520" t="s">
        <v>322</v>
      </c>
      <c r="DM7" s="521"/>
      <c r="DN7" s="521"/>
      <c r="DO7" s="521"/>
      <c r="DP7" s="522"/>
      <c r="DQ7" s="520" t="s">
        <v>322</v>
      </c>
      <c r="DR7" s="521"/>
      <c r="DS7" s="521"/>
      <c r="DT7" s="521"/>
      <c r="DU7" s="522"/>
      <c r="DV7" s="517"/>
      <c r="DW7" s="518"/>
      <c r="DX7" s="518"/>
      <c r="DY7" s="518"/>
      <c r="DZ7" s="523"/>
      <c r="EA7" s="478"/>
    </row>
    <row r="8" spans="1:131" s="479" customFormat="1" ht="26.25" customHeight="1">
      <c r="A8" s="524">
        <v>2</v>
      </c>
      <c r="B8" s="525" t="s">
        <v>323</v>
      </c>
      <c r="C8" s="526"/>
      <c r="D8" s="526"/>
      <c r="E8" s="526"/>
      <c r="F8" s="526"/>
      <c r="G8" s="526"/>
      <c r="H8" s="526"/>
      <c r="I8" s="526"/>
      <c r="J8" s="526"/>
      <c r="K8" s="526"/>
      <c r="L8" s="526"/>
      <c r="M8" s="526"/>
      <c r="N8" s="526"/>
      <c r="O8" s="526"/>
      <c r="P8" s="527"/>
      <c r="Q8" s="528">
        <v>9</v>
      </c>
      <c r="R8" s="529"/>
      <c r="S8" s="529"/>
      <c r="T8" s="529"/>
      <c r="U8" s="529"/>
      <c r="V8" s="529">
        <v>6</v>
      </c>
      <c r="W8" s="529"/>
      <c r="X8" s="529"/>
      <c r="Y8" s="529"/>
      <c r="Z8" s="529"/>
      <c r="AA8" s="529">
        <v>3</v>
      </c>
      <c r="AB8" s="529"/>
      <c r="AC8" s="529"/>
      <c r="AD8" s="529"/>
      <c r="AE8" s="530"/>
      <c r="AF8" s="531">
        <v>3</v>
      </c>
      <c r="AG8" s="532"/>
      <c r="AH8" s="532"/>
      <c r="AI8" s="532"/>
      <c r="AJ8" s="533"/>
      <c r="AK8" s="534">
        <v>1</v>
      </c>
      <c r="AL8" s="535"/>
      <c r="AM8" s="535"/>
      <c r="AN8" s="535"/>
      <c r="AO8" s="535"/>
      <c r="AP8" s="535" t="s">
        <v>324</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325</v>
      </c>
      <c r="BT8" s="540"/>
      <c r="BU8" s="540"/>
      <c r="BV8" s="540"/>
      <c r="BW8" s="540"/>
      <c r="BX8" s="540"/>
      <c r="BY8" s="540"/>
      <c r="BZ8" s="540"/>
      <c r="CA8" s="540"/>
      <c r="CB8" s="540"/>
      <c r="CC8" s="540"/>
      <c r="CD8" s="540"/>
      <c r="CE8" s="540"/>
      <c r="CF8" s="540"/>
      <c r="CG8" s="541"/>
      <c r="CH8" s="542">
        <v>-467</v>
      </c>
      <c r="CI8" s="543"/>
      <c r="CJ8" s="543"/>
      <c r="CK8" s="543"/>
      <c r="CL8" s="544"/>
      <c r="CM8" s="542">
        <v>85</v>
      </c>
      <c r="CN8" s="543"/>
      <c r="CO8" s="543"/>
      <c r="CP8" s="543"/>
      <c r="CQ8" s="544"/>
      <c r="CR8" s="542">
        <v>15</v>
      </c>
      <c r="CS8" s="543"/>
      <c r="CT8" s="543"/>
      <c r="CU8" s="543"/>
      <c r="CV8" s="544"/>
      <c r="CW8" s="542">
        <v>19</v>
      </c>
      <c r="CX8" s="543"/>
      <c r="CY8" s="543"/>
      <c r="CZ8" s="543"/>
      <c r="DA8" s="544"/>
      <c r="DB8" s="542" t="s">
        <v>322</v>
      </c>
      <c r="DC8" s="543"/>
      <c r="DD8" s="543"/>
      <c r="DE8" s="543"/>
      <c r="DF8" s="544"/>
      <c r="DG8" s="542" t="s">
        <v>322</v>
      </c>
      <c r="DH8" s="543"/>
      <c r="DI8" s="543"/>
      <c r="DJ8" s="543"/>
      <c r="DK8" s="544"/>
      <c r="DL8" s="542" t="s">
        <v>322</v>
      </c>
      <c r="DM8" s="543"/>
      <c r="DN8" s="543"/>
      <c r="DO8" s="543"/>
      <c r="DP8" s="544"/>
      <c r="DQ8" s="542" t="s">
        <v>322</v>
      </c>
      <c r="DR8" s="543"/>
      <c r="DS8" s="543"/>
      <c r="DT8" s="543"/>
      <c r="DU8" s="544"/>
      <c r="DV8" s="539"/>
      <c r="DW8" s="540"/>
      <c r="DX8" s="540"/>
      <c r="DY8" s="540"/>
      <c r="DZ8" s="545"/>
      <c r="EA8" s="478"/>
    </row>
    <row r="9" spans="1:131" s="479" customFormat="1" ht="26.25" customHeight="1">
      <c r="A9" s="524">
        <v>3</v>
      </c>
      <c r="B9" s="525" t="s">
        <v>326</v>
      </c>
      <c r="C9" s="526"/>
      <c r="D9" s="526"/>
      <c r="E9" s="526"/>
      <c r="F9" s="526"/>
      <c r="G9" s="526"/>
      <c r="H9" s="526"/>
      <c r="I9" s="526"/>
      <c r="J9" s="526"/>
      <c r="K9" s="526"/>
      <c r="L9" s="526"/>
      <c r="M9" s="526"/>
      <c r="N9" s="526"/>
      <c r="O9" s="526"/>
      <c r="P9" s="527"/>
      <c r="Q9" s="528">
        <v>45</v>
      </c>
      <c r="R9" s="529"/>
      <c r="S9" s="529"/>
      <c r="T9" s="529"/>
      <c r="U9" s="529"/>
      <c r="V9" s="529">
        <v>32</v>
      </c>
      <c r="W9" s="529"/>
      <c r="X9" s="529"/>
      <c r="Y9" s="529"/>
      <c r="Z9" s="529"/>
      <c r="AA9" s="529">
        <v>13</v>
      </c>
      <c r="AB9" s="529"/>
      <c r="AC9" s="529"/>
      <c r="AD9" s="529"/>
      <c r="AE9" s="530"/>
      <c r="AF9" s="531">
        <v>13</v>
      </c>
      <c r="AG9" s="532"/>
      <c r="AH9" s="532"/>
      <c r="AI9" s="532"/>
      <c r="AJ9" s="533"/>
      <c r="AK9" s="534">
        <v>6</v>
      </c>
      <c r="AL9" s="535"/>
      <c r="AM9" s="535"/>
      <c r="AN9" s="535"/>
      <c r="AO9" s="535"/>
      <c r="AP9" s="535" t="s">
        <v>324</v>
      </c>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327</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c r="A23" s="555" t="s">
        <v>328</v>
      </c>
      <c r="B23" s="556" t="s">
        <v>329</v>
      </c>
      <c r="C23" s="557"/>
      <c r="D23" s="557"/>
      <c r="E23" s="557"/>
      <c r="F23" s="557"/>
      <c r="G23" s="557"/>
      <c r="H23" s="557"/>
      <c r="I23" s="557"/>
      <c r="J23" s="557"/>
      <c r="K23" s="557"/>
      <c r="L23" s="557"/>
      <c r="M23" s="557"/>
      <c r="N23" s="557"/>
      <c r="O23" s="557"/>
      <c r="P23" s="558"/>
      <c r="Q23" s="559">
        <v>14415</v>
      </c>
      <c r="R23" s="560"/>
      <c r="S23" s="560"/>
      <c r="T23" s="560"/>
      <c r="U23" s="560"/>
      <c r="V23" s="560">
        <v>13447</v>
      </c>
      <c r="W23" s="560"/>
      <c r="X23" s="560"/>
      <c r="Y23" s="560"/>
      <c r="Z23" s="560"/>
      <c r="AA23" s="560">
        <v>968</v>
      </c>
      <c r="AB23" s="560"/>
      <c r="AC23" s="560"/>
      <c r="AD23" s="560"/>
      <c r="AE23" s="561"/>
      <c r="AF23" s="562">
        <v>726</v>
      </c>
      <c r="AG23" s="560"/>
      <c r="AH23" s="560"/>
      <c r="AI23" s="560"/>
      <c r="AJ23" s="563"/>
      <c r="AK23" s="564"/>
      <c r="AL23" s="565"/>
      <c r="AM23" s="565"/>
      <c r="AN23" s="565"/>
      <c r="AO23" s="565"/>
      <c r="AP23" s="560">
        <v>11043</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c r="A24" s="571" t="s">
        <v>330</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c r="A25" s="474" t="s">
        <v>331</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c r="A26" s="480" t="s">
        <v>303</v>
      </c>
      <c r="B26" s="481"/>
      <c r="C26" s="481"/>
      <c r="D26" s="481"/>
      <c r="E26" s="481"/>
      <c r="F26" s="481"/>
      <c r="G26" s="481"/>
      <c r="H26" s="481"/>
      <c r="I26" s="481"/>
      <c r="J26" s="481"/>
      <c r="K26" s="481"/>
      <c r="L26" s="481"/>
      <c r="M26" s="481"/>
      <c r="N26" s="481"/>
      <c r="O26" s="481"/>
      <c r="P26" s="482"/>
      <c r="Q26" s="483" t="s">
        <v>332</v>
      </c>
      <c r="R26" s="484"/>
      <c r="S26" s="484"/>
      <c r="T26" s="484"/>
      <c r="U26" s="485"/>
      <c r="V26" s="483" t="s">
        <v>333</v>
      </c>
      <c r="W26" s="484"/>
      <c r="X26" s="484"/>
      <c r="Y26" s="484"/>
      <c r="Z26" s="485"/>
      <c r="AA26" s="483" t="s">
        <v>334</v>
      </c>
      <c r="AB26" s="484"/>
      <c r="AC26" s="484"/>
      <c r="AD26" s="484"/>
      <c r="AE26" s="484"/>
      <c r="AF26" s="573" t="s">
        <v>335</v>
      </c>
      <c r="AG26" s="574"/>
      <c r="AH26" s="574"/>
      <c r="AI26" s="574"/>
      <c r="AJ26" s="575"/>
      <c r="AK26" s="484" t="s">
        <v>336</v>
      </c>
      <c r="AL26" s="484"/>
      <c r="AM26" s="484"/>
      <c r="AN26" s="484"/>
      <c r="AO26" s="485"/>
      <c r="AP26" s="483" t="s">
        <v>337</v>
      </c>
      <c r="AQ26" s="484"/>
      <c r="AR26" s="484"/>
      <c r="AS26" s="484"/>
      <c r="AT26" s="485"/>
      <c r="AU26" s="483" t="s">
        <v>338</v>
      </c>
      <c r="AV26" s="484"/>
      <c r="AW26" s="484"/>
      <c r="AX26" s="484"/>
      <c r="AY26" s="485"/>
      <c r="AZ26" s="483" t="s">
        <v>339</v>
      </c>
      <c r="BA26" s="484"/>
      <c r="BB26" s="484"/>
      <c r="BC26" s="484"/>
      <c r="BD26" s="485"/>
      <c r="BE26" s="483" t="s">
        <v>310</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c r="A28" s="579">
        <v>1</v>
      </c>
      <c r="B28" s="503" t="s">
        <v>340</v>
      </c>
      <c r="C28" s="504"/>
      <c r="D28" s="504"/>
      <c r="E28" s="504"/>
      <c r="F28" s="504"/>
      <c r="G28" s="504"/>
      <c r="H28" s="504"/>
      <c r="I28" s="504"/>
      <c r="J28" s="504"/>
      <c r="K28" s="504"/>
      <c r="L28" s="504"/>
      <c r="M28" s="504"/>
      <c r="N28" s="504"/>
      <c r="O28" s="504"/>
      <c r="P28" s="505"/>
      <c r="Q28" s="580">
        <v>2113</v>
      </c>
      <c r="R28" s="581"/>
      <c r="S28" s="581"/>
      <c r="T28" s="581"/>
      <c r="U28" s="581"/>
      <c r="V28" s="581">
        <v>2090</v>
      </c>
      <c r="W28" s="581"/>
      <c r="X28" s="581"/>
      <c r="Y28" s="581"/>
      <c r="Z28" s="581"/>
      <c r="AA28" s="581">
        <v>23</v>
      </c>
      <c r="AB28" s="581"/>
      <c r="AC28" s="581"/>
      <c r="AD28" s="581"/>
      <c r="AE28" s="582"/>
      <c r="AF28" s="583">
        <v>23</v>
      </c>
      <c r="AG28" s="581"/>
      <c r="AH28" s="581"/>
      <c r="AI28" s="581"/>
      <c r="AJ28" s="584"/>
      <c r="AK28" s="585">
        <v>114</v>
      </c>
      <c r="AL28" s="586"/>
      <c r="AM28" s="586"/>
      <c r="AN28" s="586"/>
      <c r="AO28" s="586"/>
      <c r="AP28" s="586" t="s">
        <v>324</v>
      </c>
      <c r="AQ28" s="586"/>
      <c r="AR28" s="586"/>
      <c r="AS28" s="586"/>
      <c r="AT28" s="586"/>
      <c r="AU28" s="586" t="s">
        <v>324</v>
      </c>
      <c r="AV28" s="586"/>
      <c r="AW28" s="586"/>
      <c r="AX28" s="586"/>
      <c r="AY28" s="586"/>
      <c r="AZ28" s="587" t="s">
        <v>341</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c r="A29" s="579">
        <v>2</v>
      </c>
      <c r="B29" s="525" t="s">
        <v>342</v>
      </c>
      <c r="C29" s="526"/>
      <c r="D29" s="526"/>
      <c r="E29" s="526"/>
      <c r="F29" s="526"/>
      <c r="G29" s="526"/>
      <c r="H29" s="526"/>
      <c r="I29" s="526"/>
      <c r="J29" s="526"/>
      <c r="K29" s="526"/>
      <c r="L29" s="526"/>
      <c r="M29" s="526"/>
      <c r="N29" s="526"/>
      <c r="O29" s="526"/>
      <c r="P29" s="527"/>
      <c r="Q29" s="528">
        <v>2044</v>
      </c>
      <c r="R29" s="529"/>
      <c r="S29" s="529"/>
      <c r="T29" s="529"/>
      <c r="U29" s="529"/>
      <c r="V29" s="529">
        <v>1878</v>
      </c>
      <c r="W29" s="529"/>
      <c r="X29" s="529"/>
      <c r="Y29" s="529"/>
      <c r="Z29" s="529"/>
      <c r="AA29" s="529">
        <v>166</v>
      </c>
      <c r="AB29" s="529"/>
      <c r="AC29" s="529"/>
      <c r="AD29" s="529"/>
      <c r="AE29" s="530"/>
      <c r="AF29" s="531">
        <v>166</v>
      </c>
      <c r="AG29" s="532"/>
      <c r="AH29" s="532"/>
      <c r="AI29" s="532"/>
      <c r="AJ29" s="533"/>
      <c r="AK29" s="590">
        <v>294</v>
      </c>
      <c r="AL29" s="591"/>
      <c r="AM29" s="591"/>
      <c r="AN29" s="591"/>
      <c r="AO29" s="591"/>
      <c r="AP29" s="591" t="s">
        <v>324</v>
      </c>
      <c r="AQ29" s="591"/>
      <c r="AR29" s="591"/>
      <c r="AS29" s="591"/>
      <c r="AT29" s="591"/>
      <c r="AU29" s="591" t="s">
        <v>324</v>
      </c>
      <c r="AV29" s="591"/>
      <c r="AW29" s="591"/>
      <c r="AX29" s="591"/>
      <c r="AY29" s="591"/>
      <c r="AZ29" s="592" t="s">
        <v>324</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c r="A30" s="579">
        <v>3</v>
      </c>
      <c r="B30" s="525" t="s">
        <v>343</v>
      </c>
      <c r="C30" s="526"/>
      <c r="D30" s="526"/>
      <c r="E30" s="526"/>
      <c r="F30" s="526"/>
      <c r="G30" s="526"/>
      <c r="H30" s="526"/>
      <c r="I30" s="526"/>
      <c r="J30" s="526"/>
      <c r="K30" s="526"/>
      <c r="L30" s="526"/>
      <c r="M30" s="526"/>
      <c r="N30" s="526"/>
      <c r="O30" s="526"/>
      <c r="P30" s="527"/>
      <c r="Q30" s="528">
        <v>241</v>
      </c>
      <c r="R30" s="529"/>
      <c r="S30" s="529"/>
      <c r="T30" s="529"/>
      <c r="U30" s="529"/>
      <c r="V30" s="529">
        <v>211</v>
      </c>
      <c r="W30" s="529"/>
      <c r="X30" s="529"/>
      <c r="Y30" s="529"/>
      <c r="Z30" s="529"/>
      <c r="AA30" s="529">
        <v>30</v>
      </c>
      <c r="AB30" s="529"/>
      <c r="AC30" s="529"/>
      <c r="AD30" s="529"/>
      <c r="AE30" s="530"/>
      <c r="AF30" s="531">
        <v>30</v>
      </c>
      <c r="AG30" s="532"/>
      <c r="AH30" s="532"/>
      <c r="AI30" s="532"/>
      <c r="AJ30" s="533"/>
      <c r="AK30" s="590">
        <v>78</v>
      </c>
      <c r="AL30" s="591"/>
      <c r="AM30" s="591"/>
      <c r="AN30" s="591"/>
      <c r="AO30" s="591"/>
      <c r="AP30" s="591" t="s">
        <v>324</v>
      </c>
      <c r="AQ30" s="591"/>
      <c r="AR30" s="591"/>
      <c r="AS30" s="591"/>
      <c r="AT30" s="591"/>
      <c r="AU30" s="591" t="s">
        <v>324</v>
      </c>
      <c r="AV30" s="591"/>
      <c r="AW30" s="591"/>
      <c r="AX30" s="591"/>
      <c r="AY30" s="591"/>
      <c r="AZ30" s="592" t="s">
        <v>324</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c r="A31" s="579">
        <v>4</v>
      </c>
      <c r="B31" s="525" t="s">
        <v>344</v>
      </c>
      <c r="C31" s="526"/>
      <c r="D31" s="526"/>
      <c r="E31" s="526"/>
      <c r="F31" s="526"/>
      <c r="G31" s="526"/>
      <c r="H31" s="526"/>
      <c r="I31" s="526"/>
      <c r="J31" s="526"/>
      <c r="K31" s="526"/>
      <c r="L31" s="526"/>
      <c r="M31" s="526"/>
      <c r="N31" s="526"/>
      <c r="O31" s="526"/>
      <c r="P31" s="527"/>
      <c r="Q31" s="528">
        <v>382</v>
      </c>
      <c r="R31" s="529"/>
      <c r="S31" s="529"/>
      <c r="T31" s="529"/>
      <c r="U31" s="529"/>
      <c r="V31" s="529">
        <v>383</v>
      </c>
      <c r="W31" s="529"/>
      <c r="X31" s="529"/>
      <c r="Y31" s="529"/>
      <c r="Z31" s="529"/>
      <c r="AA31" s="529">
        <v>-1</v>
      </c>
      <c r="AB31" s="529"/>
      <c r="AC31" s="529"/>
      <c r="AD31" s="529"/>
      <c r="AE31" s="530"/>
      <c r="AF31" s="531">
        <v>616</v>
      </c>
      <c r="AG31" s="532"/>
      <c r="AH31" s="532"/>
      <c r="AI31" s="532"/>
      <c r="AJ31" s="533"/>
      <c r="AK31" s="590">
        <v>90</v>
      </c>
      <c r="AL31" s="591"/>
      <c r="AM31" s="591"/>
      <c r="AN31" s="591"/>
      <c r="AO31" s="591"/>
      <c r="AP31" s="591">
        <v>1896</v>
      </c>
      <c r="AQ31" s="591"/>
      <c r="AR31" s="591"/>
      <c r="AS31" s="591"/>
      <c r="AT31" s="591"/>
      <c r="AU31" s="591">
        <v>901</v>
      </c>
      <c r="AV31" s="591"/>
      <c r="AW31" s="591"/>
      <c r="AX31" s="591"/>
      <c r="AY31" s="591"/>
      <c r="AZ31" s="592" t="s">
        <v>324</v>
      </c>
      <c r="BA31" s="592"/>
      <c r="BB31" s="592"/>
      <c r="BC31" s="592"/>
      <c r="BD31" s="592"/>
      <c r="BE31" s="593" t="s">
        <v>345</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c r="A32" s="579">
        <v>5</v>
      </c>
      <c r="B32" s="525" t="s">
        <v>346</v>
      </c>
      <c r="C32" s="526"/>
      <c r="D32" s="526"/>
      <c r="E32" s="526"/>
      <c r="F32" s="526"/>
      <c r="G32" s="526"/>
      <c r="H32" s="526"/>
      <c r="I32" s="526"/>
      <c r="J32" s="526"/>
      <c r="K32" s="526"/>
      <c r="L32" s="526"/>
      <c r="M32" s="526"/>
      <c r="N32" s="526"/>
      <c r="O32" s="526"/>
      <c r="P32" s="527"/>
      <c r="Q32" s="528">
        <v>608</v>
      </c>
      <c r="R32" s="529"/>
      <c r="S32" s="529"/>
      <c r="T32" s="529"/>
      <c r="U32" s="529"/>
      <c r="V32" s="529">
        <v>578</v>
      </c>
      <c r="W32" s="529"/>
      <c r="X32" s="529"/>
      <c r="Y32" s="529"/>
      <c r="Z32" s="529"/>
      <c r="AA32" s="529">
        <v>30</v>
      </c>
      <c r="AB32" s="529"/>
      <c r="AC32" s="529"/>
      <c r="AD32" s="529"/>
      <c r="AE32" s="530"/>
      <c r="AF32" s="531">
        <v>41</v>
      </c>
      <c r="AG32" s="532"/>
      <c r="AH32" s="532"/>
      <c r="AI32" s="532"/>
      <c r="AJ32" s="533"/>
      <c r="AK32" s="590">
        <v>300</v>
      </c>
      <c r="AL32" s="591"/>
      <c r="AM32" s="591"/>
      <c r="AN32" s="591"/>
      <c r="AO32" s="591"/>
      <c r="AP32" s="591">
        <v>3994</v>
      </c>
      <c r="AQ32" s="591"/>
      <c r="AR32" s="591"/>
      <c r="AS32" s="591"/>
      <c r="AT32" s="591"/>
      <c r="AU32" s="591">
        <v>2935</v>
      </c>
      <c r="AV32" s="591"/>
      <c r="AW32" s="591"/>
      <c r="AX32" s="591"/>
      <c r="AY32" s="591"/>
      <c r="AZ32" s="592" t="s">
        <v>324</v>
      </c>
      <c r="BA32" s="592"/>
      <c r="BB32" s="592"/>
      <c r="BC32" s="592"/>
      <c r="BD32" s="592"/>
      <c r="BE32" s="593" t="s">
        <v>345</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347</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c r="A63" s="555" t="s">
        <v>328</v>
      </c>
      <c r="B63" s="556" t="s">
        <v>348</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876</v>
      </c>
      <c r="AG63" s="605"/>
      <c r="AH63" s="605"/>
      <c r="AI63" s="605"/>
      <c r="AJ63" s="606"/>
      <c r="AK63" s="607"/>
      <c r="AL63" s="602"/>
      <c r="AM63" s="602"/>
      <c r="AN63" s="602"/>
      <c r="AO63" s="602"/>
      <c r="AP63" s="605">
        <v>5890</v>
      </c>
      <c r="AQ63" s="605"/>
      <c r="AR63" s="605"/>
      <c r="AS63" s="605"/>
      <c r="AT63" s="605"/>
      <c r="AU63" s="605">
        <v>3836</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c r="A65" s="475" t="s">
        <v>349</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c r="A66" s="480" t="s">
        <v>350</v>
      </c>
      <c r="B66" s="481"/>
      <c r="C66" s="481"/>
      <c r="D66" s="481"/>
      <c r="E66" s="481"/>
      <c r="F66" s="481"/>
      <c r="G66" s="481"/>
      <c r="H66" s="481"/>
      <c r="I66" s="481"/>
      <c r="J66" s="481"/>
      <c r="K66" s="481"/>
      <c r="L66" s="481"/>
      <c r="M66" s="481"/>
      <c r="N66" s="481"/>
      <c r="O66" s="481"/>
      <c r="P66" s="482"/>
      <c r="Q66" s="483" t="s">
        <v>332</v>
      </c>
      <c r="R66" s="484"/>
      <c r="S66" s="484"/>
      <c r="T66" s="484"/>
      <c r="U66" s="485"/>
      <c r="V66" s="483" t="s">
        <v>333</v>
      </c>
      <c r="W66" s="484"/>
      <c r="X66" s="484"/>
      <c r="Y66" s="484"/>
      <c r="Z66" s="485"/>
      <c r="AA66" s="483" t="s">
        <v>334</v>
      </c>
      <c r="AB66" s="484"/>
      <c r="AC66" s="484"/>
      <c r="AD66" s="484"/>
      <c r="AE66" s="485"/>
      <c r="AF66" s="614" t="s">
        <v>335</v>
      </c>
      <c r="AG66" s="574"/>
      <c r="AH66" s="574"/>
      <c r="AI66" s="574"/>
      <c r="AJ66" s="615"/>
      <c r="AK66" s="483" t="s">
        <v>336</v>
      </c>
      <c r="AL66" s="481"/>
      <c r="AM66" s="481"/>
      <c r="AN66" s="481"/>
      <c r="AO66" s="482"/>
      <c r="AP66" s="483" t="s">
        <v>337</v>
      </c>
      <c r="AQ66" s="484"/>
      <c r="AR66" s="484"/>
      <c r="AS66" s="484"/>
      <c r="AT66" s="485"/>
      <c r="AU66" s="483" t="s">
        <v>351</v>
      </c>
      <c r="AV66" s="484"/>
      <c r="AW66" s="484"/>
      <c r="AX66" s="484"/>
      <c r="AY66" s="485"/>
      <c r="AZ66" s="483" t="s">
        <v>310</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c r="A68" s="502">
        <v>1</v>
      </c>
      <c r="B68" s="627" t="s">
        <v>352</v>
      </c>
      <c r="C68" s="628"/>
      <c r="D68" s="628"/>
      <c r="E68" s="628"/>
      <c r="F68" s="628"/>
      <c r="G68" s="628"/>
      <c r="H68" s="628"/>
      <c r="I68" s="628"/>
      <c r="J68" s="628"/>
      <c r="K68" s="628"/>
      <c r="L68" s="628"/>
      <c r="M68" s="628"/>
      <c r="N68" s="628"/>
      <c r="O68" s="628"/>
      <c r="P68" s="629"/>
      <c r="Q68" s="630">
        <v>4991</v>
      </c>
      <c r="R68" s="631"/>
      <c r="S68" s="631"/>
      <c r="T68" s="631"/>
      <c r="U68" s="631"/>
      <c r="V68" s="631">
        <v>4551</v>
      </c>
      <c r="W68" s="631"/>
      <c r="X68" s="631"/>
      <c r="Y68" s="631"/>
      <c r="Z68" s="631"/>
      <c r="AA68" s="631">
        <v>440</v>
      </c>
      <c r="AB68" s="631"/>
      <c r="AC68" s="631"/>
      <c r="AD68" s="631"/>
      <c r="AE68" s="631"/>
      <c r="AF68" s="631">
        <v>3503</v>
      </c>
      <c r="AG68" s="631"/>
      <c r="AH68" s="631"/>
      <c r="AI68" s="631"/>
      <c r="AJ68" s="631"/>
      <c r="AK68" s="631" t="s">
        <v>322</v>
      </c>
      <c r="AL68" s="631"/>
      <c r="AM68" s="631"/>
      <c r="AN68" s="631"/>
      <c r="AO68" s="631"/>
      <c r="AP68" s="631">
        <v>1255</v>
      </c>
      <c r="AQ68" s="631"/>
      <c r="AR68" s="631"/>
      <c r="AS68" s="631"/>
      <c r="AT68" s="631"/>
      <c r="AU68" s="631">
        <v>102</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c r="A69" s="524">
        <v>2</v>
      </c>
      <c r="B69" s="634" t="s">
        <v>353</v>
      </c>
      <c r="C69" s="635"/>
      <c r="D69" s="635"/>
      <c r="E69" s="635"/>
      <c r="F69" s="635"/>
      <c r="G69" s="635"/>
      <c r="H69" s="635"/>
      <c r="I69" s="635"/>
      <c r="J69" s="635"/>
      <c r="K69" s="635"/>
      <c r="L69" s="635"/>
      <c r="M69" s="635"/>
      <c r="N69" s="635"/>
      <c r="O69" s="635"/>
      <c r="P69" s="636"/>
      <c r="Q69" s="637">
        <v>643</v>
      </c>
      <c r="R69" s="591"/>
      <c r="S69" s="591"/>
      <c r="T69" s="591"/>
      <c r="U69" s="591"/>
      <c r="V69" s="591">
        <v>628</v>
      </c>
      <c r="W69" s="591"/>
      <c r="X69" s="591"/>
      <c r="Y69" s="591"/>
      <c r="Z69" s="591"/>
      <c r="AA69" s="591">
        <v>15</v>
      </c>
      <c r="AB69" s="591"/>
      <c r="AC69" s="591"/>
      <c r="AD69" s="591"/>
      <c r="AE69" s="591"/>
      <c r="AF69" s="591">
        <v>15</v>
      </c>
      <c r="AG69" s="591"/>
      <c r="AH69" s="591"/>
      <c r="AI69" s="591"/>
      <c r="AJ69" s="591"/>
      <c r="AK69" s="591" t="s">
        <v>322</v>
      </c>
      <c r="AL69" s="591"/>
      <c r="AM69" s="591"/>
      <c r="AN69" s="591"/>
      <c r="AO69" s="591"/>
      <c r="AP69" s="591">
        <v>1256</v>
      </c>
      <c r="AQ69" s="591"/>
      <c r="AR69" s="591"/>
      <c r="AS69" s="591"/>
      <c r="AT69" s="591"/>
      <c r="AU69" s="591">
        <v>590</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c r="A70" s="524">
        <v>3</v>
      </c>
      <c r="B70" s="634" t="s">
        <v>354</v>
      </c>
      <c r="C70" s="635"/>
      <c r="D70" s="635"/>
      <c r="E70" s="635"/>
      <c r="F70" s="635"/>
      <c r="G70" s="635"/>
      <c r="H70" s="635"/>
      <c r="I70" s="635"/>
      <c r="J70" s="635"/>
      <c r="K70" s="635"/>
      <c r="L70" s="635"/>
      <c r="M70" s="635"/>
      <c r="N70" s="635"/>
      <c r="O70" s="635"/>
      <c r="P70" s="636"/>
      <c r="Q70" s="637">
        <v>1899</v>
      </c>
      <c r="R70" s="591"/>
      <c r="S70" s="591"/>
      <c r="T70" s="591"/>
      <c r="U70" s="591"/>
      <c r="V70" s="591">
        <v>1536</v>
      </c>
      <c r="W70" s="591"/>
      <c r="X70" s="591"/>
      <c r="Y70" s="591"/>
      <c r="Z70" s="591"/>
      <c r="AA70" s="591">
        <v>363</v>
      </c>
      <c r="AB70" s="591"/>
      <c r="AC70" s="591"/>
      <c r="AD70" s="591"/>
      <c r="AE70" s="591"/>
      <c r="AF70" s="591">
        <v>360</v>
      </c>
      <c r="AG70" s="591"/>
      <c r="AH70" s="591"/>
      <c r="AI70" s="591"/>
      <c r="AJ70" s="591"/>
      <c r="AK70" s="591" t="s">
        <v>322</v>
      </c>
      <c r="AL70" s="591"/>
      <c r="AM70" s="591"/>
      <c r="AN70" s="591"/>
      <c r="AO70" s="591"/>
      <c r="AP70" s="591">
        <v>430</v>
      </c>
      <c r="AQ70" s="591"/>
      <c r="AR70" s="591"/>
      <c r="AS70" s="591"/>
      <c r="AT70" s="591"/>
      <c r="AU70" s="591">
        <v>28</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c r="A71" s="524">
        <v>4</v>
      </c>
      <c r="B71" s="634" t="s">
        <v>355</v>
      </c>
      <c r="C71" s="635"/>
      <c r="D71" s="635"/>
      <c r="E71" s="635"/>
      <c r="F71" s="635"/>
      <c r="G71" s="635"/>
      <c r="H71" s="635"/>
      <c r="I71" s="635"/>
      <c r="J71" s="635"/>
      <c r="K71" s="635"/>
      <c r="L71" s="635"/>
      <c r="M71" s="635"/>
      <c r="N71" s="635"/>
      <c r="O71" s="635"/>
      <c r="P71" s="636"/>
      <c r="Q71" s="637">
        <v>254</v>
      </c>
      <c r="R71" s="591"/>
      <c r="S71" s="591"/>
      <c r="T71" s="591"/>
      <c r="U71" s="591"/>
      <c r="V71" s="591">
        <v>245</v>
      </c>
      <c r="W71" s="591"/>
      <c r="X71" s="591"/>
      <c r="Y71" s="591"/>
      <c r="Z71" s="591"/>
      <c r="AA71" s="591">
        <v>9</v>
      </c>
      <c r="AB71" s="591"/>
      <c r="AC71" s="591"/>
      <c r="AD71" s="591"/>
      <c r="AE71" s="591"/>
      <c r="AF71" s="591">
        <v>9</v>
      </c>
      <c r="AG71" s="591"/>
      <c r="AH71" s="591"/>
      <c r="AI71" s="591"/>
      <c r="AJ71" s="591"/>
      <c r="AK71" s="591" t="s">
        <v>322</v>
      </c>
      <c r="AL71" s="591"/>
      <c r="AM71" s="591"/>
      <c r="AN71" s="591"/>
      <c r="AO71" s="591"/>
      <c r="AP71" s="591" t="s">
        <v>322</v>
      </c>
      <c r="AQ71" s="591"/>
      <c r="AR71" s="591"/>
      <c r="AS71" s="591"/>
      <c r="AT71" s="591"/>
      <c r="AU71" s="591" t="s">
        <v>322</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c r="A72" s="524">
        <v>5</v>
      </c>
      <c r="B72" s="634" t="s">
        <v>356</v>
      </c>
      <c r="C72" s="635"/>
      <c r="D72" s="635"/>
      <c r="E72" s="635"/>
      <c r="F72" s="635"/>
      <c r="G72" s="635"/>
      <c r="H72" s="635"/>
      <c r="I72" s="635"/>
      <c r="J72" s="635"/>
      <c r="K72" s="635"/>
      <c r="L72" s="635"/>
      <c r="M72" s="635"/>
      <c r="N72" s="635"/>
      <c r="O72" s="635"/>
      <c r="P72" s="636"/>
      <c r="Q72" s="637">
        <v>305293</v>
      </c>
      <c r="R72" s="591"/>
      <c r="S72" s="591"/>
      <c r="T72" s="591"/>
      <c r="U72" s="591"/>
      <c r="V72" s="591">
        <v>294817</v>
      </c>
      <c r="W72" s="591"/>
      <c r="X72" s="591"/>
      <c r="Y72" s="591"/>
      <c r="Z72" s="591"/>
      <c r="AA72" s="591">
        <v>10476</v>
      </c>
      <c r="AB72" s="591"/>
      <c r="AC72" s="591"/>
      <c r="AD72" s="591"/>
      <c r="AE72" s="591"/>
      <c r="AF72" s="591">
        <v>6371</v>
      </c>
      <c r="AG72" s="591"/>
      <c r="AH72" s="591"/>
      <c r="AI72" s="591"/>
      <c r="AJ72" s="591"/>
      <c r="AK72" s="591" t="s">
        <v>322</v>
      </c>
      <c r="AL72" s="591"/>
      <c r="AM72" s="591"/>
      <c r="AN72" s="591"/>
      <c r="AO72" s="591"/>
      <c r="AP72" s="591" t="s">
        <v>322</v>
      </c>
      <c r="AQ72" s="591"/>
      <c r="AR72" s="591"/>
      <c r="AS72" s="591"/>
      <c r="AT72" s="591"/>
      <c r="AU72" s="591" t="s">
        <v>322</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c r="A73" s="524">
        <v>6</v>
      </c>
      <c r="B73" s="634"/>
      <c r="C73" s="635"/>
      <c r="D73" s="635"/>
      <c r="E73" s="635"/>
      <c r="F73" s="635"/>
      <c r="G73" s="635"/>
      <c r="H73" s="635"/>
      <c r="I73" s="635"/>
      <c r="J73" s="635"/>
      <c r="K73" s="635"/>
      <c r="L73" s="635"/>
      <c r="M73" s="635"/>
      <c r="N73" s="635"/>
      <c r="O73" s="635"/>
      <c r="P73" s="636"/>
      <c r="Q73" s="637"/>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c r="A88" s="555" t="s">
        <v>328</v>
      </c>
      <c r="B88" s="556" t="s">
        <v>357</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10258</v>
      </c>
      <c r="AG88" s="605"/>
      <c r="AH88" s="605"/>
      <c r="AI88" s="605"/>
      <c r="AJ88" s="605"/>
      <c r="AK88" s="602"/>
      <c r="AL88" s="602"/>
      <c r="AM88" s="602"/>
      <c r="AN88" s="602"/>
      <c r="AO88" s="602"/>
      <c r="AP88" s="605">
        <v>2941</v>
      </c>
      <c r="AQ88" s="605"/>
      <c r="AR88" s="605"/>
      <c r="AS88" s="605"/>
      <c r="AT88" s="605"/>
      <c r="AU88" s="605">
        <v>720</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328</v>
      </c>
      <c r="BR102" s="556" t="s">
        <v>358</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24</v>
      </c>
      <c r="CS102" s="612"/>
      <c r="CT102" s="612"/>
      <c r="CU102" s="612"/>
      <c r="CV102" s="657"/>
      <c r="CW102" s="656">
        <v>24</v>
      </c>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359</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360</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c r="A107" s="661" t="s">
        <v>361</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362</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c r="A108" s="663" t="s">
        <v>363</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364</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c r="A109" s="666" t="s">
        <v>365</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366</v>
      </c>
      <c r="AB109" s="667"/>
      <c r="AC109" s="667"/>
      <c r="AD109" s="667"/>
      <c r="AE109" s="668"/>
      <c r="AF109" s="669" t="s">
        <v>367</v>
      </c>
      <c r="AG109" s="667"/>
      <c r="AH109" s="667"/>
      <c r="AI109" s="667"/>
      <c r="AJ109" s="668"/>
      <c r="AK109" s="669" t="s">
        <v>240</v>
      </c>
      <c r="AL109" s="667"/>
      <c r="AM109" s="667"/>
      <c r="AN109" s="667"/>
      <c r="AO109" s="668"/>
      <c r="AP109" s="669" t="s">
        <v>368</v>
      </c>
      <c r="AQ109" s="667"/>
      <c r="AR109" s="667"/>
      <c r="AS109" s="667"/>
      <c r="AT109" s="670"/>
      <c r="AU109" s="666" t="s">
        <v>365</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366</v>
      </c>
      <c r="BR109" s="667"/>
      <c r="BS109" s="667"/>
      <c r="BT109" s="667"/>
      <c r="BU109" s="668"/>
      <c r="BV109" s="669" t="s">
        <v>367</v>
      </c>
      <c r="BW109" s="667"/>
      <c r="BX109" s="667"/>
      <c r="BY109" s="667"/>
      <c r="BZ109" s="668"/>
      <c r="CA109" s="669" t="s">
        <v>240</v>
      </c>
      <c r="CB109" s="667"/>
      <c r="CC109" s="667"/>
      <c r="CD109" s="667"/>
      <c r="CE109" s="668"/>
      <c r="CF109" s="671" t="s">
        <v>368</v>
      </c>
      <c r="CG109" s="671"/>
      <c r="CH109" s="671"/>
      <c r="CI109" s="671"/>
      <c r="CJ109" s="671"/>
      <c r="CK109" s="669" t="s">
        <v>369</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366</v>
      </c>
      <c r="DH109" s="667"/>
      <c r="DI109" s="667"/>
      <c r="DJ109" s="667"/>
      <c r="DK109" s="668"/>
      <c r="DL109" s="669" t="s">
        <v>367</v>
      </c>
      <c r="DM109" s="667"/>
      <c r="DN109" s="667"/>
      <c r="DO109" s="667"/>
      <c r="DP109" s="668"/>
      <c r="DQ109" s="669" t="s">
        <v>240</v>
      </c>
      <c r="DR109" s="667"/>
      <c r="DS109" s="667"/>
      <c r="DT109" s="667"/>
      <c r="DU109" s="668"/>
      <c r="DV109" s="669" t="s">
        <v>368</v>
      </c>
      <c r="DW109" s="667"/>
      <c r="DX109" s="667"/>
      <c r="DY109" s="667"/>
      <c r="DZ109" s="670"/>
    </row>
    <row r="110" spans="1:131" s="468" customFormat="1" ht="26.25" customHeight="1">
      <c r="A110" s="672" t="s">
        <v>370</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1203328</v>
      </c>
      <c r="AB110" s="676"/>
      <c r="AC110" s="676"/>
      <c r="AD110" s="676"/>
      <c r="AE110" s="677"/>
      <c r="AF110" s="678">
        <v>1254166</v>
      </c>
      <c r="AG110" s="676"/>
      <c r="AH110" s="676"/>
      <c r="AI110" s="676"/>
      <c r="AJ110" s="677"/>
      <c r="AK110" s="678">
        <v>1189051</v>
      </c>
      <c r="AL110" s="676"/>
      <c r="AM110" s="676"/>
      <c r="AN110" s="676"/>
      <c r="AO110" s="677"/>
      <c r="AP110" s="679">
        <v>22.1</v>
      </c>
      <c r="AQ110" s="680"/>
      <c r="AR110" s="680"/>
      <c r="AS110" s="680"/>
      <c r="AT110" s="681"/>
      <c r="AU110" s="682" t="s">
        <v>371</v>
      </c>
      <c r="AV110" s="683"/>
      <c r="AW110" s="683"/>
      <c r="AX110" s="683"/>
      <c r="AY110" s="683"/>
      <c r="AZ110" s="684" t="s">
        <v>372</v>
      </c>
      <c r="BA110" s="673"/>
      <c r="BB110" s="673"/>
      <c r="BC110" s="673"/>
      <c r="BD110" s="673"/>
      <c r="BE110" s="673"/>
      <c r="BF110" s="673"/>
      <c r="BG110" s="673"/>
      <c r="BH110" s="673"/>
      <c r="BI110" s="673"/>
      <c r="BJ110" s="673"/>
      <c r="BK110" s="673"/>
      <c r="BL110" s="673"/>
      <c r="BM110" s="673"/>
      <c r="BN110" s="673"/>
      <c r="BO110" s="673"/>
      <c r="BP110" s="674"/>
      <c r="BQ110" s="685">
        <v>10536267</v>
      </c>
      <c r="BR110" s="686"/>
      <c r="BS110" s="686"/>
      <c r="BT110" s="686"/>
      <c r="BU110" s="686"/>
      <c r="BV110" s="686">
        <v>10130271</v>
      </c>
      <c r="BW110" s="686"/>
      <c r="BX110" s="686"/>
      <c r="BY110" s="686"/>
      <c r="BZ110" s="686"/>
      <c r="CA110" s="686">
        <v>11044445</v>
      </c>
      <c r="CB110" s="686"/>
      <c r="CC110" s="686"/>
      <c r="CD110" s="686"/>
      <c r="CE110" s="686"/>
      <c r="CF110" s="687">
        <v>205</v>
      </c>
      <c r="CG110" s="688"/>
      <c r="CH110" s="688"/>
      <c r="CI110" s="688"/>
      <c r="CJ110" s="688"/>
      <c r="CK110" s="689" t="s">
        <v>373</v>
      </c>
      <c r="CL110" s="690"/>
      <c r="CM110" s="684" t="s">
        <v>374</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c r="A111" s="693" t="s">
        <v>375</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376</v>
      </c>
      <c r="BA111" s="706"/>
      <c r="BB111" s="706"/>
      <c r="BC111" s="706"/>
      <c r="BD111" s="706"/>
      <c r="BE111" s="706"/>
      <c r="BF111" s="706"/>
      <c r="BG111" s="706"/>
      <c r="BH111" s="706"/>
      <c r="BI111" s="706"/>
      <c r="BJ111" s="706"/>
      <c r="BK111" s="706"/>
      <c r="BL111" s="706"/>
      <c r="BM111" s="706"/>
      <c r="BN111" s="706"/>
      <c r="BO111" s="706"/>
      <c r="BP111" s="707"/>
      <c r="BQ111" s="708">
        <v>60053</v>
      </c>
      <c r="BR111" s="709"/>
      <c r="BS111" s="709"/>
      <c r="BT111" s="709"/>
      <c r="BU111" s="709"/>
      <c r="BV111" s="709">
        <v>58972</v>
      </c>
      <c r="BW111" s="709"/>
      <c r="BX111" s="709"/>
      <c r="BY111" s="709"/>
      <c r="BZ111" s="709"/>
      <c r="CA111" s="709">
        <v>54233</v>
      </c>
      <c r="CB111" s="709"/>
      <c r="CC111" s="709"/>
      <c r="CD111" s="709"/>
      <c r="CE111" s="709"/>
      <c r="CF111" s="710">
        <v>1</v>
      </c>
      <c r="CG111" s="711"/>
      <c r="CH111" s="711"/>
      <c r="CI111" s="711"/>
      <c r="CJ111" s="711"/>
      <c r="CK111" s="712"/>
      <c r="CL111" s="713"/>
      <c r="CM111" s="705" t="s">
        <v>377</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c r="A112" s="716" t="s">
        <v>378</v>
      </c>
      <c r="B112" s="717"/>
      <c r="C112" s="706" t="s">
        <v>379</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380</v>
      </c>
      <c r="BA112" s="706"/>
      <c r="BB112" s="706"/>
      <c r="BC112" s="706"/>
      <c r="BD112" s="706"/>
      <c r="BE112" s="706"/>
      <c r="BF112" s="706"/>
      <c r="BG112" s="706"/>
      <c r="BH112" s="706"/>
      <c r="BI112" s="706"/>
      <c r="BJ112" s="706"/>
      <c r="BK112" s="706"/>
      <c r="BL112" s="706"/>
      <c r="BM112" s="706"/>
      <c r="BN112" s="706"/>
      <c r="BO112" s="706"/>
      <c r="BP112" s="707"/>
      <c r="BQ112" s="708">
        <v>4898104</v>
      </c>
      <c r="BR112" s="709"/>
      <c r="BS112" s="709"/>
      <c r="BT112" s="709"/>
      <c r="BU112" s="709"/>
      <c r="BV112" s="709">
        <v>4334790</v>
      </c>
      <c r="BW112" s="709"/>
      <c r="BX112" s="709"/>
      <c r="BY112" s="709"/>
      <c r="BZ112" s="709"/>
      <c r="CA112" s="709">
        <v>3836181</v>
      </c>
      <c r="CB112" s="709"/>
      <c r="CC112" s="709"/>
      <c r="CD112" s="709"/>
      <c r="CE112" s="709"/>
      <c r="CF112" s="710">
        <v>71.2</v>
      </c>
      <c r="CG112" s="711"/>
      <c r="CH112" s="711"/>
      <c r="CI112" s="711"/>
      <c r="CJ112" s="711"/>
      <c r="CK112" s="712"/>
      <c r="CL112" s="713"/>
      <c r="CM112" s="705" t="s">
        <v>381</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c r="A113" s="725"/>
      <c r="B113" s="726"/>
      <c r="C113" s="706" t="s">
        <v>382</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383648</v>
      </c>
      <c r="AB113" s="697"/>
      <c r="AC113" s="697"/>
      <c r="AD113" s="697"/>
      <c r="AE113" s="698"/>
      <c r="AF113" s="699">
        <v>364543</v>
      </c>
      <c r="AG113" s="697"/>
      <c r="AH113" s="697"/>
      <c r="AI113" s="697"/>
      <c r="AJ113" s="698"/>
      <c r="AK113" s="699">
        <v>389283</v>
      </c>
      <c r="AL113" s="697"/>
      <c r="AM113" s="697"/>
      <c r="AN113" s="697"/>
      <c r="AO113" s="698"/>
      <c r="AP113" s="700">
        <v>7.2</v>
      </c>
      <c r="AQ113" s="701"/>
      <c r="AR113" s="701"/>
      <c r="AS113" s="701"/>
      <c r="AT113" s="702"/>
      <c r="AU113" s="703"/>
      <c r="AV113" s="704"/>
      <c r="AW113" s="704"/>
      <c r="AX113" s="704"/>
      <c r="AY113" s="704"/>
      <c r="AZ113" s="705" t="s">
        <v>383</v>
      </c>
      <c r="BA113" s="706"/>
      <c r="BB113" s="706"/>
      <c r="BC113" s="706"/>
      <c r="BD113" s="706"/>
      <c r="BE113" s="706"/>
      <c r="BF113" s="706"/>
      <c r="BG113" s="706"/>
      <c r="BH113" s="706"/>
      <c r="BI113" s="706"/>
      <c r="BJ113" s="706"/>
      <c r="BK113" s="706"/>
      <c r="BL113" s="706"/>
      <c r="BM113" s="706"/>
      <c r="BN113" s="706"/>
      <c r="BO113" s="706"/>
      <c r="BP113" s="707"/>
      <c r="BQ113" s="708">
        <v>865393</v>
      </c>
      <c r="BR113" s="709"/>
      <c r="BS113" s="709"/>
      <c r="BT113" s="709"/>
      <c r="BU113" s="709"/>
      <c r="BV113" s="709">
        <v>758147</v>
      </c>
      <c r="BW113" s="709"/>
      <c r="BX113" s="709"/>
      <c r="BY113" s="709"/>
      <c r="BZ113" s="709"/>
      <c r="CA113" s="709">
        <v>720848</v>
      </c>
      <c r="CB113" s="709"/>
      <c r="CC113" s="709"/>
      <c r="CD113" s="709"/>
      <c r="CE113" s="709"/>
      <c r="CF113" s="710">
        <v>13.4</v>
      </c>
      <c r="CG113" s="711"/>
      <c r="CH113" s="711"/>
      <c r="CI113" s="711"/>
      <c r="CJ113" s="711"/>
      <c r="CK113" s="712"/>
      <c r="CL113" s="713"/>
      <c r="CM113" s="705" t="s">
        <v>384</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c r="A114" s="725"/>
      <c r="B114" s="726"/>
      <c r="C114" s="706" t="s">
        <v>385</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85947</v>
      </c>
      <c r="AB114" s="719"/>
      <c r="AC114" s="719"/>
      <c r="AD114" s="719"/>
      <c r="AE114" s="720"/>
      <c r="AF114" s="721">
        <v>98927</v>
      </c>
      <c r="AG114" s="719"/>
      <c r="AH114" s="719"/>
      <c r="AI114" s="719"/>
      <c r="AJ114" s="720"/>
      <c r="AK114" s="721">
        <v>68048</v>
      </c>
      <c r="AL114" s="719"/>
      <c r="AM114" s="719"/>
      <c r="AN114" s="719"/>
      <c r="AO114" s="720"/>
      <c r="AP114" s="722">
        <v>1.3</v>
      </c>
      <c r="AQ114" s="723"/>
      <c r="AR114" s="723"/>
      <c r="AS114" s="723"/>
      <c r="AT114" s="724"/>
      <c r="AU114" s="703"/>
      <c r="AV114" s="704"/>
      <c r="AW114" s="704"/>
      <c r="AX114" s="704"/>
      <c r="AY114" s="704"/>
      <c r="AZ114" s="705" t="s">
        <v>386</v>
      </c>
      <c r="BA114" s="706"/>
      <c r="BB114" s="706"/>
      <c r="BC114" s="706"/>
      <c r="BD114" s="706"/>
      <c r="BE114" s="706"/>
      <c r="BF114" s="706"/>
      <c r="BG114" s="706"/>
      <c r="BH114" s="706"/>
      <c r="BI114" s="706"/>
      <c r="BJ114" s="706"/>
      <c r="BK114" s="706"/>
      <c r="BL114" s="706"/>
      <c r="BM114" s="706"/>
      <c r="BN114" s="706"/>
      <c r="BO114" s="706"/>
      <c r="BP114" s="707"/>
      <c r="BQ114" s="708">
        <v>2097536</v>
      </c>
      <c r="BR114" s="709"/>
      <c r="BS114" s="709"/>
      <c r="BT114" s="709"/>
      <c r="BU114" s="709"/>
      <c r="BV114" s="709">
        <v>1993208</v>
      </c>
      <c r="BW114" s="709"/>
      <c r="BX114" s="709"/>
      <c r="BY114" s="709"/>
      <c r="BZ114" s="709"/>
      <c r="CA114" s="709">
        <v>1874373</v>
      </c>
      <c r="CB114" s="709"/>
      <c r="CC114" s="709"/>
      <c r="CD114" s="709"/>
      <c r="CE114" s="709"/>
      <c r="CF114" s="710">
        <v>34.799999999999997</v>
      </c>
      <c r="CG114" s="711"/>
      <c r="CH114" s="711"/>
      <c r="CI114" s="711"/>
      <c r="CJ114" s="711"/>
      <c r="CK114" s="712"/>
      <c r="CL114" s="713"/>
      <c r="CM114" s="705" t="s">
        <v>387</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c r="A115" s="725"/>
      <c r="B115" s="726"/>
      <c r="C115" s="706" t="s">
        <v>388</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345</v>
      </c>
      <c r="AB115" s="697"/>
      <c r="AC115" s="697"/>
      <c r="AD115" s="697"/>
      <c r="AE115" s="698"/>
      <c r="AF115" s="699">
        <v>1643</v>
      </c>
      <c r="AG115" s="697"/>
      <c r="AH115" s="697"/>
      <c r="AI115" s="697"/>
      <c r="AJ115" s="698"/>
      <c r="AK115" s="699">
        <v>4740</v>
      </c>
      <c r="AL115" s="697"/>
      <c r="AM115" s="697"/>
      <c r="AN115" s="697"/>
      <c r="AO115" s="698"/>
      <c r="AP115" s="700">
        <v>0.1</v>
      </c>
      <c r="AQ115" s="701"/>
      <c r="AR115" s="701"/>
      <c r="AS115" s="701"/>
      <c r="AT115" s="702"/>
      <c r="AU115" s="703"/>
      <c r="AV115" s="704"/>
      <c r="AW115" s="704"/>
      <c r="AX115" s="704"/>
      <c r="AY115" s="704"/>
      <c r="AZ115" s="705" t="s">
        <v>389</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390</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c r="A116" s="727"/>
      <c r="B116" s="728"/>
      <c r="C116" s="729" t="s">
        <v>391</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392</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393</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c r="A117" s="666" t="s">
        <v>121</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394</v>
      </c>
      <c r="Z117" s="668"/>
      <c r="AA117" s="735">
        <v>1673268</v>
      </c>
      <c r="AB117" s="736"/>
      <c r="AC117" s="736"/>
      <c r="AD117" s="736"/>
      <c r="AE117" s="737"/>
      <c r="AF117" s="738">
        <v>1719279</v>
      </c>
      <c r="AG117" s="736"/>
      <c r="AH117" s="736"/>
      <c r="AI117" s="736"/>
      <c r="AJ117" s="737"/>
      <c r="AK117" s="738">
        <v>1651122</v>
      </c>
      <c r="AL117" s="736"/>
      <c r="AM117" s="736"/>
      <c r="AN117" s="736"/>
      <c r="AO117" s="737"/>
      <c r="AP117" s="739"/>
      <c r="AQ117" s="740"/>
      <c r="AR117" s="740"/>
      <c r="AS117" s="740"/>
      <c r="AT117" s="741"/>
      <c r="AU117" s="703"/>
      <c r="AV117" s="704"/>
      <c r="AW117" s="704"/>
      <c r="AX117" s="704"/>
      <c r="AY117" s="704"/>
      <c r="AZ117" s="742" t="s">
        <v>395</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396</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c r="A118" s="666" t="s">
        <v>369</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366</v>
      </c>
      <c r="AB118" s="667"/>
      <c r="AC118" s="667"/>
      <c r="AD118" s="667"/>
      <c r="AE118" s="668"/>
      <c r="AF118" s="669" t="s">
        <v>367</v>
      </c>
      <c r="AG118" s="667"/>
      <c r="AH118" s="667"/>
      <c r="AI118" s="667"/>
      <c r="AJ118" s="668"/>
      <c r="AK118" s="669" t="s">
        <v>240</v>
      </c>
      <c r="AL118" s="667"/>
      <c r="AM118" s="667"/>
      <c r="AN118" s="667"/>
      <c r="AO118" s="668"/>
      <c r="AP118" s="745" t="s">
        <v>368</v>
      </c>
      <c r="AQ118" s="746"/>
      <c r="AR118" s="746"/>
      <c r="AS118" s="746"/>
      <c r="AT118" s="747"/>
      <c r="AU118" s="703"/>
      <c r="AV118" s="704"/>
      <c r="AW118" s="704"/>
      <c r="AX118" s="704"/>
      <c r="AY118" s="704"/>
      <c r="AZ118" s="748" t="s">
        <v>397</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398</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c r="A119" s="751" t="s">
        <v>373</v>
      </c>
      <c r="B119" s="690"/>
      <c r="C119" s="684" t="s">
        <v>374</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121</v>
      </c>
      <c r="BA119" s="754"/>
      <c r="BB119" s="754"/>
      <c r="BC119" s="754"/>
      <c r="BD119" s="754"/>
      <c r="BE119" s="754"/>
      <c r="BF119" s="754"/>
      <c r="BG119" s="754"/>
      <c r="BH119" s="754"/>
      <c r="BI119" s="754"/>
      <c r="BJ119" s="754"/>
      <c r="BK119" s="754"/>
      <c r="BL119" s="754"/>
      <c r="BM119" s="754"/>
      <c r="BN119" s="754"/>
      <c r="BO119" s="734" t="s">
        <v>399</v>
      </c>
      <c r="BP119" s="755"/>
      <c r="BQ119" s="749">
        <v>18457353</v>
      </c>
      <c r="BR119" s="750"/>
      <c r="BS119" s="750"/>
      <c r="BT119" s="750"/>
      <c r="BU119" s="750"/>
      <c r="BV119" s="750">
        <v>17275388</v>
      </c>
      <c r="BW119" s="750"/>
      <c r="BX119" s="750"/>
      <c r="BY119" s="750"/>
      <c r="BZ119" s="750"/>
      <c r="CA119" s="750">
        <v>17530080</v>
      </c>
      <c r="CB119" s="750"/>
      <c r="CC119" s="750"/>
      <c r="CD119" s="750"/>
      <c r="CE119" s="750"/>
      <c r="CF119" s="756"/>
      <c r="CG119" s="757"/>
      <c r="CH119" s="757"/>
      <c r="CI119" s="757"/>
      <c r="CJ119" s="758"/>
      <c r="CK119" s="759"/>
      <c r="CL119" s="760"/>
      <c r="CM119" s="748" t="s">
        <v>400</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60053</v>
      </c>
      <c r="DH119" s="762"/>
      <c r="DI119" s="762"/>
      <c r="DJ119" s="762"/>
      <c r="DK119" s="763"/>
      <c r="DL119" s="764">
        <v>58972</v>
      </c>
      <c r="DM119" s="762"/>
      <c r="DN119" s="762"/>
      <c r="DO119" s="762"/>
      <c r="DP119" s="763"/>
      <c r="DQ119" s="764">
        <v>54233</v>
      </c>
      <c r="DR119" s="762"/>
      <c r="DS119" s="762"/>
      <c r="DT119" s="762"/>
      <c r="DU119" s="763"/>
      <c r="DV119" s="765">
        <v>1</v>
      </c>
      <c r="DW119" s="766"/>
      <c r="DX119" s="766"/>
      <c r="DY119" s="766"/>
      <c r="DZ119" s="767"/>
    </row>
    <row r="120" spans="1:130" s="468" customFormat="1" ht="26.25" customHeight="1">
      <c r="A120" s="768"/>
      <c r="B120" s="713"/>
      <c r="C120" s="705" t="s">
        <v>377</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401</v>
      </c>
      <c r="AV120" s="770"/>
      <c r="AW120" s="770"/>
      <c r="AX120" s="770"/>
      <c r="AY120" s="771"/>
      <c r="AZ120" s="684" t="s">
        <v>402</v>
      </c>
      <c r="BA120" s="673"/>
      <c r="BB120" s="673"/>
      <c r="BC120" s="673"/>
      <c r="BD120" s="673"/>
      <c r="BE120" s="673"/>
      <c r="BF120" s="673"/>
      <c r="BG120" s="673"/>
      <c r="BH120" s="673"/>
      <c r="BI120" s="673"/>
      <c r="BJ120" s="673"/>
      <c r="BK120" s="673"/>
      <c r="BL120" s="673"/>
      <c r="BM120" s="673"/>
      <c r="BN120" s="673"/>
      <c r="BO120" s="673"/>
      <c r="BP120" s="674"/>
      <c r="BQ120" s="685">
        <v>7863555</v>
      </c>
      <c r="BR120" s="686"/>
      <c r="BS120" s="686"/>
      <c r="BT120" s="686"/>
      <c r="BU120" s="686"/>
      <c r="BV120" s="686">
        <v>8643298</v>
      </c>
      <c r="BW120" s="686"/>
      <c r="BX120" s="686"/>
      <c r="BY120" s="686"/>
      <c r="BZ120" s="686"/>
      <c r="CA120" s="686">
        <v>9177175</v>
      </c>
      <c r="CB120" s="686"/>
      <c r="CC120" s="686"/>
      <c r="CD120" s="686"/>
      <c r="CE120" s="686"/>
      <c r="CF120" s="687">
        <v>170.3</v>
      </c>
      <c r="CG120" s="688"/>
      <c r="CH120" s="688"/>
      <c r="CI120" s="688"/>
      <c r="CJ120" s="688"/>
      <c r="CK120" s="772" t="s">
        <v>403</v>
      </c>
      <c r="CL120" s="773"/>
      <c r="CM120" s="773"/>
      <c r="CN120" s="773"/>
      <c r="CO120" s="774"/>
      <c r="CP120" s="775" t="s">
        <v>346</v>
      </c>
      <c r="CQ120" s="776"/>
      <c r="CR120" s="776"/>
      <c r="CS120" s="776"/>
      <c r="CT120" s="776"/>
      <c r="CU120" s="776"/>
      <c r="CV120" s="776"/>
      <c r="CW120" s="776"/>
      <c r="CX120" s="776"/>
      <c r="CY120" s="776"/>
      <c r="CZ120" s="776"/>
      <c r="DA120" s="776"/>
      <c r="DB120" s="776"/>
      <c r="DC120" s="776"/>
      <c r="DD120" s="776"/>
      <c r="DE120" s="776"/>
      <c r="DF120" s="777"/>
      <c r="DG120" s="685" t="s">
        <v>64</v>
      </c>
      <c r="DH120" s="686"/>
      <c r="DI120" s="686"/>
      <c r="DJ120" s="686"/>
      <c r="DK120" s="686"/>
      <c r="DL120" s="686" t="s">
        <v>64</v>
      </c>
      <c r="DM120" s="686"/>
      <c r="DN120" s="686"/>
      <c r="DO120" s="686"/>
      <c r="DP120" s="686"/>
      <c r="DQ120" s="686">
        <v>2935362</v>
      </c>
      <c r="DR120" s="686"/>
      <c r="DS120" s="686"/>
      <c r="DT120" s="686"/>
      <c r="DU120" s="686"/>
      <c r="DV120" s="691">
        <v>54.5</v>
      </c>
      <c r="DW120" s="691"/>
      <c r="DX120" s="691"/>
      <c r="DY120" s="691"/>
      <c r="DZ120" s="692"/>
    </row>
    <row r="121" spans="1:130" s="468" customFormat="1" ht="26.25" customHeight="1">
      <c r="A121" s="768"/>
      <c r="B121" s="713"/>
      <c r="C121" s="742" t="s">
        <v>404</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405</v>
      </c>
      <c r="BA121" s="706"/>
      <c r="BB121" s="706"/>
      <c r="BC121" s="706"/>
      <c r="BD121" s="706"/>
      <c r="BE121" s="706"/>
      <c r="BF121" s="706"/>
      <c r="BG121" s="706"/>
      <c r="BH121" s="706"/>
      <c r="BI121" s="706"/>
      <c r="BJ121" s="706"/>
      <c r="BK121" s="706"/>
      <c r="BL121" s="706"/>
      <c r="BM121" s="706"/>
      <c r="BN121" s="706"/>
      <c r="BO121" s="706"/>
      <c r="BP121" s="707"/>
      <c r="BQ121" s="708">
        <v>109676</v>
      </c>
      <c r="BR121" s="709"/>
      <c r="BS121" s="709"/>
      <c r="BT121" s="709"/>
      <c r="BU121" s="709"/>
      <c r="BV121" s="709">
        <v>68674</v>
      </c>
      <c r="BW121" s="709"/>
      <c r="BX121" s="709"/>
      <c r="BY121" s="709"/>
      <c r="BZ121" s="709"/>
      <c r="CA121" s="709">
        <v>44445</v>
      </c>
      <c r="CB121" s="709"/>
      <c r="CC121" s="709"/>
      <c r="CD121" s="709"/>
      <c r="CE121" s="709"/>
      <c r="CF121" s="710">
        <v>0.8</v>
      </c>
      <c r="CG121" s="711"/>
      <c r="CH121" s="711"/>
      <c r="CI121" s="711"/>
      <c r="CJ121" s="711"/>
      <c r="CK121" s="781"/>
      <c r="CL121" s="782"/>
      <c r="CM121" s="782"/>
      <c r="CN121" s="782"/>
      <c r="CO121" s="783"/>
      <c r="CP121" s="784" t="s">
        <v>344</v>
      </c>
      <c r="CQ121" s="785"/>
      <c r="CR121" s="785"/>
      <c r="CS121" s="785"/>
      <c r="CT121" s="785"/>
      <c r="CU121" s="785"/>
      <c r="CV121" s="785"/>
      <c r="CW121" s="785"/>
      <c r="CX121" s="785"/>
      <c r="CY121" s="785"/>
      <c r="CZ121" s="785"/>
      <c r="DA121" s="785"/>
      <c r="DB121" s="785"/>
      <c r="DC121" s="785"/>
      <c r="DD121" s="785"/>
      <c r="DE121" s="785"/>
      <c r="DF121" s="786"/>
      <c r="DG121" s="708" t="s">
        <v>64</v>
      </c>
      <c r="DH121" s="709"/>
      <c r="DI121" s="709"/>
      <c r="DJ121" s="709"/>
      <c r="DK121" s="709"/>
      <c r="DL121" s="709" t="s">
        <v>64</v>
      </c>
      <c r="DM121" s="709"/>
      <c r="DN121" s="709"/>
      <c r="DO121" s="709"/>
      <c r="DP121" s="709"/>
      <c r="DQ121" s="709">
        <v>900819</v>
      </c>
      <c r="DR121" s="709"/>
      <c r="DS121" s="709"/>
      <c r="DT121" s="709"/>
      <c r="DU121" s="709"/>
      <c r="DV121" s="714">
        <v>16.7</v>
      </c>
      <c r="DW121" s="714"/>
      <c r="DX121" s="714"/>
      <c r="DY121" s="714"/>
      <c r="DZ121" s="715"/>
    </row>
    <row r="122" spans="1:130" s="468" customFormat="1" ht="26.25" customHeight="1">
      <c r="A122" s="768"/>
      <c r="B122" s="713"/>
      <c r="C122" s="705" t="s">
        <v>387</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406</v>
      </c>
      <c r="BA122" s="729"/>
      <c r="BB122" s="729"/>
      <c r="BC122" s="729"/>
      <c r="BD122" s="729"/>
      <c r="BE122" s="729"/>
      <c r="BF122" s="729"/>
      <c r="BG122" s="729"/>
      <c r="BH122" s="729"/>
      <c r="BI122" s="729"/>
      <c r="BJ122" s="729"/>
      <c r="BK122" s="729"/>
      <c r="BL122" s="729"/>
      <c r="BM122" s="729"/>
      <c r="BN122" s="729"/>
      <c r="BO122" s="729"/>
      <c r="BP122" s="730"/>
      <c r="BQ122" s="749">
        <v>11635005</v>
      </c>
      <c r="BR122" s="750"/>
      <c r="BS122" s="750"/>
      <c r="BT122" s="750"/>
      <c r="BU122" s="750"/>
      <c r="BV122" s="750">
        <v>11152799</v>
      </c>
      <c r="BW122" s="750"/>
      <c r="BX122" s="750"/>
      <c r="BY122" s="750"/>
      <c r="BZ122" s="750"/>
      <c r="CA122" s="750">
        <v>11451873</v>
      </c>
      <c r="CB122" s="750"/>
      <c r="CC122" s="750"/>
      <c r="CD122" s="750"/>
      <c r="CE122" s="750"/>
      <c r="CF122" s="787">
        <v>212.5</v>
      </c>
      <c r="CG122" s="788"/>
      <c r="CH122" s="788"/>
      <c r="CI122" s="788"/>
      <c r="CJ122" s="788"/>
      <c r="CK122" s="781"/>
      <c r="CL122" s="782"/>
      <c r="CM122" s="782"/>
      <c r="CN122" s="782"/>
      <c r="CO122" s="783"/>
      <c r="CP122" s="784" t="s">
        <v>342</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c r="A123" s="768"/>
      <c r="B123" s="713"/>
      <c r="C123" s="705" t="s">
        <v>393</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121</v>
      </c>
      <c r="BA123" s="754"/>
      <c r="BB123" s="754"/>
      <c r="BC123" s="754"/>
      <c r="BD123" s="754"/>
      <c r="BE123" s="754"/>
      <c r="BF123" s="754"/>
      <c r="BG123" s="754"/>
      <c r="BH123" s="754"/>
      <c r="BI123" s="754"/>
      <c r="BJ123" s="754"/>
      <c r="BK123" s="754"/>
      <c r="BL123" s="754"/>
      <c r="BM123" s="754"/>
      <c r="BN123" s="754"/>
      <c r="BO123" s="734" t="s">
        <v>407</v>
      </c>
      <c r="BP123" s="755"/>
      <c r="BQ123" s="791">
        <v>19608236</v>
      </c>
      <c r="BR123" s="792"/>
      <c r="BS123" s="792"/>
      <c r="BT123" s="792"/>
      <c r="BU123" s="792"/>
      <c r="BV123" s="792">
        <v>19864771</v>
      </c>
      <c r="BW123" s="792"/>
      <c r="BX123" s="792"/>
      <c r="BY123" s="792"/>
      <c r="BZ123" s="792"/>
      <c r="CA123" s="792">
        <v>20673493</v>
      </c>
      <c r="CB123" s="792"/>
      <c r="CC123" s="792"/>
      <c r="CD123" s="792"/>
      <c r="CE123" s="792"/>
      <c r="CF123" s="756"/>
      <c r="CG123" s="757"/>
      <c r="CH123" s="757"/>
      <c r="CI123" s="757"/>
      <c r="CJ123" s="758"/>
      <c r="CK123" s="781"/>
      <c r="CL123" s="782"/>
      <c r="CM123" s="782"/>
      <c r="CN123" s="782"/>
      <c r="CO123" s="783"/>
      <c r="CP123" s="784" t="s">
        <v>343</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c r="A124" s="768"/>
      <c r="B124" s="713"/>
      <c r="C124" s="705" t="s">
        <v>396</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408</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64</v>
      </c>
      <c r="BR124" s="797"/>
      <c r="BS124" s="797"/>
      <c r="BT124" s="797"/>
      <c r="BU124" s="797"/>
      <c r="BV124" s="797" t="s">
        <v>64</v>
      </c>
      <c r="BW124" s="797"/>
      <c r="BX124" s="797"/>
      <c r="BY124" s="797"/>
      <c r="BZ124" s="797"/>
      <c r="CA124" s="797" t="s">
        <v>64</v>
      </c>
      <c r="CB124" s="797"/>
      <c r="CC124" s="797"/>
      <c r="CD124" s="797"/>
      <c r="CE124" s="797"/>
      <c r="CF124" s="798"/>
      <c r="CG124" s="799"/>
      <c r="CH124" s="799"/>
      <c r="CI124" s="799"/>
      <c r="CJ124" s="800"/>
      <c r="CK124" s="801"/>
      <c r="CL124" s="801"/>
      <c r="CM124" s="801"/>
      <c r="CN124" s="801"/>
      <c r="CO124" s="802"/>
      <c r="CP124" s="784" t="s">
        <v>409</v>
      </c>
      <c r="CQ124" s="785"/>
      <c r="CR124" s="785"/>
      <c r="CS124" s="785"/>
      <c r="CT124" s="785"/>
      <c r="CU124" s="785"/>
      <c r="CV124" s="785"/>
      <c r="CW124" s="785"/>
      <c r="CX124" s="785"/>
      <c r="CY124" s="785"/>
      <c r="CZ124" s="785"/>
      <c r="DA124" s="785"/>
      <c r="DB124" s="785"/>
      <c r="DC124" s="785"/>
      <c r="DD124" s="785"/>
      <c r="DE124" s="785"/>
      <c r="DF124" s="786"/>
      <c r="DG124" s="761">
        <v>4898104</v>
      </c>
      <c r="DH124" s="762"/>
      <c r="DI124" s="762"/>
      <c r="DJ124" s="762"/>
      <c r="DK124" s="763"/>
      <c r="DL124" s="764">
        <v>4334790</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c r="A125" s="768"/>
      <c r="B125" s="713"/>
      <c r="C125" s="705" t="s">
        <v>398</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410</v>
      </c>
      <c r="CL125" s="773"/>
      <c r="CM125" s="773"/>
      <c r="CN125" s="773"/>
      <c r="CO125" s="774"/>
      <c r="CP125" s="684" t="s">
        <v>411</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c r="A126" s="768"/>
      <c r="B126" s="713"/>
      <c r="C126" s="705" t="s">
        <v>400</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345</v>
      </c>
      <c r="AB126" s="719"/>
      <c r="AC126" s="719"/>
      <c r="AD126" s="719"/>
      <c r="AE126" s="720"/>
      <c r="AF126" s="721">
        <v>1643</v>
      </c>
      <c r="AG126" s="719"/>
      <c r="AH126" s="719"/>
      <c r="AI126" s="719"/>
      <c r="AJ126" s="720"/>
      <c r="AK126" s="721">
        <v>4740</v>
      </c>
      <c r="AL126" s="719"/>
      <c r="AM126" s="719"/>
      <c r="AN126" s="719"/>
      <c r="AO126" s="720"/>
      <c r="AP126" s="722">
        <v>0.1</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412</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c r="A127" s="809"/>
      <c r="B127" s="760"/>
      <c r="C127" s="748" t="s">
        <v>413</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414</v>
      </c>
      <c r="AY127" s="811"/>
      <c r="AZ127" s="811"/>
      <c r="BA127" s="811"/>
      <c r="BB127" s="811"/>
      <c r="BC127" s="811"/>
      <c r="BD127" s="811"/>
      <c r="BE127" s="812"/>
      <c r="BF127" s="813" t="s">
        <v>415</v>
      </c>
      <c r="BG127" s="811"/>
      <c r="BH127" s="811"/>
      <c r="BI127" s="811"/>
      <c r="BJ127" s="811"/>
      <c r="BK127" s="811"/>
      <c r="BL127" s="812"/>
      <c r="BM127" s="813" t="s">
        <v>416</v>
      </c>
      <c r="BN127" s="811"/>
      <c r="BO127" s="811"/>
      <c r="BP127" s="811"/>
      <c r="BQ127" s="811"/>
      <c r="BR127" s="811"/>
      <c r="BS127" s="812"/>
      <c r="BT127" s="813" t="s">
        <v>417</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418</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c r="A128" s="815" t="s">
        <v>419</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420</v>
      </c>
      <c r="X128" s="817"/>
      <c r="Y128" s="817"/>
      <c r="Z128" s="818"/>
      <c r="AA128" s="819">
        <v>61828</v>
      </c>
      <c r="AB128" s="820"/>
      <c r="AC128" s="820"/>
      <c r="AD128" s="820"/>
      <c r="AE128" s="821"/>
      <c r="AF128" s="822">
        <v>50144</v>
      </c>
      <c r="AG128" s="820"/>
      <c r="AH128" s="820"/>
      <c r="AI128" s="820"/>
      <c r="AJ128" s="821"/>
      <c r="AK128" s="822">
        <v>27586</v>
      </c>
      <c r="AL128" s="820"/>
      <c r="AM128" s="820"/>
      <c r="AN128" s="820"/>
      <c r="AO128" s="821"/>
      <c r="AP128" s="823"/>
      <c r="AQ128" s="824"/>
      <c r="AR128" s="824"/>
      <c r="AS128" s="824"/>
      <c r="AT128" s="825"/>
      <c r="AU128" s="475"/>
      <c r="AV128" s="475"/>
      <c r="AW128" s="475"/>
      <c r="AX128" s="672" t="s">
        <v>421</v>
      </c>
      <c r="AY128" s="673"/>
      <c r="AZ128" s="673"/>
      <c r="BA128" s="673"/>
      <c r="BB128" s="673"/>
      <c r="BC128" s="673"/>
      <c r="BD128" s="673"/>
      <c r="BE128" s="674"/>
      <c r="BF128" s="826" t="s">
        <v>64</v>
      </c>
      <c r="BG128" s="827"/>
      <c r="BH128" s="827"/>
      <c r="BI128" s="827"/>
      <c r="BJ128" s="827"/>
      <c r="BK128" s="827"/>
      <c r="BL128" s="828"/>
      <c r="BM128" s="826">
        <v>14.2</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422</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423</v>
      </c>
      <c r="X129" s="840"/>
      <c r="Y129" s="840"/>
      <c r="Z129" s="841"/>
      <c r="AA129" s="718">
        <v>6427828</v>
      </c>
      <c r="AB129" s="719"/>
      <c r="AC129" s="719"/>
      <c r="AD129" s="719"/>
      <c r="AE129" s="720"/>
      <c r="AF129" s="721">
        <v>6698885</v>
      </c>
      <c r="AG129" s="719"/>
      <c r="AH129" s="719"/>
      <c r="AI129" s="719"/>
      <c r="AJ129" s="720"/>
      <c r="AK129" s="721">
        <v>6587366</v>
      </c>
      <c r="AL129" s="719"/>
      <c r="AM129" s="719"/>
      <c r="AN129" s="719"/>
      <c r="AO129" s="720"/>
      <c r="AP129" s="842"/>
      <c r="AQ129" s="843"/>
      <c r="AR129" s="843"/>
      <c r="AS129" s="843"/>
      <c r="AT129" s="844"/>
      <c r="AU129" s="476"/>
      <c r="AV129" s="476"/>
      <c r="AW129" s="476"/>
      <c r="AX129" s="845" t="s">
        <v>424</v>
      </c>
      <c r="AY129" s="706"/>
      <c r="AZ129" s="706"/>
      <c r="BA129" s="706"/>
      <c r="BB129" s="706"/>
      <c r="BC129" s="706"/>
      <c r="BD129" s="706"/>
      <c r="BE129" s="707"/>
      <c r="BF129" s="846" t="s">
        <v>64</v>
      </c>
      <c r="BG129" s="847"/>
      <c r="BH129" s="847"/>
      <c r="BI129" s="847"/>
      <c r="BJ129" s="847"/>
      <c r="BK129" s="847"/>
      <c r="BL129" s="848"/>
      <c r="BM129" s="846">
        <v>19.2</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c r="A130" s="693" t="s">
        <v>425</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426</v>
      </c>
      <c r="X130" s="840"/>
      <c r="Y130" s="840"/>
      <c r="Z130" s="841"/>
      <c r="AA130" s="718">
        <v>1189224</v>
      </c>
      <c r="AB130" s="719"/>
      <c r="AC130" s="719"/>
      <c r="AD130" s="719"/>
      <c r="AE130" s="720"/>
      <c r="AF130" s="721">
        <v>1204139</v>
      </c>
      <c r="AG130" s="719"/>
      <c r="AH130" s="719"/>
      <c r="AI130" s="719"/>
      <c r="AJ130" s="720"/>
      <c r="AK130" s="721">
        <v>1198647</v>
      </c>
      <c r="AL130" s="719"/>
      <c r="AM130" s="719"/>
      <c r="AN130" s="719"/>
      <c r="AO130" s="720"/>
      <c r="AP130" s="842"/>
      <c r="AQ130" s="843"/>
      <c r="AR130" s="843"/>
      <c r="AS130" s="843"/>
      <c r="AT130" s="844"/>
      <c r="AU130" s="476"/>
      <c r="AV130" s="476"/>
      <c r="AW130" s="476"/>
      <c r="AX130" s="845" t="s">
        <v>427</v>
      </c>
      <c r="AY130" s="706"/>
      <c r="AZ130" s="706"/>
      <c r="BA130" s="706"/>
      <c r="BB130" s="706"/>
      <c r="BC130" s="706"/>
      <c r="BD130" s="706"/>
      <c r="BE130" s="707"/>
      <c r="BF130" s="851">
        <v>8.1</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428</v>
      </c>
      <c r="X131" s="858"/>
      <c r="Y131" s="858"/>
      <c r="Z131" s="859"/>
      <c r="AA131" s="761">
        <v>5238604</v>
      </c>
      <c r="AB131" s="762"/>
      <c r="AC131" s="762"/>
      <c r="AD131" s="762"/>
      <c r="AE131" s="763"/>
      <c r="AF131" s="764">
        <v>5494746</v>
      </c>
      <c r="AG131" s="762"/>
      <c r="AH131" s="762"/>
      <c r="AI131" s="762"/>
      <c r="AJ131" s="763"/>
      <c r="AK131" s="764">
        <v>5388719</v>
      </c>
      <c r="AL131" s="762"/>
      <c r="AM131" s="762"/>
      <c r="AN131" s="762"/>
      <c r="AO131" s="763"/>
      <c r="AP131" s="860"/>
      <c r="AQ131" s="861"/>
      <c r="AR131" s="861"/>
      <c r="AS131" s="861"/>
      <c r="AT131" s="862"/>
      <c r="AU131" s="476"/>
      <c r="AV131" s="476"/>
      <c r="AW131" s="476"/>
      <c r="AX131" s="863" t="s">
        <v>429</v>
      </c>
      <c r="AY131" s="477"/>
      <c r="AZ131" s="477"/>
      <c r="BA131" s="477"/>
      <c r="BB131" s="477"/>
      <c r="BC131" s="477"/>
      <c r="BD131" s="477"/>
      <c r="BE131" s="834"/>
      <c r="BF131" s="864" t="s">
        <v>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c r="A132" s="870" t="s">
        <v>430</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431</v>
      </c>
      <c r="W132" s="872"/>
      <c r="X132" s="872"/>
      <c r="Y132" s="872"/>
      <c r="Z132" s="873"/>
      <c r="AA132" s="874">
        <v>8.0597044560000004</v>
      </c>
      <c r="AB132" s="875"/>
      <c r="AC132" s="875"/>
      <c r="AD132" s="875"/>
      <c r="AE132" s="876"/>
      <c r="AF132" s="877">
        <v>8.4625567769999996</v>
      </c>
      <c r="AG132" s="875"/>
      <c r="AH132" s="875"/>
      <c r="AI132" s="875"/>
      <c r="AJ132" s="876"/>
      <c r="AK132" s="877">
        <v>7.884786718</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432</v>
      </c>
      <c r="W133" s="882"/>
      <c r="X133" s="882"/>
      <c r="Y133" s="882"/>
      <c r="Z133" s="883"/>
      <c r="AA133" s="884">
        <v>8.3000000000000007</v>
      </c>
      <c r="AB133" s="885"/>
      <c r="AC133" s="885"/>
      <c r="AD133" s="885"/>
      <c r="AE133" s="886"/>
      <c r="AF133" s="884">
        <v>8.3000000000000007</v>
      </c>
      <c r="AG133" s="885"/>
      <c r="AH133" s="885"/>
      <c r="AI133" s="885"/>
      <c r="AJ133" s="886"/>
      <c r="AK133" s="884">
        <v>8.1</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702d+na2/OzOcxlZCBpajSIyhHXgqLp0c8uhWoDCsI9ExY9mpDJv6YoeGK6zsIzWrKavovJ4Lgi19TSGYMs+zg==" saltValue="5qigTX9dKq5m4MPjMO5k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2" zoomScale="70" zoomScaleNormal="85" zoomScaleSheetLayoutView="7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b3kmPLjFnyEIrwq77sqMRULcQNOpH5MZl+gJcXrzIeNGUdWz88qooQtNnyIcRMfoHOWdaHsRL/+ARD708PaihQ==" saltValue="Mtg6NUl8hNU3B7H4Ow8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U52"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Njuu41r36hdNCXjbRIx47boKX1xEMWFml/LKPukstj6vhXAav4F2PbgdKGb8CxKIuBKntWN8wvogxEq/hBpRzg==" saltValue="+RwZG7q4qLk8+pl/N4C8w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M1" workbookViewId="0"/>
  </sheetViews>
  <sheetFormatPr defaultColWidth="0" defaultRowHeight="13.5" customHeight="1" zeroHeight="1"/>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c r="AS1" s="890"/>
      <c r="AT1" s="890"/>
    </row>
    <row r="2" spans="1:46" ht="13">
      <c r="AS2" s="890"/>
      <c r="AT2" s="890"/>
    </row>
    <row r="3" spans="1:46" ht="13">
      <c r="AS3" s="890"/>
      <c r="AT3" s="890"/>
    </row>
    <row r="4" spans="1:46" ht="13">
      <c r="AS4" s="890"/>
      <c r="AT4" s="890"/>
    </row>
    <row r="5" spans="1:46" ht="16.5">
      <c r="A5" s="891" t="s">
        <v>433</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434</v>
      </c>
      <c r="AL6" s="895"/>
      <c r="AM6" s="895"/>
      <c r="AN6" s="895"/>
      <c r="AO6" s="890"/>
      <c r="AP6" s="890"/>
      <c r="AQ6" s="890"/>
      <c r="AR6" s="890"/>
    </row>
    <row r="7" spans="1:46" ht="13.5" customHeight="1">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435</v>
      </c>
      <c r="AP7" s="901"/>
      <c r="AQ7" s="902" t="s">
        <v>436</v>
      </c>
      <c r="AR7" s="903"/>
    </row>
    <row r="8" spans="1:46" ht="13">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437</v>
      </c>
      <c r="AQ8" s="909" t="s">
        <v>438</v>
      </c>
      <c r="AR8" s="910" t="s">
        <v>439</v>
      </c>
    </row>
    <row r="9" spans="1:46" ht="13">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440</v>
      </c>
      <c r="AL9" s="912"/>
      <c r="AM9" s="912"/>
      <c r="AN9" s="913"/>
      <c r="AO9" s="914">
        <v>1668206</v>
      </c>
      <c r="AP9" s="914">
        <v>114622</v>
      </c>
      <c r="AQ9" s="915">
        <v>121814</v>
      </c>
      <c r="AR9" s="916">
        <v>-5.9</v>
      </c>
    </row>
    <row r="10" spans="1:46" ht="13.5" customHeight="1">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441</v>
      </c>
      <c r="AL10" s="912"/>
      <c r="AM10" s="912"/>
      <c r="AN10" s="913"/>
      <c r="AO10" s="917">
        <v>228540</v>
      </c>
      <c r="AP10" s="917">
        <v>15703</v>
      </c>
      <c r="AQ10" s="918">
        <v>18777</v>
      </c>
      <c r="AR10" s="919">
        <v>-16.399999999999999</v>
      </c>
    </row>
    <row r="11" spans="1:46" ht="13.5" customHeight="1">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442</v>
      </c>
      <c r="AL11" s="912"/>
      <c r="AM11" s="912"/>
      <c r="AN11" s="913"/>
      <c r="AO11" s="917" t="s">
        <v>443</v>
      </c>
      <c r="AP11" s="917" t="s">
        <v>443</v>
      </c>
      <c r="AQ11" s="918">
        <v>3489</v>
      </c>
      <c r="AR11" s="919" t="s">
        <v>443</v>
      </c>
    </row>
    <row r="12" spans="1:46" ht="13.5" customHeight="1">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444</v>
      </c>
      <c r="AL12" s="912"/>
      <c r="AM12" s="912"/>
      <c r="AN12" s="913"/>
      <c r="AO12" s="917" t="s">
        <v>443</v>
      </c>
      <c r="AP12" s="917" t="s">
        <v>443</v>
      </c>
      <c r="AQ12" s="918" t="s">
        <v>443</v>
      </c>
      <c r="AR12" s="919" t="s">
        <v>443</v>
      </c>
    </row>
    <row r="13" spans="1:46" ht="13.5" customHeight="1">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445</v>
      </c>
      <c r="AL13" s="912"/>
      <c r="AM13" s="912"/>
      <c r="AN13" s="913"/>
      <c r="AO13" s="917">
        <v>48515</v>
      </c>
      <c r="AP13" s="917">
        <v>3333</v>
      </c>
      <c r="AQ13" s="918">
        <v>6796</v>
      </c>
      <c r="AR13" s="919">
        <v>-51</v>
      </c>
    </row>
    <row r="14" spans="1:46" ht="13.5" customHeight="1">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446</v>
      </c>
      <c r="AL14" s="912"/>
      <c r="AM14" s="912"/>
      <c r="AN14" s="913"/>
      <c r="AO14" s="917">
        <v>22795</v>
      </c>
      <c r="AP14" s="917">
        <v>1566</v>
      </c>
      <c r="AQ14" s="918">
        <v>2572</v>
      </c>
      <c r="AR14" s="919">
        <v>-39.1</v>
      </c>
    </row>
    <row r="15" spans="1:46" ht="13.5" customHeight="1">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447</v>
      </c>
      <c r="AL15" s="921"/>
      <c r="AM15" s="921"/>
      <c r="AN15" s="922"/>
      <c r="AO15" s="917">
        <v>-161701</v>
      </c>
      <c r="AP15" s="917">
        <v>-11110</v>
      </c>
      <c r="AQ15" s="918">
        <v>-9119</v>
      </c>
      <c r="AR15" s="919">
        <v>21.8</v>
      </c>
    </row>
    <row r="16" spans="1:46" ht="13">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121</v>
      </c>
      <c r="AL16" s="921"/>
      <c r="AM16" s="921"/>
      <c r="AN16" s="922"/>
      <c r="AO16" s="917">
        <v>1806355</v>
      </c>
      <c r="AP16" s="917">
        <v>124114</v>
      </c>
      <c r="AQ16" s="918">
        <v>144330</v>
      </c>
      <c r="AR16" s="919">
        <v>-14</v>
      </c>
    </row>
    <row r="17" spans="1:46" ht="13">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448</v>
      </c>
      <c r="AL19" s="890"/>
      <c r="AM19" s="890"/>
      <c r="AN19" s="890"/>
      <c r="AO19" s="890"/>
      <c r="AP19" s="890"/>
      <c r="AQ19" s="890"/>
      <c r="AR19" s="890"/>
    </row>
    <row r="20" spans="1:46" ht="13">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449</v>
      </c>
      <c r="AP20" s="929" t="s">
        <v>450</v>
      </c>
      <c r="AQ20" s="930" t="s">
        <v>451</v>
      </c>
      <c r="AR20" s="931"/>
    </row>
    <row r="21" spans="1:46" s="940" customFormat="1" ht="13">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452</v>
      </c>
      <c r="AL21" s="934"/>
      <c r="AM21" s="934"/>
      <c r="AN21" s="935"/>
      <c r="AO21" s="936">
        <v>11.06</v>
      </c>
      <c r="AP21" s="937">
        <v>12.76</v>
      </c>
      <c r="AQ21" s="938">
        <v>-1.7</v>
      </c>
      <c r="AR21" s="895"/>
      <c r="AS21" s="939"/>
      <c r="AT21" s="932"/>
    </row>
    <row r="22" spans="1:46" s="940" customFormat="1" ht="13">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453</v>
      </c>
      <c r="AL22" s="934"/>
      <c r="AM22" s="934"/>
      <c r="AN22" s="935"/>
      <c r="AO22" s="941">
        <v>93.3</v>
      </c>
      <c r="AP22" s="942">
        <v>95.6</v>
      </c>
      <c r="AQ22" s="943">
        <v>-2.2999999999999998</v>
      </c>
      <c r="AR22" s="924"/>
      <c r="AS22" s="939"/>
      <c r="AT22" s="932"/>
    </row>
    <row r="23" spans="1:46" s="940" customFormat="1" ht="13">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c r="A26" s="948" t="s">
        <v>454</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c r="A27" s="949"/>
      <c r="AO27" s="890"/>
      <c r="AP27" s="890"/>
      <c r="AQ27" s="890"/>
      <c r="AR27" s="890"/>
      <c r="AS27" s="890"/>
      <c r="AT27" s="890"/>
    </row>
    <row r="28" spans="1:46" ht="16.5">
      <c r="A28" s="891" t="s">
        <v>455</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456</v>
      </c>
      <c r="AL29" s="895"/>
      <c r="AM29" s="895"/>
      <c r="AN29" s="895"/>
      <c r="AO29" s="890"/>
      <c r="AP29" s="890"/>
      <c r="AQ29" s="890"/>
      <c r="AR29" s="890"/>
      <c r="AS29" s="951"/>
    </row>
    <row r="30" spans="1:46" ht="13.5" customHeight="1">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435</v>
      </c>
      <c r="AP30" s="901"/>
      <c r="AQ30" s="902" t="s">
        <v>436</v>
      </c>
      <c r="AR30" s="903"/>
    </row>
    <row r="31" spans="1:46" ht="13">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437</v>
      </c>
      <c r="AQ31" s="909" t="s">
        <v>438</v>
      </c>
      <c r="AR31" s="910" t="s">
        <v>439</v>
      </c>
    </row>
    <row r="32" spans="1:46" ht="27" customHeight="1">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457</v>
      </c>
      <c r="AL32" s="953"/>
      <c r="AM32" s="953"/>
      <c r="AN32" s="954"/>
      <c r="AO32" s="955">
        <v>1189051</v>
      </c>
      <c r="AP32" s="955">
        <v>81699</v>
      </c>
      <c r="AQ32" s="956">
        <v>83451</v>
      </c>
      <c r="AR32" s="957">
        <v>-2.1</v>
      </c>
    </row>
    <row r="33" spans="1:46" ht="13.5" customHeight="1">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458</v>
      </c>
      <c r="AL33" s="953"/>
      <c r="AM33" s="953"/>
      <c r="AN33" s="954"/>
      <c r="AO33" s="955" t="s">
        <v>443</v>
      </c>
      <c r="AP33" s="955" t="s">
        <v>443</v>
      </c>
      <c r="AQ33" s="956" t="s">
        <v>443</v>
      </c>
      <c r="AR33" s="957" t="s">
        <v>443</v>
      </c>
    </row>
    <row r="34" spans="1:46" ht="27" customHeight="1">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459</v>
      </c>
      <c r="AL34" s="953"/>
      <c r="AM34" s="953"/>
      <c r="AN34" s="954"/>
      <c r="AO34" s="955" t="s">
        <v>443</v>
      </c>
      <c r="AP34" s="955" t="s">
        <v>443</v>
      </c>
      <c r="AQ34" s="956" t="s">
        <v>443</v>
      </c>
      <c r="AR34" s="957" t="s">
        <v>443</v>
      </c>
    </row>
    <row r="35" spans="1:46" ht="27" customHeight="1">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460</v>
      </c>
      <c r="AL35" s="953"/>
      <c r="AM35" s="953"/>
      <c r="AN35" s="954"/>
      <c r="AO35" s="955">
        <v>389283</v>
      </c>
      <c r="AP35" s="955">
        <v>26747</v>
      </c>
      <c r="AQ35" s="956">
        <v>28003</v>
      </c>
      <c r="AR35" s="957">
        <v>-4.5</v>
      </c>
    </row>
    <row r="36" spans="1:46" ht="27" customHeight="1">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461</v>
      </c>
      <c r="AL36" s="953"/>
      <c r="AM36" s="953"/>
      <c r="AN36" s="954"/>
      <c r="AO36" s="955">
        <v>68048</v>
      </c>
      <c r="AP36" s="955">
        <v>4676</v>
      </c>
      <c r="AQ36" s="956">
        <v>3357</v>
      </c>
      <c r="AR36" s="957">
        <v>39.299999999999997</v>
      </c>
    </row>
    <row r="37" spans="1:46" ht="13.5" customHeight="1">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462</v>
      </c>
      <c r="AL37" s="953"/>
      <c r="AM37" s="953"/>
      <c r="AN37" s="954"/>
      <c r="AO37" s="955">
        <v>4740</v>
      </c>
      <c r="AP37" s="955">
        <v>326</v>
      </c>
      <c r="AQ37" s="956">
        <v>824</v>
      </c>
      <c r="AR37" s="957">
        <v>-60.4</v>
      </c>
    </row>
    <row r="38" spans="1:46" ht="27" customHeight="1">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463</v>
      </c>
      <c r="AL38" s="959"/>
      <c r="AM38" s="959"/>
      <c r="AN38" s="960"/>
      <c r="AO38" s="961" t="s">
        <v>443</v>
      </c>
      <c r="AP38" s="961" t="s">
        <v>443</v>
      </c>
      <c r="AQ38" s="962">
        <v>11</v>
      </c>
      <c r="AR38" s="943" t="s">
        <v>443</v>
      </c>
      <c r="AS38" s="951"/>
    </row>
    <row r="39" spans="1:46" ht="13">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464</v>
      </c>
      <c r="AL39" s="959"/>
      <c r="AM39" s="959"/>
      <c r="AN39" s="960"/>
      <c r="AO39" s="955">
        <v>-27586</v>
      </c>
      <c r="AP39" s="955">
        <v>-1895</v>
      </c>
      <c r="AQ39" s="956">
        <v>-3327</v>
      </c>
      <c r="AR39" s="957">
        <v>-43</v>
      </c>
      <c r="AS39" s="951"/>
    </row>
    <row r="40" spans="1:46" ht="27" customHeight="1">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465</v>
      </c>
      <c r="AL40" s="953"/>
      <c r="AM40" s="953"/>
      <c r="AN40" s="954"/>
      <c r="AO40" s="955">
        <v>-1198647</v>
      </c>
      <c r="AP40" s="955">
        <v>-82359</v>
      </c>
      <c r="AQ40" s="956">
        <v>-75351</v>
      </c>
      <c r="AR40" s="957">
        <v>9.3000000000000007</v>
      </c>
      <c r="AS40" s="951"/>
    </row>
    <row r="41" spans="1:46" ht="13">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232</v>
      </c>
      <c r="AL41" s="964"/>
      <c r="AM41" s="964"/>
      <c r="AN41" s="965"/>
      <c r="AO41" s="955">
        <v>424889</v>
      </c>
      <c r="AP41" s="955">
        <v>29194</v>
      </c>
      <c r="AQ41" s="956">
        <v>36968</v>
      </c>
      <c r="AR41" s="957">
        <v>-21</v>
      </c>
      <c r="AS41" s="951"/>
    </row>
    <row r="42" spans="1:46" ht="13">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466</v>
      </c>
      <c r="AL42" s="890"/>
      <c r="AM42" s="890"/>
      <c r="AN42" s="890"/>
      <c r="AO42" s="890"/>
      <c r="AP42" s="890"/>
      <c r="AQ42" s="924"/>
      <c r="AR42" s="924"/>
      <c r="AS42" s="951"/>
    </row>
    <row r="43" spans="1:46" ht="13">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c r="A47" s="970" t="s">
        <v>467</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468</v>
      </c>
      <c r="AL48" s="971"/>
      <c r="AM48" s="971"/>
      <c r="AN48" s="971"/>
      <c r="AO48" s="971"/>
      <c r="AP48" s="971"/>
      <c r="AQ48" s="972"/>
      <c r="AR48" s="971"/>
    </row>
    <row r="49" spans="1:44" ht="13.5" customHeight="1">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435</v>
      </c>
      <c r="AN49" s="976" t="s">
        <v>469</v>
      </c>
      <c r="AO49" s="977"/>
      <c r="AP49" s="977"/>
      <c r="AQ49" s="977"/>
      <c r="AR49" s="978"/>
    </row>
    <row r="50" spans="1:44" ht="13">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470</v>
      </c>
      <c r="AO50" s="983" t="s">
        <v>471</v>
      </c>
      <c r="AP50" s="984" t="s">
        <v>472</v>
      </c>
      <c r="AQ50" s="985" t="s">
        <v>473</v>
      </c>
      <c r="AR50" s="986" t="s">
        <v>474</v>
      </c>
    </row>
    <row r="51" spans="1:44" ht="13">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475</v>
      </c>
      <c r="AL51" s="974"/>
      <c r="AM51" s="987">
        <v>1882551</v>
      </c>
      <c r="AN51" s="988">
        <v>120901</v>
      </c>
      <c r="AO51" s="989">
        <v>9.6999999999999993</v>
      </c>
      <c r="AP51" s="990">
        <v>98507</v>
      </c>
      <c r="AQ51" s="991">
        <v>-7.1</v>
      </c>
      <c r="AR51" s="992">
        <v>16.8</v>
      </c>
    </row>
    <row r="52" spans="1:44" ht="13">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476</v>
      </c>
      <c r="AM52" s="995">
        <v>1193179</v>
      </c>
      <c r="AN52" s="996">
        <v>76628</v>
      </c>
      <c r="AO52" s="997">
        <v>3.2</v>
      </c>
      <c r="AP52" s="998">
        <v>47567</v>
      </c>
      <c r="AQ52" s="999">
        <v>-18.5</v>
      </c>
      <c r="AR52" s="1000">
        <v>21.7</v>
      </c>
    </row>
    <row r="53" spans="1:44" ht="13">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477</v>
      </c>
      <c r="AL53" s="974"/>
      <c r="AM53" s="987">
        <v>1707932</v>
      </c>
      <c r="AN53" s="988">
        <v>111615</v>
      </c>
      <c r="AO53" s="989">
        <v>-7.7</v>
      </c>
      <c r="AP53" s="990">
        <v>113347</v>
      </c>
      <c r="AQ53" s="991">
        <v>15.1</v>
      </c>
      <c r="AR53" s="992">
        <v>-22.8</v>
      </c>
    </row>
    <row r="54" spans="1:44" ht="13">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476</v>
      </c>
      <c r="AM54" s="995">
        <v>1373999</v>
      </c>
      <c r="AN54" s="996">
        <v>89792</v>
      </c>
      <c r="AO54" s="997">
        <v>17.2</v>
      </c>
      <c r="AP54" s="998">
        <v>58728</v>
      </c>
      <c r="AQ54" s="999">
        <v>23.5</v>
      </c>
      <c r="AR54" s="1000">
        <v>-6.3</v>
      </c>
    </row>
    <row r="55" spans="1:44" ht="13">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478</v>
      </c>
      <c r="AL55" s="974"/>
      <c r="AM55" s="987">
        <v>1656042</v>
      </c>
      <c r="AN55" s="988">
        <v>109686</v>
      </c>
      <c r="AO55" s="989">
        <v>-1.7</v>
      </c>
      <c r="AP55" s="990">
        <v>120302</v>
      </c>
      <c r="AQ55" s="991">
        <v>6.1</v>
      </c>
      <c r="AR55" s="992">
        <v>-7.8</v>
      </c>
    </row>
    <row r="56" spans="1:44" ht="13">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476</v>
      </c>
      <c r="AM56" s="995">
        <v>1216135</v>
      </c>
      <c r="AN56" s="996">
        <v>80549</v>
      </c>
      <c r="AO56" s="997">
        <v>-10.3</v>
      </c>
      <c r="AP56" s="998">
        <v>59328</v>
      </c>
      <c r="AQ56" s="999">
        <v>1</v>
      </c>
      <c r="AR56" s="1000">
        <v>-11.3</v>
      </c>
    </row>
    <row r="57" spans="1:44" ht="13">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479</v>
      </c>
      <c r="AL57" s="974"/>
      <c r="AM57" s="987">
        <v>949775</v>
      </c>
      <c r="AN57" s="988">
        <v>64109</v>
      </c>
      <c r="AO57" s="989">
        <v>-41.6</v>
      </c>
      <c r="AP57" s="990">
        <v>114841</v>
      </c>
      <c r="AQ57" s="991">
        <v>-4.5</v>
      </c>
      <c r="AR57" s="992">
        <v>-37.1</v>
      </c>
    </row>
    <row r="58" spans="1:44" ht="13">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476</v>
      </c>
      <c r="AM58" s="995">
        <v>639141</v>
      </c>
      <c r="AN58" s="996">
        <v>43141</v>
      </c>
      <c r="AO58" s="997">
        <v>-46.4</v>
      </c>
      <c r="AP58" s="998">
        <v>51589</v>
      </c>
      <c r="AQ58" s="999">
        <v>-13</v>
      </c>
      <c r="AR58" s="1000">
        <v>-33.4</v>
      </c>
    </row>
    <row r="59" spans="1:44" ht="13">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480</v>
      </c>
      <c r="AL59" s="974"/>
      <c r="AM59" s="987">
        <v>2384306</v>
      </c>
      <c r="AN59" s="988">
        <v>163825</v>
      </c>
      <c r="AO59" s="989">
        <v>155.5</v>
      </c>
      <c r="AP59" s="990">
        <v>124145</v>
      </c>
      <c r="AQ59" s="991">
        <v>8.1</v>
      </c>
      <c r="AR59" s="992">
        <v>147.4</v>
      </c>
    </row>
    <row r="60" spans="1:44" ht="13">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476</v>
      </c>
      <c r="AM60" s="995">
        <v>1945182</v>
      </c>
      <c r="AN60" s="996">
        <v>133653</v>
      </c>
      <c r="AO60" s="997">
        <v>209.8</v>
      </c>
      <c r="AP60" s="998">
        <v>54761</v>
      </c>
      <c r="AQ60" s="999">
        <v>6.1</v>
      </c>
      <c r="AR60" s="1000">
        <v>203.7</v>
      </c>
    </row>
    <row r="61" spans="1:44" ht="13">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481</v>
      </c>
      <c r="AL61" s="1001"/>
      <c r="AM61" s="1002">
        <v>1716121</v>
      </c>
      <c r="AN61" s="1003">
        <v>114027</v>
      </c>
      <c r="AO61" s="1004">
        <v>22.8</v>
      </c>
      <c r="AP61" s="1005">
        <v>114228</v>
      </c>
      <c r="AQ61" s="1006">
        <v>3.5</v>
      </c>
      <c r="AR61" s="992">
        <v>19.3</v>
      </c>
    </row>
    <row r="62" spans="1:44" ht="13">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476</v>
      </c>
      <c r="AM62" s="995">
        <v>1273527</v>
      </c>
      <c r="AN62" s="996">
        <v>84753</v>
      </c>
      <c r="AO62" s="997">
        <v>34.700000000000003</v>
      </c>
      <c r="AP62" s="998">
        <v>54395</v>
      </c>
      <c r="AQ62" s="999">
        <v>-0.2</v>
      </c>
      <c r="AR62" s="1000">
        <v>34.9</v>
      </c>
    </row>
    <row r="63" spans="1:44" ht="13">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c r="AK67" s="890"/>
      <c r="AL67" s="890"/>
      <c r="AM67" s="890"/>
      <c r="AN67" s="890"/>
      <c r="AO67" s="890"/>
      <c r="AP67" s="890"/>
      <c r="AQ67" s="890"/>
      <c r="AR67" s="890"/>
      <c r="AS67" s="890"/>
      <c r="AT67" s="890"/>
    </row>
    <row r="68" spans="1:46" ht="13.5" hidden="1" customHeight="1">
      <c r="AK68" s="890"/>
      <c r="AL68" s="890"/>
      <c r="AM68" s="890"/>
      <c r="AN68" s="890"/>
      <c r="AO68" s="890"/>
      <c r="AP68" s="890"/>
      <c r="AQ68" s="890"/>
      <c r="AR68" s="890"/>
    </row>
    <row r="69" spans="1:46" ht="13.5" hidden="1" customHeight="1">
      <c r="AK69" s="890"/>
      <c r="AL69" s="890"/>
      <c r="AM69" s="890"/>
      <c r="AN69" s="890"/>
      <c r="AO69" s="890"/>
      <c r="AP69" s="890"/>
      <c r="AQ69" s="890"/>
      <c r="AR69" s="890"/>
    </row>
    <row r="70" spans="1:46" ht="13" hidden="1">
      <c r="AK70" s="890"/>
      <c r="AL70" s="890"/>
      <c r="AM70" s="890"/>
      <c r="AN70" s="890"/>
      <c r="AO70" s="890"/>
      <c r="AP70" s="890"/>
      <c r="AQ70" s="890"/>
      <c r="AR70" s="890"/>
    </row>
    <row r="71" spans="1:46" ht="13" hidden="1">
      <c r="AK71" s="890"/>
      <c r="AL71" s="890"/>
      <c r="AM71" s="890"/>
      <c r="AN71" s="890"/>
      <c r="AO71" s="890"/>
      <c r="AP71" s="890"/>
      <c r="AQ71" s="890"/>
      <c r="AR71" s="890"/>
    </row>
    <row r="72" spans="1:46" ht="13" hidden="1">
      <c r="AK72" s="890"/>
      <c r="AL72" s="890"/>
      <c r="AM72" s="890"/>
      <c r="AN72" s="890"/>
      <c r="AO72" s="890"/>
      <c r="AP72" s="890"/>
      <c r="AQ72" s="890"/>
      <c r="AR72" s="890"/>
    </row>
    <row r="73" spans="1:46" ht="13" hidden="1">
      <c r="AK73" s="890"/>
      <c r="AL73" s="890"/>
      <c r="AM73" s="890"/>
      <c r="AN73" s="890"/>
      <c r="AO73" s="890"/>
      <c r="AP73" s="890"/>
      <c r="AQ73" s="890"/>
      <c r="AR73" s="890"/>
    </row>
  </sheetData>
  <sheetProtection algorithmName="SHA-512" hashValue="ptwOf1HQjkFaD8h33TFDMwryD8Wmf8vcMqGVL4y0LzVKz4OY55V5siwEXsZbu7vg89H0RLAjUnjrN+DWz+JIpg==" saltValue="TbvGV8YXuRrsMDS2Iys5c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85" zoomScaleNormal="85"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SlL0jg6gXvKF9WlXceFhPQS1p/KvJUpLKCbNKGnvuOM51/oOZDyaXFd/mUqqol9mfXkZgCuH2NwFfNiXVs1Fcg==" saltValue="pApeumxOx2XM8Zd2oR5V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5" zoomScale="85" zoomScaleNormal="85"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XvnTk/sGg+utgsQeh4sRUyWOulGc/06P0zTLzjOznMwyiJ8Ce37tYx6RwOs1O9q3S9SecQTe4WPEcGJ/5Uiigg==" saltValue="ycjWAL+VLm7SpBgfN7+Dq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31" zoomScaleSheetLayoutView="100" workbookViewId="0"/>
  </sheetViews>
  <sheetFormatPr defaultColWidth="0" defaultRowHeight="13.5" customHeight="1" zeroHeight="1"/>
  <cols>
    <col min="1" max="1" width="8.26953125" style="1009" customWidth="1"/>
    <col min="2" max="16" width="14.6328125" style="1009" customWidth="1"/>
    <col min="17"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10"/>
      <c r="C45" s="1010"/>
      <c r="D45" s="1010"/>
      <c r="E45" s="1010"/>
      <c r="F45" s="1010"/>
      <c r="G45" s="1010"/>
      <c r="H45" s="1010"/>
      <c r="I45" s="1010"/>
      <c r="J45" s="1011" t="s">
        <v>482</v>
      </c>
    </row>
    <row r="46" spans="2:10" ht="29.25" customHeight="1" thickBot="1">
      <c r="B46" s="1012" t="s">
        <v>24</v>
      </c>
      <c r="C46" s="1013"/>
      <c r="D46" s="1013"/>
      <c r="E46" s="1014" t="s">
        <v>483</v>
      </c>
      <c r="F46" s="1015" t="s">
        <v>3</v>
      </c>
      <c r="G46" s="1016" t="s">
        <v>4</v>
      </c>
      <c r="H46" s="1016" t="s">
        <v>5</v>
      </c>
      <c r="I46" s="1016" t="s">
        <v>6</v>
      </c>
      <c r="J46" s="1017" t="s">
        <v>7</v>
      </c>
    </row>
    <row r="47" spans="2:10" ht="57.75" customHeight="1">
      <c r="B47" s="1018"/>
      <c r="C47" s="1019" t="s">
        <v>484</v>
      </c>
      <c r="D47" s="1019"/>
      <c r="E47" s="1020"/>
      <c r="F47" s="1021">
        <v>87.54</v>
      </c>
      <c r="G47" s="1022">
        <v>89.44</v>
      </c>
      <c r="H47" s="1022">
        <v>87.71</v>
      </c>
      <c r="I47" s="1022">
        <v>65.89</v>
      </c>
      <c r="J47" s="1023">
        <v>72.260000000000005</v>
      </c>
    </row>
    <row r="48" spans="2:10" ht="57.75" customHeight="1">
      <c r="B48" s="1024"/>
      <c r="C48" s="1025" t="s">
        <v>485</v>
      </c>
      <c r="D48" s="1025"/>
      <c r="E48" s="1026"/>
      <c r="F48" s="1027">
        <v>9.23</v>
      </c>
      <c r="G48" s="1028">
        <v>9.81</v>
      </c>
      <c r="H48" s="1028">
        <v>15.94</v>
      </c>
      <c r="I48" s="1028">
        <v>10.039999999999999</v>
      </c>
      <c r="J48" s="1029">
        <v>11.02</v>
      </c>
    </row>
    <row r="49" spans="2:10" ht="57.75" customHeight="1" thickBot="1">
      <c r="B49" s="1030"/>
      <c r="C49" s="1031" t="s">
        <v>486</v>
      </c>
      <c r="D49" s="1031"/>
      <c r="E49" s="1032"/>
      <c r="F49" s="1033">
        <v>2.14</v>
      </c>
      <c r="G49" s="1034">
        <v>1.21</v>
      </c>
      <c r="H49" s="1034">
        <v>6.34</v>
      </c>
      <c r="I49" s="1034" t="s">
        <v>487</v>
      </c>
      <c r="J49" s="1035">
        <v>6.07</v>
      </c>
    </row>
    <row r="50" spans="2:10" ht="13"/>
  </sheetData>
  <sheetProtection algorithmName="SHA-512" hashValue="6IqGLtnXvyVBjBltiJHJWuICPCLi2qFtWvB/6gkN0Gy18MIYK59OjdBoYTGRmJ8AMTrRUvXPTwqFZuApm4I9mw==" saltValue="79/P7KlGz72U6SSPCW68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2024-08-23T01:27:20Z</cp:lastPrinted>
  <dcterms:created xsi:type="dcterms:W3CDTF">2024-07-29T11:53:37Z</dcterms:created>
  <dcterms:modified xsi:type="dcterms:W3CDTF">2024-09-18T05:43:59Z</dcterms:modified>
  <cp:category/>
</cp:coreProperties>
</file>