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ata\共有フォルダ\02企画財政課\令和6年度\01_財政係\99上村用雑文書\01上村用未処理\20240819_【93（火）〆】令和４年度財政状況資料集の作成について（2回目・地方公会計関係）\04回答\"/>
    </mc:Choice>
  </mc:AlternateContent>
  <xr:revisionPtr revIDLastSave="0" documentId="13_ncr:1_{5CA90E61-17DC-4633-B774-93FE32AB8B06}" xr6:coauthVersionLast="47" xr6:coauthVersionMax="47" xr10:uidLastSave="{00000000-0000-0000-0000-000000000000}"/>
  <bookViews>
    <workbookView xWindow="14385" yWindow="-15" windowWidth="14430" windowHeight="15630" xr2:uid="{00000000-000D-0000-FFFF-FFFF00000000}"/>
  </bookViews>
  <sheets>
    <sheet name="総括表" sheetId="19" r:id="rId1"/>
    <sheet name="普通会計の状況" sheetId="18" r:id="rId2"/>
    <sheet name="各会計、関係団体の財政状況及び健全化判断比率" sheetId="17" r:id="rId3"/>
    <sheet name="財政比較分析表" sheetId="16" r:id="rId4"/>
    <sheet name="経常経費分析表（経常収支比率の分析）" sheetId="15" r:id="rId5"/>
    <sheet name="経常経費分析表（人件費・公債費・普通建設事業費の分析）" sheetId="14" r:id="rId6"/>
    <sheet name="性質別歳出決算分析表（住民一人当たりのコスト）" sheetId="13" r:id="rId7"/>
    <sheet name="目的別歳出決算分析表（住民一人当たりのコスト）" sheetId="12" r:id="rId8"/>
    <sheet name="実質収支比率等に係る経年分析" sheetId="11" r:id="rId9"/>
    <sheet name="連結実質赤字比率に係る赤字・黒字の構成分析" sheetId="10" r:id="rId10"/>
    <sheet name="実質公債費比率（分子）の構造" sheetId="9" r:id="rId11"/>
    <sheet name="将来負担比率（分子）の構造" sheetId="8"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4" i="19" l="1"/>
  <c r="C34" i="19" s="1"/>
  <c r="W34" i="19"/>
  <c r="AM34" i="19"/>
  <c r="BG34" i="19"/>
  <c r="BY34" i="19"/>
  <c r="CQ34" i="19"/>
  <c r="DG34" i="19"/>
  <c r="E35" i="19"/>
  <c r="C35" i="19" s="1"/>
  <c r="W35" i="19"/>
  <c r="AM35" i="19"/>
  <c r="BE35" i="19"/>
  <c r="BY35" i="19"/>
  <c r="CQ35" i="19"/>
  <c r="DG35" i="19"/>
  <c r="C36" i="19"/>
  <c r="E36" i="19"/>
  <c r="W36" i="19"/>
  <c r="AM36" i="19"/>
  <c r="BE36" i="19"/>
  <c r="BY36" i="19"/>
  <c r="CO36" i="19"/>
  <c r="CQ36" i="19"/>
  <c r="DG36" i="19"/>
  <c r="E37" i="19"/>
  <c r="C37" i="19" s="1"/>
  <c r="U37" i="19"/>
  <c r="AM37" i="19"/>
  <c r="BE37" i="19"/>
  <c r="BY37" i="19"/>
  <c r="CO37" i="19"/>
  <c r="CQ37" i="19"/>
  <c r="DG37" i="19"/>
  <c r="E38" i="19"/>
  <c r="C38" i="19" s="1"/>
  <c r="U38" i="19"/>
  <c r="AM38" i="19"/>
  <c r="BE38" i="19"/>
  <c r="BY38" i="19"/>
  <c r="CO38" i="19"/>
  <c r="CQ38" i="19"/>
  <c r="DG38" i="19"/>
  <c r="E39" i="19"/>
  <c r="C39" i="19" s="1"/>
  <c r="U39" i="19"/>
  <c r="AM39" i="19"/>
  <c r="BE39" i="19"/>
  <c r="BY39" i="19"/>
  <c r="CO39" i="19"/>
  <c r="CQ39" i="19"/>
  <c r="DG39" i="19"/>
  <c r="E40" i="19"/>
  <c r="C40" i="19" s="1"/>
  <c r="U40" i="19"/>
  <c r="AM40" i="19"/>
  <c r="BE40" i="19"/>
  <c r="BY40" i="19"/>
  <c r="CO40" i="19"/>
  <c r="CQ40" i="19"/>
  <c r="DG40" i="19"/>
  <c r="E41" i="19"/>
  <c r="C41" i="19" s="1"/>
  <c r="U41" i="19"/>
  <c r="AM41" i="19"/>
  <c r="BE41" i="19"/>
  <c r="BW41" i="19"/>
  <c r="BY41" i="19"/>
  <c r="CO41" i="19"/>
  <c r="CQ41" i="19"/>
  <c r="DG41" i="19"/>
  <c r="E42" i="19"/>
  <c r="C42" i="19" s="1"/>
  <c r="U42" i="19"/>
  <c r="AM42" i="19"/>
  <c r="BE42" i="19"/>
  <c r="BW42" i="19"/>
  <c r="BY42" i="19"/>
  <c r="CO42" i="19"/>
  <c r="CQ42" i="19"/>
  <c r="DG42" i="19"/>
  <c r="E43" i="19"/>
  <c r="C43" i="19" s="1"/>
  <c r="U43" i="19"/>
  <c r="AM43" i="19"/>
  <c r="BE43" i="19"/>
  <c r="BW43" i="19"/>
  <c r="BY43" i="19"/>
  <c r="CO43" i="19"/>
  <c r="CQ43" i="19"/>
  <c r="DG43" i="19"/>
  <c r="U34" i="19" l="1"/>
  <c r="U35" i="19"/>
  <c r="U36" i="19" s="1"/>
  <c r="BE34" i="19" s="1"/>
  <c r="BW34" i="19" l="1"/>
  <c r="BW35" i="19" s="1"/>
  <c r="BW36" i="19" s="1"/>
  <c r="BW37" i="19" s="1"/>
  <c r="BW38" i="19" s="1"/>
  <c r="BW39" i="19" s="1"/>
  <c r="BW40" i="19" s="1"/>
  <c r="CO34" i="19" l="1"/>
  <c r="CO35" i="19" s="1"/>
</calcChain>
</file>

<file path=xl/sharedStrings.xml><?xml version="1.0" encoding="utf-8"?>
<sst xmlns="http://schemas.openxmlformats.org/spreadsheetml/2006/main" count="1077" uniqueCount="551">
  <si>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</si>
  <si>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</si>
  <si>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</si>
  <si>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</si>
  <si>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</si>
  <si>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</si>
  <si>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</si>
  <si>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</si>
  <si>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</si>
  <si>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</si>
  <si>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</si>
  <si>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</si>
  <si>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</si>
  <si>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</si>
  <si>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</si>
  <si>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類似団体と比較して有形固定資産減価償却率は同水準であるが、将来負担比率については、前年度から22.3ポイント減少している。これは町債の発行を抑えているためだと考えられる。今後は、有形固定資産減価償却率の上昇傾向に伴い、個別施設計画に則った施設の老朽化対策に取り組むことにより、維持補修費の抑制に努め、将来負担比率の低減化を図る。</t>
    <phoneticPr fontId="5"/>
  </si>
  <si>
    <t>実質公債費比率が令和3年度から類似団体平均より高くなり、今年度も増加傾向にあるが、将来負担比率は22.3％減少している。これは一般会計等の地方債残高が減少したことによるものだと考えられる。今後も計画的な地方債の発行、償還に努めていく。</t>
    <rPh sb="88" eb="89">
      <t>カンガ</t>
    </rPh>
    <phoneticPr fontId="5"/>
  </si>
  <si>
    <t>基金残高合計</t>
    <rPh sb="0" eb="2">
      <t>キキン</t>
    </rPh>
    <rPh sb="2" eb="4">
      <t>ザンダカ</t>
    </rPh>
    <rPh sb="4" eb="6">
      <t>ゴウケイ</t>
    </rPh>
    <phoneticPr fontId="5"/>
  </si>
  <si>
    <t>ふるさと振興基金</t>
    <rPh sb="4" eb="6">
      <t>シンコウ</t>
    </rPh>
    <rPh sb="6" eb="8">
      <t>キキン</t>
    </rPh>
    <phoneticPr fontId="5"/>
  </si>
  <si>
    <t>地域福祉基金</t>
    <rPh sb="0" eb="2">
      <t>チイキ</t>
    </rPh>
    <rPh sb="2" eb="4">
      <t>フクシ</t>
    </rPh>
    <rPh sb="4" eb="6">
      <t>キキン</t>
    </rPh>
    <phoneticPr fontId="2"/>
  </si>
  <si>
    <t>竜北物産館運営基金</t>
    <rPh sb="0" eb="1">
      <t>リュウ</t>
    </rPh>
    <rPh sb="1" eb="2">
      <t>ホク</t>
    </rPh>
    <rPh sb="2" eb="5">
      <t>ブッサンカン</t>
    </rPh>
    <rPh sb="5" eb="7">
      <t>ウンエイ</t>
    </rPh>
    <rPh sb="7" eb="9">
      <t>キキン</t>
    </rPh>
    <phoneticPr fontId="2"/>
  </si>
  <si>
    <t>合併振興基金</t>
    <rPh sb="0" eb="2">
      <t>ガッペイ</t>
    </rPh>
    <rPh sb="2" eb="4">
      <t>シンコウ</t>
    </rPh>
    <rPh sb="4" eb="6">
      <t>キキン</t>
    </rPh>
    <phoneticPr fontId="2"/>
  </si>
  <si>
    <t>ふるさと氷川応援基金</t>
    <rPh sb="4" eb="6">
      <t>ヒカワ</t>
    </rPh>
    <rPh sb="6" eb="8">
      <t>オウエン</t>
    </rPh>
    <rPh sb="8" eb="10">
      <t>キキン</t>
    </rPh>
    <phoneticPr fontId="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</si>
  <si>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</si>
  <si>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</si>
  <si>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</si>
  <si>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年度</t>
    <rPh sb="0" eb="2">
      <t>ネンド</t>
    </rPh>
    <phoneticPr fontId="5"/>
  </si>
  <si>
    <t>区分</t>
    <rPh sb="0" eb="2">
      <t>クブン</t>
    </rPh>
    <phoneticPr fontId="5"/>
  </si>
  <si>
    <t>（百万円）</t>
    <rPh sb="1" eb="4">
      <t>ヒャクマンエン</t>
    </rPh>
    <phoneticPr fontId="5"/>
  </si>
  <si>
    <t>※令和5年度中に市町村合併した団体で、合併前の団体ごとの決算に基づく将来負担比率を算出していない団体については、グラフを表記しない。</t>
    <rPh sb="1" eb="3">
      <t>レイワ</t>
    </rPh>
    <phoneticPr fontId="5"/>
  </si>
  <si>
    <t>将来負担比率の分子</t>
  </si>
  <si>
    <t>(A)－(B)</t>
    <phoneticPr fontId="5"/>
  </si>
  <si>
    <t>基準財政需要額算入見込額</t>
  </si>
  <si>
    <t>充当可能特定歳入</t>
  </si>
  <si>
    <t>充当可能基金</t>
  </si>
  <si>
    <t>充当可能財源等(B)</t>
    <phoneticPr fontId="5"/>
  </si>
  <si>
    <t>-</t>
  </si>
  <si>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</si>
  <si>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</si>
  <si>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</si>
  <si>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</si>
  <si>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</si>
  <si>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</si>
  <si>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</si>
  <si>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</si>
  <si>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</si>
  <si>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</si>
  <si>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分子の構造</t>
    <rPh sb="0" eb="2">
      <t>ブンシ</t>
    </rPh>
    <rPh sb="3" eb="5">
      <t>コウゾウ</t>
    </rPh>
    <phoneticPr fontId="5"/>
  </si>
  <si>
    <t>（百万円）</t>
    <rPh sb="1" eb="2">
      <t>ヒャク</t>
    </rPh>
    <rPh sb="2" eb="4">
      <t>マンエン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</si>
  <si>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</si>
  <si>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</si>
  <si>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</si>
  <si>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</si>
  <si>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</si>
  <si>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</si>
  <si>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R04</t>
    <phoneticPr fontId="5"/>
  </si>
  <si>
    <t>R03</t>
    <phoneticPr fontId="5"/>
  </si>
  <si>
    <t>R02</t>
    <phoneticPr fontId="5"/>
  </si>
  <si>
    <t>R01</t>
    <phoneticPr fontId="5"/>
  </si>
  <si>
    <t>H30</t>
    <phoneticPr fontId="5"/>
  </si>
  <si>
    <t>（百万円）</t>
    <phoneticPr fontId="5"/>
  </si>
  <si>
    <t>（参考）</t>
    <rPh sb="1" eb="3">
      <t>サンコウ</t>
    </rPh>
    <phoneticPr fontId="5"/>
  </si>
  <si>
    <t>※2 減債基金積立不足算定額=(C)×(１－(D)/(E))</t>
    <phoneticPr fontId="5"/>
  </si>
  <si>
    <t>※1 令和5年度中に市町村合併した団体で、合併前の団体ごとの決算に基づく実質公債費比率を算出していない団体については、グラフを表記しない。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</si>
  <si>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</si>
  <si>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</si>
  <si>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</si>
  <si>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</si>
  <si>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</si>
  <si>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</si>
  <si>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</si>
  <si>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</si>
  <si>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</si>
  <si>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</si>
  <si>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</si>
  <si>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※令和5年度中に市町村合併した団体で、合併前の団体ごとの決算に基づく連結実質赤字比率を算出していない団体については、グラフを表記しない。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</si>
  <si>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</si>
  <si>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</si>
  <si>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後期高齢者医療特別会計</t>
  </si>
  <si>
    <t>下水道事業特別会計</t>
  </si>
  <si>
    <t>介護保険特別会計</t>
  </si>
  <si>
    <t>国民健康保険特別会計</t>
  </si>
  <si>
    <t>一般会計</t>
  </si>
  <si>
    <t>会計</t>
    <rPh sb="0" eb="2">
      <t>カイケイ</t>
    </rPh>
    <phoneticPr fontId="5"/>
  </si>
  <si>
    <t>標準財政規模比（％）</t>
    <phoneticPr fontId="5"/>
  </si>
  <si>
    <t>▲ 5.79</t>
  </si>
  <si>
    <t>▲ 4.30</t>
  </si>
  <si>
    <t>▲ 7.90</t>
  </si>
  <si>
    <t>▲ 3.89</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</si>
  <si>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</si>
  <si>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</si>
  <si>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</si>
  <si>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</si>
  <si>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</si>
  <si>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R04</t>
  </si>
  <si>
    <t xml:space="preserve"> R03</t>
  </si>
  <si>
    <t xml:space="preserve"> R02</t>
  </si>
  <si>
    <t xml:space="preserve"> R01</t>
  </si>
  <si>
    <t xml:space="preserve"> H30</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</si>
  <si>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</si>
  <si>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</si>
  <si>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</si>
  <si>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</si>
  <si>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</si>
  <si>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</si>
  <si>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</si>
  <si>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</si>
  <si>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</si>
  <si>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※令和5年度中に市町村合併した団体で、合併前の団体ごとの決算に基づく実質公債費比率を算出していない団体については、グラフを表記しない。</t>
    <rPh sb="1" eb="3">
      <t>レイワ</t>
    </rPh>
    <phoneticPr fontId="5"/>
  </si>
  <si>
    <t>合計</t>
  </si>
  <si>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</si>
  <si>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</si>
  <si>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</si>
  <si>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</si>
  <si>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</si>
  <si>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</si>
  <si>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</si>
  <si>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</si>
  <si>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</si>
  <si>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</si>
  <si>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</si>
  <si>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</si>
  <si>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</si>
  <si>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</si>
  <si>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</si>
  <si>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</si>
  <si>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2"/>
  </si>
  <si>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</si>
  <si>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</si>
  <si>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</si>
  <si>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</si>
  <si>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</si>
  <si>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合計</t>
    <rPh sb="0" eb="2">
      <t>ゴウケイ</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</si>
  <si>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</si>
  <si>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</si>
  <si>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</si>
  <si>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</si>
  <si>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</si>
  <si>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</si>
  <si>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</si>
  <si>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</si>
  <si>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</si>
  <si>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</si>
  <si>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</si>
  <si>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</si>
  <si>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22"/>
  </si>
  <si>
    <t>(Ｃ)－(Ｄ)</t>
    <phoneticPr fontId="5"/>
  </si>
  <si>
    <t>実質公債費比率</t>
    <rPh sb="0" eb="2">
      <t>ジッシツ</t>
    </rPh>
    <rPh sb="2" eb="5">
      <t>コウサイヒ</t>
    </rPh>
    <rPh sb="5" eb="7">
      <t>ヒリツ</t>
    </rPh>
    <phoneticPr fontId="22"/>
  </si>
  <si>
    <t>(Ｄ)</t>
    <phoneticPr fontId="5"/>
  </si>
  <si>
    <t>算入公債費等の額</t>
    <rPh sb="0" eb="2">
      <t>サンニュウ</t>
    </rPh>
    <rPh sb="2" eb="4">
      <t>コウサイ</t>
    </rPh>
    <rPh sb="4" eb="5">
      <t>ヒ</t>
    </rPh>
    <rPh sb="5" eb="6">
      <t>トウ</t>
    </rPh>
    <rPh sb="7" eb="8">
      <t>ガク</t>
    </rPh>
    <phoneticPr fontId="5"/>
  </si>
  <si>
    <t>-</t>
    <phoneticPr fontId="5"/>
  </si>
  <si>
    <t>連結実質赤字比率</t>
    <rPh sb="0" eb="2">
      <t>レンケツ</t>
    </rPh>
    <rPh sb="2" eb="4">
      <t>ジッシツ</t>
    </rPh>
    <rPh sb="4" eb="6">
      <t>アカジ</t>
    </rPh>
    <rPh sb="6" eb="8">
      <t>ヒリツ</t>
    </rPh>
    <phoneticPr fontId="22"/>
  </si>
  <si>
    <t>(Ｃ)</t>
    <phoneticPr fontId="5"/>
  </si>
  <si>
    <t>標準財政規模</t>
    <rPh sb="0" eb="2">
      <t>ヒョウジュン</t>
    </rPh>
    <rPh sb="2" eb="4">
      <t>ザイセイ</t>
    </rPh>
    <rPh sb="4" eb="6">
      <t>キボ</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</si>
  <si>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</si>
  <si>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実質赤字比率</t>
    <rPh sb="0" eb="2">
      <t>ジッシツ</t>
    </rPh>
    <rPh sb="2" eb="4">
      <t>アカジ</t>
    </rPh>
    <rPh sb="4" eb="6">
      <t>ヒリツ</t>
    </rPh>
    <phoneticPr fontId="22"/>
  </si>
  <si>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</si>
  <si>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</si>
  <si>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</si>
  <si>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</si>
  <si>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</si>
  <si>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令和4年度</t>
    <rPh sb="0" eb="2">
      <t>レイワ</t>
    </rPh>
    <rPh sb="3" eb="5">
      <t>ネンド</t>
    </rPh>
    <phoneticPr fontId="22"/>
  </si>
  <si>
    <t>健全化判断比率</t>
    <rPh sb="0" eb="3">
      <t>ケンゼンカ</t>
    </rPh>
    <rPh sb="3" eb="5">
      <t>ハンダン</t>
    </rPh>
    <rPh sb="5" eb="7">
      <t>ヒリツ</t>
    </rPh>
    <phoneticPr fontId="22"/>
  </si>
  <si>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</si>
  <si>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6"/>
  </si>
  <si>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</si>
  <si>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</si>
  <si>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</si>
  <si>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</si>
  <si>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</si>
  <si>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</si>
  <si>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</si>
  <si>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</si>
  <si>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</si>
  <si>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</si>
  <si>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</si>
  <si>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</si>
  <si>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</si>
  <si>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介護保険特別会計</t>
    <phoneticPr fontId="5"/>
  </si>
  <si>
    <t xml:space="preserve">充当可能特定歳入 </t>
    <rPh sb="0" eb="2">
      <t>ジュウトウ</t>
    </rPh>
    <rPh sb="2" eb="4">
      <t>カノウ</t>
    </rPh>
    <rPh sb="4" eb="6">
      <t>トクテイ</t>
    </rPh>
    <rPh sb="6" eb="8">
      <t>サイニュウ</t>
    </rPh>
    <phoneticPr fontId="2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</si>
  <si>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</si>
  <si>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下水道事業特別会計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</si>
  <si>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</si>
  <si>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6"/>
  </si>
  <si>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</si>
  <si>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6"/>
  </si>
  <si>
    <t>(Ｅ)</t>
    <phoneticPr fontId="5"/>
  </si>
  <si>
    <t>PFI事業に係るもの</t>
    <rPh sb="3" eb="5">
      <t>ジギョウ</t>
    </rPh>
    <rPh sb="6" eb="7">
      <t>カカ</t>
    </rPh>
    <phoneticPr fontId="26"/>
  </si>
  <si>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</si>
  <si>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</si>
  <si>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分母比</t>
    <rPh sb="0" eb="2">
      <t>ブンボ</t>
    </rPh>
    <rPh sb="2" eb="3">
      <t>ヒ</t>
    </rPh>
    <phoneticPr fontId="5"/>
  </si>
  <si>
    <t>令和4年度</t>
    <rPh sb="0" eb="2">
      <t>レイワ</t>
    </rPh>
    <rPh sb="3" eb="5">
      <t>ネンド</t>
    </rPh>
    <phoneticPr fontId="5"/>
  </si>
  <si>
    <t>令和3年度</t>
    <rPh sb="0" eb="2">
      <t>レイワ</t>
    </rPh>
    <rPh sb="3" eb="5">
      <t>ネンド</t>
    </rPh>
    <phoneticPr fontId="5"/>
  </si>
  <si>
    <t>令和2年度</t>
    <rPh sb="0" eb="2">
      <t>レイワ</t>
    </rPh>
    <rPh sb="3" eb="5">
      <t>ネンド</t>
    </rPh>
    <phoneticPr fontId="5"/>
  </si>
  <si>
    <t>内訳</t>
    <rPh sb="0" eb="2">
      <t>ウチワケ</t>
    </rPh>
    <phoneticPr fontId="26"/>
  </si>
  <si>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</si>
  <si>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</si>
  <si>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</si>
  <si>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6"/>
  </si>
  <si>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</si>
  <si>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</si>
  <si>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</si>
  <si>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退職手当負担見込額 </t>
    <rPh sb="0" eb="2">
      <t>タイショク</t>
    </rPh>
    <rPh sb="2" eb="4">
      <t>テアテ</t>
    </rPh>
    <rPh sb="4" eb="6">
      <t>フタン</t>
    </rPh>
    <rPh sb="6" eb="9">
      <t>ミコミガク</t>
    </rPh>
    <phoneticPr fontId="2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</si>
  <si>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</si>
  <si>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</si>
  <si>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</si>
  <si>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</si>
  <si>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国営土地改良事業に係るもの</t>
    <rPh sb="0" eb="2">
      <t>コクエイ</t>
    </rPh>
    <rPh sb="2" eb="4">
      <t>トチ</t>
    </rPh>
    <rPh sb="4" eb="6">
      <t>カイリョウ</t>
    </rPh>
    <rPh sb="6" eb="8">
      <t>ジギョウ</t>
    </rPh>
    <rPh sb="9" eb="10">
      <t>カカ</t>
    </rPh>
    <phoneticPr fontId="26"/>
  </si>
  <si>
    <t xml:space="preserve">公営企業債等繰入見込額 </t>
    <rPh sb="0" eb="2">
      <t>コウエイ</t>
    </rPh>
    <rPh sb="2" eb="5">
      <t>キギョウサイ</t>
    </rPh>
    <rPh sb="5" eb="6">
      <t>トウ</t>
    </rPh>
    <rPh sb="6" eb="8">
      <t>クリイ</t>
    </rPh>
    <rPh sb="8" eb="11">
      <t>ミコミガク</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</si>
  <si>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</si>
  <si>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準元利償還金</t>
    <rPh sb="0" eb="1">
      <t>ジュン</t>
    </rPh>
    <rPh sb="1" eb="3">
      <t>ガンリ</t>
    </rPh>
    <rPh sb="3" eb="6">
      <t>ショウカンキン</t>
    </rPh>
    <phoneticPr fontId="26"/>
  </si>
  <si>
    <t xml:space="preserve">債務負担行為に基づく支出予定額 </t>
    <rPh sb="0" eb="2">
      <t>サイム</t>
    </rPh>
    <rPh sb="2" eb="4">
      <t>フタン</t>
    </rPh>
    <rPh sb="4" eb="6">
      <t>コウイ</t>
    </rPh>
    <rPh sb="7" eb="8">
      <t>モト</t>
    </rPh>
    <rPh sb="10" eb="12">
      <t>シシュツ</t>
    </rPh>
    <rPh sb="12" eb="15">
      <t>ヨテイガク</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</si>
  <si>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</si>
  <si>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</si>
  <si>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将来負担額</t>
    <rPh sb="0" eb="2">
      <t>ショウライ</t>
    </rPh>
    <rPh sb="2" eb="4">
      <t>フタン</t>
    </rPh>
    <rPh sb="4" eb="5">
      <t>ガク</t>
    </rPh>
    <phoneticPr fontId="5"/>
  </si>
  <si>
    <t>元利償還金</t>
    <rPh sb="0" eb="2">
      <t>ガンリ</t>
    </rPh>
    <rPh sb="2" eb="5">
      <t>ショウカンキン</t>
    </rPh>
    <phoneticPr fontId="26"/>
  </si>
  <si>
    <t>区分</t>
    <rPh sb="0" eb="1">
      <t>ク</t>
    </rPh>
    <rPh sb="1" eb="2">
      <t>ブン</t>
    </rPh>
    <phoneticPr fontId="26"/>
  </si>
  <si>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</si>
  <si>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</si>
  <si>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</si>
  <si>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</si>
  <si>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</si>
  <si>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</si>
  <si>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</si>
  <si>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</si>
  <si>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</si>
  <si>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</si>
  <si>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26">
      <t>コウキコウレイシャイリョウトクベツカイケイ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</si>
  <si>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</si>
  <si>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法適用企業</t>
    <rPh sb="0" eb="1">
      <t>ホウ</t>
    </rPh>
    <rPh sb="1" eb="3">
      <t>テキヨウ</t>
    </rPh>
    <rPh sb="3" eb="5">
      <t>キギョウ</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</si>
  <si>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</si>
  <si>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八代広域行政事務組合（一般会計）</t>
    <rPh sb="0" eb="2">
      <t>ヤツシロ</t>
    </rPh>
    <rPh sb="2" eb="4">
      <t>コウイキ</t>
    </rPh>
    <rPh sb="4" eb="6">
      <t>ギョウセイ</t>
    </rPh>
    <rPh sb="6" eb="8">
      <t>ジム</t>
    </rPh>
    <rPh sb="8" eb="10">
      <t>クミアイ</t>
    </rPh>
    <rPh sb="11" eb="13">
      <t>イッパン</t>
    </rPh>
    <rPh sb="13" eb="15">
      <t>カイケイ</t>
    </rPh>
    <phoneticPr fontId="2"/>
  </si>
  <si>
    <t>八代広域行政事務組合</t>
    <rPh sb="0" eb="2">
      <t>ヤツシロ</t>
    </rPh>
    <rPh sb="2" eb="4">
      <t>コウイキ</t>
    </rPh>
    <rPh sb="4" eb="6">
      <t>ギョウセイ</t>
    </rPh>
    <rPh sb="6" eb="8">
      <t>ジム</t>
    </rPh>
    <rPh sb="8" eb="10">
      <t>クミアイ</t>
    </rPh>
    <phoneticPr fontId="2"/>
  </si>
  <si>
    <t>氷川町及び八代市中学校組合</t>
    <rPh sb="0" eb="3">
      <t>ヒカワチョウ</t>
    </rPh>
    <rPh sb="3" eb="4">
      <t>オヨ</t>
    </rPh>
    <rPh sb="5" eb="8">
      <t>ヤツシロシ</t>
    </rPh>
    <rPh sb="8" eb="11">
      <t>チュウガッコウ</t>
    </rPh>
    <rPh sb="11" eb="13">
      <t>クミアイ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</si>
  <si>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</si>
  <si>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熊本県市町村総合事務組合</t>
    <rPh sb="0" eb="3">
      <t>クマモトケン</t>
    </rPh>
    <rPh sb="3" eb="6">
      <t>シチョウソン</t>
    </rPh>
    <rPh sb="6" eb="8">
      <t>ソウゴウ</t>
    </rPh>
    <rPh sb="8" eb="10">
      <t>ジム</t>
    </rPh>
    <rPh sb="10" eb="12">
      <t>クミアイ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</si>
  <si>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</si>
  <si>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</si>
  <si>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</si>
  <si>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</si>
  <si>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</si>
  <si>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</si>
  <si>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</si>
  <si>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</si>
  <si>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</si>
  <si>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</si>
  <si>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</si>
  <si>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</si>
  <si>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</si>
  <si>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</si>
  <si>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</si>
  <si>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6"/>
  </si>
  <si>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</si>
  <si>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</si>
  <si>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</si>
  <si>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</si>
  <si>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(有)まちづくり振興会</t>
    <rPh sb="0" eb="3">
      <t>ユウ</t>
    </rPh>
    <rPh sb="8" eb="11">
      <t>シンコウカイ</t>
    </rPh>
    <phoneticPr fontId="2"/>
  </si>
  <si>
    <t>宮原まちづくり(株)</t>
    <rPh sb="0" eb="2">
      <t>ミヤハラ</t>
    </rPh>
    <rPh sb="7" eb="10">
      <t>カブ</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</si>
  <si>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</si>
  <si>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</si>
  <si>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</si>
  <si>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</si>
  <si>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</si>
  <si>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</si>
  <si>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</si>
  <si>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</si>
  <si>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</si>
  <si>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</si>
  <si>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</si>
  <si>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6"/>
  </si>
  <si>
    <t>実質収支</t>
    <phoneticPr fontId="26"/>
  </si>
  <si>
    <t>形式収支</t>
    <phoneticPr fontId="26"/>
  </si>
  <si>
    <t>歳出</t>
    <phoneticPr fontId="26"/>
  </si>
  <si>
    <t>歳入</t>
    <rPh sb="0" eb="2">
      <t>サイニュウ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</si>
  <si>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</si>
  <si>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一般会計等の財政状況（単位：百万円）</t>
    <rPh sb="0" eb="2">
      <t>イッパン</t>
    </rPh>
    <rPh sb="2" eb="4">
      <t>カイケイ</t>
    </rPh>
    <rPh sb="4" eb="5">
      <t>トウ</t>
    </rPh>
    <rPh sb="6" eb="8">
      <t>ザイセイ</t>
    </rPh>
    <rPh sb="8" eb="10">
      <t>ジョウキョウ</t>
    </rPh>
    <phoneticPr fontId="26"/>
  </si>
  <si>
    <t>熊本県氷川町</t>
  </si>
  <si>
    <t>令和4年度</t>
  </si>
  <si>
    <t>(2)各会計、関係団体の財政状況及び健全化判断比率（市町村）</t>
    <rPh sb="26" eb="29">
      <t>シチョウソン</t>
    </rPh>
    <phoneticPr fontId="5"/>
  </si>
  <si>
    <t>歳出合計</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</si>
  <si>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</si>
  <si>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</si>
  <si>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</si>
  <si>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</si>
  <si>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</si>
  <si>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</si>
  <si>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</si>
  <si>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</si>
  <si>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</si>
  <si>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</si>
  <si>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</si>
  <si>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</si>
  <si>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</si>
  <si>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</si>
  <si>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</si>
  <si>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</si>
  <si>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</si>
  <si>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</si>
  <si>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</si>
  <si>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</si>
  <si>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交通</t>
    <phoneticPr fontId="5"/>
  </si>
  <si>
    <t>　うち臨時財政対策債</t>
    <phoneticPr fontId="5"/>
  </si>
  <si>
    <t>　積立金</t>
    <phoneticPr fontId="5"/>
  </si>
  <si>
    <t>被保険者数(人)</t>
  </si>
  <si>
    <t>工業用水道</t>
    <phoneticPr fontId="5"/>
  </si>
  <si>
    <t>　うち減収補塡債(特例分)</t>
    <rPh sb="4" eb="5">
      <t>シュウ</t>
    </rPh>
    <rPh sb="9" eb="10">
      <t>トク</t>
    </rPh>
    <rPh sb="10" eb="11">
      <t>レイ</t>
    </rPh>
    <rPh sb="11" eb="12">
      <t>ブン</t>
    </rPh>
    <phoneticPr fontId="1"/>
  </si>
  <si>
    <t>　繰出金</t>
    <phoneticPr fontId="5"/>
  </si>
  <si>
    <t>加入世帯数(世帯)</t>
  </si>
  <si>
    <t>上水道</t>
    <phoneticPr fontId="5"/>
  </si>
  <si>
    <t>地方債</t>
  </si>
  <si>
    <t>　　うち一部事務組合負担金</t>
    <phoneticPr fontId="5"/>
  </si>
  <si>
    <t>再差引収支</t>
    <rPh sb="0" eb="1">
      <t>サイ</t>
    </rPh>
    <rPh sb="1" eb="3">
      <t>サシヒキ</t>
    </rPh>
    <rPh sb="3" eb="5">
      <t>シュウシ</t>
    </rPh>
    <phoneticPr fontId="5"/>
  </si>
  <si>
    <t>下水道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</si>
  <si>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</si>
  <si>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</si>
  <si>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</si>
  <si>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</si>
  <si>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</si>
  <si>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</si>
  <si>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</si>
  <si>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</si>
  <si>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</si>
  <si>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</si>
  <si>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</si>
  <si>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</si>
  <si>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</si>
  <si>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</si>
  <si>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</si>
  <si>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</si>
  <si>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</si>
  <si>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</si>
  <si>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30"/>
  </si>
  <si>
    <t>現年</t>
    <rPh sb="0" eb="1">
      <t>ゲン</t>
    </rPh>
    <rPh sb="1" eb="2">
      <t>ネン</t>
    </rPh>
    <phoneticPr fontId="5"/>
  </si>
  <si>
    <t>徴収率
(％)</t>
    <rPh sb="0" eb="2">
      <t>チョウシュウ</t>
    </rPh>
    <rPh sb="2" eb="3">
      <t>リツ</t>
    </rPh>
    <phoneticPr fontId="5"/>
  </si>
  <si>
    <t>国有提供交付金(特別区財調交付金)</t>
  </si>
  <si>
    <t>　うち元金</t>
    <phoneticPr fontId="30"/>
  </si>
  <si>
    <t>令和3年度</t>
    <rPh sb="0" eb="2">
      <t>レイワ</t>
    </rPh>
    <rPh sb="3" eb="5">
      <t>ネンド</t>
    </rPh>
    <rPh sb="4" eb="5">
      <t>ド</t>
    </rPh>
    <phoneticPr fontId="5"/>
  </si>
  <si>
    <t>区分</t>
  </si>
  <si>
    <t>国庫支出金</t>
  </si>
  <si>
    <t>元利償還金</t>
    <phoneticPr fontId="5"/>
  </si>
  <si>
    <t>手数料</t>
  </si>
  <si>
    <t>　公債費</t>
    <phoneticPr fontId="5"/>
  </si>
  <si>
    <t>使用料</t>
  </si>
  <si>
    <t>　扶助費</t>
    <phoneticPr fontId="5"/>
  </si>
  <si>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</si>
  <si>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</si>
  <si>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</si>
  <si>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</si>
  <si>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</si>
  <si>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</si>
  <si>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</si>
  <si>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</si>
  <si>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</si>
  <si>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30"/>
  </si>
  <si>
    <t>経常収支比率</t>
    <rPh sb="0" eb="2">
      <t>ケイジョウ</t>
    </rPh>
    <rPh sb="2" eb="4">
      <t>シュウシ</t>
    </rPh>
    <rPh sb="4" eb="6">
      <t>ヒリツ</t>
    </rPh>
    <phoneticPr fontId="22"/>
  </si>
  <si>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</si>
  <si>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</si>
  <si>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</si>
  <si>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</si>
  <si>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</si>
  <si>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</si>
  <si>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</si>
  <si>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</si>
  <si>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</si>
  <si>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</si>
  <si>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</si>
  <si>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</si>
  <si>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</si>
  <si>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</si>
  <si>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</si>
  <si>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</si>
  <si>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個人住民税減収補塡特例交付金</t>
    <phoneticPr fontId="5"/>
  </si>
  <si>
    <t>諸支出金</t>
    <rPh sb="3" eb="4">
      <t>キン</t>
    </rPh>
    <phoneticPr fontId="30"/>
  </si>
  <si>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</si>
  <si>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</si>
  <si>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</si>
  <si>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</si>
  <si>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</si>
  <si>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</si>
  <si>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</si>
  <si>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</si>
  <si>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</si>
  <si>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</si>
  <si>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</si>
  <si>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</si>
  <si>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</si>
  <si>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</si>
  <si>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</si>
  <si>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</si>
  <si>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</si>
  <si>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</si>
  <si>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</si>
  <si>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</si>
  <si>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</si>
  <si>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</si>
  <si>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</si>
  <si>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</si>
  <si>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</si>
  <si>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30"/>
  </si>
  <si>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</si>
  <si>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</si>
  <si>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21"/>
  </si>
  <si>
    <t>民生費</t>
  </si>
  <si>
    <t>　　　個人均等割</t>
    <phoneticPr fontId="5"/>
  </si>
  <si>
    <t>配当割交付金</t>
    <rPh sb="0" eb="2">
      <t>ハイトウ</t>
    </rPh>
    <rPh sb="2" eb="3">
      <t>ワリ</t>
    </rPh>
    <rPh sb="3" eb="6">
      <t>コウフキン</t>
    </rPh>
    <phoneticPr fontId="21"/>
  </si>
  <si>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</si>
  <si>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</si>
  <si>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</si>
  <si>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</si>
  <si>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</si>
  <si>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</si>
  <si>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</si>
  <si>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</si>
  <si>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</si>
  <si>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</si>
  <si>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21"/>
  </si>
  <si>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</si>
  <si>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</si>
  <si>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</si>
  <si>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</si>
  <si>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</si>
  <si>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</si>
  <si>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</si>
  <si>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</si>
  <si>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</si>
  <si>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</si>
  <si>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熊本県氷川町</t>
    <phoneticPr fontId="30"/>
  </si>
  <si>
    <t>令和4年度</t>
    <phoneticPr fontId="30"/>
  </si>
  <si>
    <t>※8：職員の状況については、令和4年度地方公務員給与実態調査に基づいている。</t>
    <phoneticPr fontId="34"/>
  </si>
  <si>
    <t>※7：人口については、調査対象年度の1月1日現在の住民基本台帳に登載されている人口に基づいている。</t>
    <rPh sb="13" eb="15">
      <t>タイショウ</t>
    </rPh>
    <rPh sb="27" eb="29">
      <t>キホン</t>
    </rPh>
    <rPh sb="42" eb="43">
      <t>モト</t>
    </rPh>
    <phoneticPr fontId="34"/>
  </si>
  <si>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</si>
  <si>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</si>
  <si>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</si>
  <si>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</si>
  <si>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</si>
  <si>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※1：経常収支比率の( )内の数値は、「減収補塡債（特例分）」「猶予特例債」及び「臨時財政対策債」を除いて算出したものである。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</si>
  <si>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</si>
  <si>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</si>
  <si>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</si>
  <si>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</si>
  <si>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</si>
  <si>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</si>
  <si>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</si>
  <si>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</si>
  <si>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</si>
  <si>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</si>
  <si>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</si>
  <si>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</si>
  <si>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</si>
  <si>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</si>
  <si>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ラスパイレス指数</t>
    <rPh sb="6" eb="8">
      <t>シスウ</t>
    </rPh>
    <phoneticPr fontId="5"/>
  </si>
  <si>
    <t>減債基金</t>
    <rPh sb="0" eb="1">
      <t>ゲン</t>
    </rPh>
    <rPh sb="1" eb="2">
      <t>サイ</t>
    </rPh>
    <rPh sb="2" eb="4">
      <t>キキン</t>
    </rPh>
    <phoneticPr fontId="5"/>
  </si>
  <si>
    <t>議会議員</t>
    <rPh sb="0" eb="2">
      <t>ギカイ</t>
    </rPh>
    <rPh sb="2" eb="4">
      <t>ギイン</t>
    </rPh>
    <phoneticPr fontId="5"/>
  </si>
  <si>
    <t>積立金
現在高</t>
    <rPh sb="4" eb="7">
      <t>ゲンザイダカ</t>
    </rPh>
    <phoneticPr fontId="30"/>
  </si>
  <si>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</si>
  <si>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</si>
  <si>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30"/>
  </si>
  <si>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</si>
  <si>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</si>
  <si>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</si>
  <si>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</si>
  <si>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</si>
  <si>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</si>
  <si>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</si>
  <si>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</si>
  <si>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</si>
  <si>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</si>
  <si>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</si>
  <si>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</si>
  <si>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</si>
  <si>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</si>
  <si>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</si>
  <si>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</si>
  <si>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</si>
  <si>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</si>
  <si>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</si>
  <si>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</si>
  <si>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</si>
  <si>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30"/>
  </si>
  <si>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</si>
  <si>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30"/>
  </si>
  <si>
    <t>面積 (k㎡)</t>
    <rPh sb="0" eb="2">
      <t>メンセキ</t>
    </rPh>
    <phoneticPr fontId="5"/>
  </si>
  <si>
    <t>標準税収入額等</t>
    <phoneticPr fontId="30"/>
  </si>
  <si>
    <t>第3次</t>
    <rPh sb="0" eb="1">
      <t>ダイ</t>
    </rPh>
    <rPh sb="2" eb="3">
      <t>ジ</t>
    </rPh>
    <phoneticPr fontId="5"/>
  </si>
  <si>
    <t>-1.7</t>
    <phoneticPr fontId="5"/>
  </si>
  <si>
    <t>うち日本人(％)</t>
    <phoneticPr fontId="5"/>
  </si>
  <si>
    <t>基準財政需要額</t>
    <phoneticPr fontId="30"/>
  </si>
  <si>
    <t>-1.4</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</si>
  <si>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</si>
  <si>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</si>
  <si>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30"/>
  </si>
  <si>
    <t>第2次</t>
    <rPh sb="0" eb="1">
      <t>ダイ</t>
    </rPh>
    <rPh sb="2" eb="3">
      <t>ジ</t>
    </rPh>
    <phoneticPr fontId="5"/>
  </si>
  <si>
    <t>うち日本人(人)</t>
    <phoneticPr fontId="5"/>
  </si>
  <si>
    <t>　将来負担比率</t>
    <rPh sb="1" eb="3">
      <t>ショウライ</t>
    </rPh>
    <rPh sb="3" eb="5">
      <t>フタン</t>
    </rPh>
    <rPh sb="5" eb="7">
      <t>ヒリツ</t>
    </rPh>
    <phoneticPr fontId="5"/>
  </si>
  <si>
    <t>令04.01.01(人)</t>
    <phoneticPr fontId="5"/>
  </si>
  <si>
    <t>　実質公債費比率</t>
    <rPh sb="1" eb="3">
      <t>ジッシツ</t>
    </rPh>
    <rPh sb="3" eb="6">
      <t>コウサイヒ</t>
    </rPh>
    <rPh sb="6" eb="8">
      <t>ヒリツ</t>
    </rPh>
    <phoneticPr fontId="5"/>
  </si>
  <si>
    <t>実質単年度収支</t>
    <phoneticPr fontId="30"/>
  </si>
  <si>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</si>
  <si>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</si>
  <si>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</si>
  <si>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</si>
  <si>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30"/>
  </si>
  <si>
    <t>×</t>
    <phoneticPr fontId="5"/>
  </si>
  <si>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</si>
  <si>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</si>
  <si>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</si>
  <si>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令05.01.01(人)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</si>
  <si>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</si>
  <si>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</si>
  <si>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30"/>
  </si>
  <si>
    <t>山振</t>
    <rPh sb="0" eb="1">
      <t>ヤマ</t>
    </rPh>
    <rPh sb="1" eb="2">
      <t>フ</t>
    </rPh>
    <phoneticPr fontId="5"/>
  </si>
  <si>
    <t>-7.5</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</si>
  <si>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</si>
  <si>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</si>
  <si>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30"/>
  </si>
  <si>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</si>
  <si>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</si>
  <si>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</si>
  <si>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30"/>
  </si>
  <si>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</si>
  <si>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</si>
  <si>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</si>
  <si>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</si>
  <si>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</si>
  <si>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30"/>
  </si>
  <si>
    <t>近畿</t>
    <rPh sb="0" eb="2">
      <t>キンキ</t>
    </rPh>
    <phoneticPr fontId="5"/>
  </si>
  <si>
    <t>翌年度に繰越すべき財源</t>
    <phoneticPr fontId="5"/>
  </si>
  <si>
    <t>首都</t>
    <rPh sb="0" eb="2">
      <t>シュト</t>
    </rPh>
    <phoneticPr fontId="5"/>
  </si>
  <si>
    <t>　　(※1)</t>
    <phoneticPr fontId="5"/>
  </si>
  <si>
    <t>歳入歳出差引</t>
    <phoneticPr fontId="30"/>
  </si>
  <si>
    <t>財源超過</t>
    <rPh sb="0" eb="2">
      <t>ザイゲン</t>
    </rPh>
    <rPh sb="2" eb="4">
      <t>チョウカ</t>
    </rPh>
    <phoneticPr fontId="5"/>
  </si>
  <si>
    <t>2-2</t>
    <phoneticPr fontId="5"/>
  </si>
  <si>
    <t>地方交付税種地</t>
    <rPh sb="0" eb="2">
      <t>チホウ</t>
    </rPh>
    <rPh sb="2" eb="5">
      <t>コウフゼイ</t>
    </rPh>
    <rPh sb="5" eb="6">
      <t>シュ</t>
    </rPh>
    <rPh sb="6" eb="7">
      <t>チ</t>
    </rPh>
    <phoneticPr fontId="5"/>
  </si>
  <si>
    <t>氷川町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</si>
  <si>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</si>
  <si>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</si>
  <si>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30"/>
  </si>
  <si>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</si>
  <si>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</si>
  <si>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30"/>
  </si>
  <si>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</si>
  <si>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</si>
  <si>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</si>
  <si>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</si>
  <si>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指定団体等の指定状況</t>
    <phoneticPr fontId="5"/>
  </si>
  <si>
    <t>Ⅲ－０</t>
    <phoneticPr fontId="5"/>
  </si>
  <si>
    <t>市町村類型</t>
    <phoneticPr fontId="5"/>
  </si>
  <si>
    <t>熊本県</t>
    <phoneticPr fontId="5"/>
  </si>
  <si>
    <t>都道府県名</t>
    <phoneticPr fontId="5"/>
  </si>
  <si>
    <t>総括表（市町村）</t>
    <rPh sb="0" eb="2">
      <t>ソウカツ</t>
    </rPh>
    <rPh sb="2" eb="3">
      <t>ヒョウ</t>
    </rPh>
    <rPh sb="4" eb="7">
      <t>シチョウソン</t>
    </rPh>
    <phoneticPr fontId="5"/>
  </si>
  <si>
    <t>令和4年度　財政状況資料集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</si>
</sst>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0;&quot;▲ &quot;0.00"/>
    <numFmt numFmtId="183" formatCode="#,##0.00;&quot;▲ &quot;#,##0.00"/>
    <numFmt numFmtId="184" formatCode="0.0;&quot;▲ &quot;0.0"/>
    <numFmt numFmtId="185" formatCode="0.0_ "/>
    <numFmt numFmtId="186" formatCode="&quot;(&quot;0&quot;)&quot;"/>
    <numFmt numFmtId="187" formatCode="0.00_ "/>
    <numFmt numFmtId="188" formatCode="@&quot; &quot;"/>
    <numFmt numFmtId="189" formatCode="0_ "/>
    <numFmt numFmtId="190" formatCode="&quot;( &quot;0.0&quot; )&quot;;&quot;( &quot;\-0.0&quot; )&quot;"/>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b/>
      <sz val="16"/>
      <color indexed="8"/>
      <name val="ＭＳ ゴシック"/>
      <family val="3"/>
      <charset val="128"/>
    </font>
    <font>
      <sz val="11"/>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4"/>
      <color indexed="8"/>
      <name val="ＭＳ ゴシック"/>
      <family val="3"/>
      <charset val="128"/>
    </font>
    <font>
      <sz val="11"/>
      <name val="ＭＳ ゴシック"/>
      <family val="3"/>
      <charset val="128"/>
    </font>
    <font>
      <sz val="9"/>
      <name val="ＭＳ ゴシック"/>
      <family val="3"/>
      <charset val="128"/>
    </font>
    <font>
      <sz val="9"/>
      <color indexed="8"/>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8"/>
      <color indexed="8"/>
      <name val="ＭＳ ゴシック"/>
      <family val="3"/>
      <charset val="128"/>
    </font>
    <font>
      <sz val="9"/>
      <color indexed="8"/>
      <name val="ＭＳ Ｐゴシック"/>
      <family val="3"/>
      <charset val="128"/>
    </font>
    <font>
      <b/>
      <sz val="12"/>
      <color indexed="8"/>
      <name val="ＭＳ ゴシック"/>
      <family val="3"/>
      <charset val="128"/>
    </font>
    <font>
      <b/>
      <sz val="24"/>
      <color indexed="8"/>
      <name val="ＭＳ ゴシック"/>
      <family val="3"/>
      <charset val="128"/>
    </font>
    <font>
      <sz val="6"/>
      <name val="ＭＳ ゴシック"/>
      <family val="3"/>
      <charset val="128"/>
    </font>
    <font>
      <sz val="8"/>
      <color indexed="8"/>
      <name val="ＭＳ ゴシック"/>
      <family val="3"/>
      <charset val="128"/>
    </font>
    <font>
      <b/>
      <sz val="9"/>
      <color indexed="8"/>
      <name val="ＭＳ ゴシック"/>
      <family val="3"/>
      <charset val="128"/>
    </font>
    <font>
      <b/>
      <sz val="9"/>
      <color indexed="12"/>
      <name val="ＭＳ ゴシック"/>
      <family val="3"/>
      <charset val="128"/>
    </font>
    <font>
      <b/>
      <sz val="9"/>
      <color indexed="9"/>
      <name val="ＭＳ ゴシック"/>
      <family val="3"/>
      <charset val="128"/>
    </font>
    <font>
      <b/>
      <sz val="13"/>
      <color indexed="56"/>
      <name val="ＭＳ ゴシック"/>
      <family val="3"/>
      <charset val="128"/>
    </font>
    <font>
      <b/>
      <sz val="20"/>
      <color indexed="8"/>
      <name val="ＭＳ ゴシック"/>
      <family val="3"/>
      <charset val="128"/>
    </font>
    <font>
      <b/>
      <sz val="2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indexed="27"/>
        <bgColor indexed="64"/>
      </patternFill>
    </fill>
    <fill>
      <patternFill patternType="solid">
        <fgColor indexed="41"/>
        <bgColor indexed="64"/>
      </patternFill>
    </fill>
    <fill>
      <patternFill patternType="solid">
        <fgColor indexed="43"/>
        <bgColor indexed="64"/>
      </patternFill>
    </fill>
    <fill>
      <patternFill patternType="solid">
        <fgColor indexed="15"/>
        <bgColor indexed="64"/>
      </patternFill>
    </fill>
    <fill>
      <patternFill patternType="solid">
        <fgColor indexed="55"/>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left style="thin">
        <color indexed="64"/>
      </left>
      <right/>
      <top/>
      <bottom style="medium">
        <color indexed="64"/>
      </bottom>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right style="hair">
        <color indexed="64"/>
      </right>
      <top/>
      <bottom/>
      <diagonal/>
    </border>
    <border>
      <left style="hair">
        <color indexed="64"/>
      </left>
      <right/>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medium">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medium">
        <color indexed="64"/>
      </left>
      <right/>
      <top style="medium">
        <color indexed="64"/>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thin">
        <color indexed="64"/>
      </left>
      <right/>
      <top style="medium">
        <color indexed="64"/>
      </top>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xf numFmtId="0" fontId="22" fillId="0" borderId="0">
      <alignment vertical="center"/>
    </xf>
    <xf numFmtId="0" fontId="1" fillId="0" borderId="0">
      <alignment vertical="center"/>
    </xf>
    <xf numFmtId="0" fontId="3"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 fillId="0" borderId="0" xfId="7">
      <alignment vertical="center"/>
    </xf>
    <xf numFmtId="181" fontId="9" fillId="0" borderId="13" xfId="8" applyNumberFormat="1" applyFont="1" applyBorder="1" applyAlignment="1">
      <alignment horizontal="right" vertical="center" shrinkToFit="1"/>
    </xf>
    <xf numFmtId="181" fontId="9" fillId="0" borderId="14" xfId="8" applyNumberFormat="1" applyFont="1" applyBorder="1" applyAlignment="1">
      <alignment horizontal="right" vertical="center" shrinkToFit="1"/>
    </xf>
    <xf numFmtId="0" fontId="9" fillId="0" borderId="15" xfId="7" applyFont="1" applyBorder="1" applyAlignment="1">
      <alignment horizontal="left" vertical="center"/>
    </xf>
    <xf numFmtId="0" fontId="9" fillId="0" borderId="16" xfId="7" applyFont="1" applyBorder="1" applyAlignment="1">
      <alignment horizontal="left" vertical="center"/>
    </xf>
    <xf numFmtId="0" fontId="9" fillId="0" borderId="17" xfId="7" applyFont="1" applyBorder="1" applyAlignment="1">
      <alignment horizontal="center" vertical="center"/>
    </xf>
    <xf numFmtId="181" fontId="9" fillId="0" borderId="18" xfId="8" applyNumberFormat="1" applyFont="1" applyBorder="1" applyAlignment="1" applyProtection="1">
      <alignment horizontal="right" vertical="center" shrinkToFit="1"/>
      <protection locked="0"/>
    </xf>
    <xf numFmtId="181" fontId="9" fillId="0" borderId="19" xfId="8" applyNumberFormat="1" applyFont="1" applyBorder="1" applyAlignment="1" applyProtection="1">
      <alignment horizontal="right" vertical="center" shrinkToFit="1"/>
      <protection locked="0"/>
    </xf>
    <xf numFmtId="0" fontId="9" fillId="0" borderId="20" xfId="7" applyFont="1" applyBorder="1" applyAlignment="1" applyProtection="1">
      <alignment horizontal="left" vertical="center" wrapText="1"/>
      <protection locked="0"/>
    </xf>
    <xf numFmtId="0" fontId="9" fillId="0" borderId="21" xfId="7" applyFont="1" applyBorder="1" applyAlignment="1" applyProtection="1">
      <alignment horizontal="left" vertical="center" wrapText="1"/>
      <protection locked="0"/>
    </xf>
    <xf numFmtId="0" fontId="9" fillId="0" borderId="22" xfId="7" applyFont="1" applyBorder="1" applyAlignment="1" applyProtection="1">
      <alignment horizontal="left" vertical="center" wrapText="1"/>
      <protection locked="0"/>
    </xf>
    <xf numFmtId="0" fontId="9" fillId="0" borderId="23" xfId="7" applyFont="1" applyBorder="1" applyAlignment="1">
      <alignment horizontal="center" vertical="center"/>
    </xf>
    <xf numFmtId="181" fontId="9" fillId="0" borderId="24" xfId="8" applyNumberFormat="1" applyFont="1" applyBorder="1" applyAlignment="1" applyProtection="1">
      <alignment horizontal="right" vertical="center" shrinkToFit="1"/>
      <protection locked="0"/>
    </xf>
    <xf numFmtId="181" fontId="9" fillId="0" borderId="12" xfId="8" applyNumberFormat="1" applyFont="1" applyBorder="1" applyAlignment="1" applyProtection="1">
      <alignment horizontal="right" vertical="center" shrinkToFit="1"/>
      <protection locked="0"/>
    </xf>
    <xf numFmtId="0" fontId="9" fillId="0" borderId="25" xfId="7" applyFont="1" applyBorder="1" applyAlignment="1" applyProtection="1">
      <alignment horizontal="left" vertical="center" wrapText="1"/>
      <protection locked="0"/>
    </xf>
    <xf numFmtId="0" fontId="9" fillId="0" borderId="9" xfId="7" applyFont="1" applyBorder="1" applyAlignment="1" applyProtection="1">
      <alignment horizontal="left" vertical="center" wrapText="1"/>
      <protection locked="0"/>
    </xf>
    <xf numFmtId="0" fontId="9" fillId="0" borderId="10" xfId="7" applyFont="1" applyBorder="1" applyAlignment="1" applyProtection="1">
      <alignment horizontal="left" vertical="center" wrapText="1"/>
      <protection locked="0"/>
    </xf>
    <xf numFmtId="0" fontId="9" fillId="0" borderId="26" xfId="7" applyFont="1" applyBorder="1" applyAlignment="1">
      <alignment horizontal="center" vertical="center"/>
    </xf>
    <xf numFmtId="181" fontId="9" fillId="0" borderId="24" xfId="8" applyNumberFormat="1" applyFont="1" applyBorder="1" applyAlignment="1">
      <alignment horizontal="right" vertical="center" shrinkToFit="1"/>
    </xf>
    <xf numFmtId="181" fontId="9" fillId="0" borderId="12" xfId="8"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9" xfId="7" applyFont="1" applyBorder="1" applyAlignment="1">
      <alignment horizontal="left" vertical="center"/>
    </xf>
    <xf numFmtId="0" fontId="9" fillId="0" borderId="27" xfId="7" applyFont="1" applyBorder="1" applyAlignment="1">
      <alignment horizontal="center" vertical="center" wrapText="1"/>
    </xf>
    <xf numFmtId="181" fontId="9" fillId="0" borderId="28" xfId="8" applyNumberFormat="1" applyFont="1" applyBorder="1" applyAlignment="1">
      <alignment horizontal="right" vertical="center" shrinkToFit="1"/>
    </xf>
    <xf numFmtId="181" fontId="9" fillId="0" borderId="29" xfId="8" applyNumberFormat="1" applyFont="1" applyBorder="1" applyAlignment="1">
      <alignment horizontal="right" vertical="center" shrinkToFit="1"/>
    </xf>
    <xf numFmtId="0" fontId="9" fillId="0" borderId="30" xfId="7" applyFont="1" applyBorder="1" applyAlignment="1">
      <alignment horizontal="left" vertical="center"/>
    </xf>
    <xf numFmtId="0" fontId="9" fillId="0" borderId="2" xfId="7" applyFont="1" applyBorder="1" applyAlignment="1">
      <alignment horizontal="left" vertical="center"/>
    </xf>
    <xf numFmtId="181" fontId="9" fillId="0" borderId="31" xfId="8" applyNumberFormat="1" applyFont="1" applyBorder="1" applyAlignment="1">
      <alignment horizontal="right" vertical="center" shrinkToFit="1"/>
    </xf>
    <xf numFmtId="181" fontId="9" fillId="0" borderId="32" xfId="8" applyNumberFormat="1" applyFont="1" applyBorder="1" applyAlignment="1">
      <alignment horizontal="right" vertical="center" shrinkToFit="1"/>
    </xf>
    <xf numFmtId="0" fontId="9" fillId="0" borderId="33" xfId="7" applyFont="1" applyBorder="1" applyAlignment="1">
      <alignment horizontal="left" vertical="center" wrapText="1"/>
    </xf>
    <xf numFmtId="0" fontId="9" fillId="0" borderId="34" xfId="7" applyFont="1" applyBorder="1" applyAlignment="1">
      <alignment horizontal="left" vertical="center" wrapText="1"/>
    </xf>
    <xf numFmtId="0" fontId="9" fillId="0" borderId="35" xfId="7" applyFont="1" applyBorder="1" applyAlignment="1">
      <alignment horizontal="center" vertical="center" wrapText="1"/>
    </xf>
    <xf numFmtId="0" fontId="10" fillId="3" borderId="13" xfId="8" applyFont="1" applyFill="1" applyBorder="1" applyAlignment="1">
      <alignment horizontal="center" vertical="center"/>
    </xf>
    <xf numFmtId="0" fontId="10" fillId="3" borderId="32" xfId="8" applyFont="1" applyFill="1" applyBorder="1" applyAlignment="1">
      <alignment horizontal="center" vertical="center"/>
    </xf>
    <xf numFmtId="0" fontId="9" fillId="4" borderId="15" xfId="7" applyFont="1" applyFill="1" applyBorder="1" applyAlignment="1">
      <alignment horizontal="right" vertical="top"/>
    </xf>
    <xf numFmtId="0" fontId="9" fillId="4" borderId="16" xfId="7" applyFont="1" applyFill="1" applyBorder="1" applyAlignment="1">
      <alignment horizontal="right" vertical="top"/>
    </xf>
    <xf numFmtId="0" fontId="9" fillId="4" borderId="17" xfId="7" applyFont="1" applyFill="1" applyBorder="1" applyAlignment="1"/>
    <xf numFmtId="0" fontId="11" fillId="0" borderId="0" xfId="7" applyFont="1" applyAlignment="1">
      <alignment horizontal="right"/>
    </xf>
    <xf numFmtId="0" fontId="12" fillId="0" borderId="0" xfId="7" applyFont="1">
      <alignment vertical="center"/>
    </xf>
    <xf numFmtId="0" fontId="3" fillId="0" borderId="0" xfId="9">
      <alignment vertical="center"/>
    </xf>
    <xf numFmtId="181" fontId="13" fillId="0" borderId="0" xfId="9" applyNumberFormat="1" applyFont="1" applyAlignment="1">
      <alignment horizontal="right" vertical="center"/>
    </xf>
    <xf numFmtId="0" fontId="13" fillId="0" borderId="0" xfId="9" applyFont="1" applyAlignment="1">
      <alignment horizontal="left" vertical="center"/>
    </xf>
    <xf numFmtId="0" fontId="13" fillId="0" borderId="0" xfId="9" applyFont="1">
      <alignment vertical="center"/>
    </xf>
    <xf numFmtId="0" fontId="13" fillId="0" borderId="0" xfId="9" applyFont="1" applyAlignment="1"/>
    <xf numFmtId="181" fontId="13" fillId="0" borderId="18" xfId="9" applyNumberFormat="1" applyFont="1" applyBorder="1" applyAlignment="1">
      <alignment horizontal="right" vertical="center" shrinkToFit="1"/>
    </xf>
    <xf numFmtId="181" fontId="13" fillId="0" borderId="19" xfId="9" applyNumberFormat="1" applyFont="1" applyBorder="1" applyAlignment="1">
      <alignment horizontal="right" vertical="center" shrinkToFit="1"/>
    </xf>
    <xf numFmtId="181" fontId="13" fillId="0" borderId="36" xfId="9" applyNumberFormat="1" applyFont="1" applyBorder="1" applyAlignment="1">
      <alignment horizontal="right" vertical="center" shrinkToFit="1"/>
    </xf>
    <xf numFmtId="0" fontId="13" fillId="0" borderId="20" xfId="9" applyFont="1" applyBorder="1" applyAlignment="1">
      <alignment horizontal="left" vertical="center"/>
    </xf>
    <xf numFmtId="0" fontId="13" fillId="0" borderId="21" xfId="9" applyFont="1" applyBorder="1" applyAlignment="1">
      <alignment horizontal="left" vertical="center"/>
    </xf>
    <xf numFmtId="0" fontId="13" fillId="0" borderId="22" xfId="9" applyFont="1" applyBorder="1">
      <alignment vertical="center"/>
    </xf>
    <xf numFmtId="0" fontId="13" fillId="0" borderId="37" xfId="9" applyFont="1" applyBorder="1">
      <alignment vertical="center"/>
    </xf>
    <xf numFmtId="0" fontId="13" fillId="0" borderId="38" xfId="9" applyFont="1" applyBorder="1">
      <alignment vertical="center"/>
    </xf>
    <xf numFmtId="181" fontId="13" fillId="0" borderId="24" xfId="9" applyNumberFormat="1" applyFont="1" applyBorder="1" applyAlignment="1">
      <alignment horizontal="right" vertical="center" shrinkToFit="1"/>
    </xf>
    <xf numFmtId="181" fontId="13" fillId="0" borderId="12" xfId="9" applyNumberFormat="1" applyFont="1" applyBorder="1" applyAlignment="1">
      <alignment horizontal="right" vertical="center" shrinkToFit="1"/>
    </xf>
    <xf numFmtId="181" fontId="13" fillId="0" borderId="39" xfId="9" applyNumberFormat="1" applyFont="1" applyBorder="1" applyAlignment="1">
      <alignment horizontal="right" vertical="center" shrinkToFit="1"/>
    </xf>
    <xf numFmtId="0" fontId="13" fillId="0" borderId="25" xfId="9" applyFont="1" applyBorder="1" applyAlignment="1">
      <alignment horizontal="left" vertical="center"/>
    </xf>
    <xf numFmtId="0" fontId="13" fillId="0" borderId="9" xfId="9" applyFont="1" applyBorder="1" applyAlignment="1">
      <alignment horizontal="left" vertical="center"/>
    </xf>
    <xf numFmtId="0" fontId="13" fillId="0" borderId="10" xfId="9" applyFont="1" applyBorder="1">
      <alignment vertical="center"/>
    </xf>
    <xf numFmtId="0" fontId="13" fillId="0" borderId="8" xfId="9" applyFont="1" applyBorder="1" applyAlignment="1">
      <alignment vertical="center" wrapText="1"/>
    </xf>
    <xf numFmtId="0" fontId="13" fillId="0" borderId="40" xfId="9" applyFont="1" applyBorder="1" applyAlignment="1">
      <alignment vertical="center" wrapText="1"/>
    </xf>
    <xf numFmtId="0" fontId="13" fillId="0" borderId="5" xfId="9" applyFont="1" applyBorder="1" applyAlignment="1">
      <alignment vertical="center" wrapText="1"/>
    </xf>
    <xf numFmtId="0" fontId="13" fillId="0" borderId="35" xfId="9" applyFont="1" applyBorder="1" applyAlignment="1">
      <alignment vertical="center" wrapText="1"/>
    </xf>
    <xf numFmtId="0" fontId="13" fillId="0" borderId="10" xfId="9" applyFont="1" applyBorder="1" applyAlignment="1">
      <alignment vertical="center" wrapText="1"/>
    </xf>
    <xf numFmtId="0" fontId="13" fillId="0" borderId="3" xfId="9" applyFont="1" applyBorder="1" applyAlignment="1">
      <alignment vertical="center" wrapText="1"/>
    </xf>
    <xf numFmtId="0" fontId="13" fillId="0" borderId="27" xfId="9" applyFont="1" applyBorder="1" applyAlignment="1">
      <alignment vertical="center" wrapText="1"/>
    </xf>
    <xf numFmtId="0" fontId="13" fillId="0" borderId="25" xfId="9" applyFont="1" applyBorder="1" applyAlignment="1">
      <alignment horizontal="center" vertical="center" shrinkToFit="1"/>
    </xf>
    <xf numFmtId="0" fontId="13" fillId="0" borderId="9" xfId="9" applyFont="1" applyBorder="1" applyAlignment="1">
      <alignment horizontal="center" vertical="center" shrinkToFit="1"/>
    </xf>
    <xf numFmtId="0" fontId="13" fillId="0" borderId="10" xfId="9" applyFont="1" applyBorder="1" applyAlignment="1">
      <alignment horizontal="center" vertical="center" shrinkToFit="1"/>
    </xf>
    <xf numFmtId="0" fontId="13" fillId="0" borderId="41" xfId="9" applyFont="1" applyBorder="1">
      <alignment vertical="center"/>
    </xf>
    <xf numFmtId="0" fontId="13" fillId="0" borderId="1" xfId="9" applyFont="1" applyBorder="1">
      <alignment vertical="center"/>
    </xf>
    <xf numFmtId="181" fontId="13" fillId="0" borderId="42" xfId="9" applyNumberFormat="1" applyFont="1" applyBorder="1" applyAlignment="1">
      <alignment horizontal="right" vertical="center" shrinkToFit="1"/>
    </xf>
    <xf numFmtId="181" fontId="13" fillId="0" borderId="43" xfId="9" applyNumberFormat="1" applyFont="1" applyBorder="1" applyAlignment="1">
      <alignment horizontal="right" vertical="center" shrinkToFit="1"/>
    </xf>
    <xf numFmtId="181" fontId="13" fillId="0" borderId="44" xfId="9" applyNumberFormat="1" applyFont="1" applyBorder="1" applyAlignment="1">
      <alignment horizontal="right" vertical="center" shrinkToFit="1"/>
    </xf>
    <xf numFmtId="0" fontId="13" fillId="0" borderId="45" xfId="9" applyFont="1" applyBorder="1" applyAlignment="1">
      <alignment horizontal="left" vertical="center"/>
    </xf>
    <xf numFmtId="0" fontId="13" fillId="0" borderId="46" xfId="9" applyFont="1" applyBorder="1" applyAlignment="1">
      <alignment horizontal="left" vertical="center"/>
    </xf>
    <xf numFmtId="0" fontId="13" fillId="0" borderId="6" xfId="9" applyFont="1" applyBorder="1" applyAlignment="1">
      <alignment vertical="center" wrapText="1"/>
    </xf>
    <xf numFmtId="0" fontId="13" fillId="0" borderId="47" xfId="9" applyFont="1" applyBorder="1" applyAlignment="1">
      <alignment vertical="center" wrapText="1"/>
    </xf>
    <xf numFmtId="0" fontId="13" fillId="0" borderId="48" xfId="9" applyFont="1" applyBorder="1" applyAlignment="1">
      <alignment vertical="center" wrapText="1"/>
    </xf>
    <xf numFmtId="0" fontId="13" fillId="4" borderId="31" xfId="9" applyFont="1" applyFill="1" applyBorder="1" applyAlignment="1">
      <alignment horizontal="center" vertical="center"/>
    </xf>
    <xf numFmtId="0" fontId="13" fillId="4" borderId="32" xfId="9" applyFont="1" applyFill="1" applyBorder="1" applyAlignment="1">
      <alignment horizontal="center" vertical="center"/>
    </xf>
    <xf numFmtId="0" fontId="13" fillId="4" borderId="47" xfId="9" applyFont="1" applyFill="1" applyBorder="1" applyAlignment="1">
      <alignment horizontal="center" vertical="center"/>
    </xf>
    <xf numFmtId="0" fontId="13" fillId="4" borderId="15" xfId="9" applyFont="1" applyFill="1" applyBorder="1" applyAlignment="1">
      <alignment horizontal="right" vertical="top"/>
    </xf>
    <xf numFmtId="0" fontId="13" fillId="4" borderId="16" xfId="9" applyFont="1" applyFill="1" applyBorder="1" applyAlignment="1">
      <alignment horizontal="right" vertical="center"/>
    </xf>
    <xf numFmtId="0" fontId="13" fillId="4" borderId="16" xfId="9" applyFont="1" applyFill="1" applyBorder="1" applyAlignment="1"/>
    <xf numFmtId="0" fontId="13" fillId="4" borderId="17" xfId="9" applyFont="1" applyFill="1" applyBorder="1" applyAlignment="1"/>
    <xf numFmtId="0" fontId="11" fillId="0" borderId="0" xfId="9" applyFont="1" applyAlignment="1">
      <alignment horizontal="center" vertical="center"/>
    </xf>
    <xf numFmtId="0" fontId="3" fillId="0" borderId="0" xfId="10">
      <alignment vertical="center"/>
    </xf>
    <xf numFmtId="0" fontId="12" fillId="0" borderId="0" xfId="10" applyFont="1">
      <alignment vertical="center"/>
    </xf>
    <xf numFmtId="0" fontId="13" fillId="0" borderId="0" xfId="10" applyFont="1" applyAlignment="1"/>
    <xf numFmtId="0" fontId="14" fillId="0" borderId="0" xfId="10" applyFont="1">
      <alignment vertical="center"/>
    </xf>
    <xf numFmtId="0" fontId="15" fillId="0" borderId="0" xfId="10" applyFont="1" applyAlignment="1">
      <alignment vertical="top"/>
    </xf>
    <xf numFmtId="0" fontId="16" fillId="0" borderId="0" xfId="10" applyFont="1" applyAlignment="1">
      <alignment vertical="center" wrapText="1"/>
    </xf>
    <xf numFmtId="0" fontId="16" fillId="0" borderId="0" xfId="10" applyFont="1" applyAlignment="1">
      <alignment horizontal="center" vertical="center" wrapText="1"/>
    </xf>
    <xf numFmtId="181" fontId="15" fillId="0" borderId="18" xfId="10" applyNumberFormat="1" applyFont="1" applyBorder="1" applyAlignment="1" applyProtection="1">
      <alignment horizontal="right" vertical="center" shrinkToFit="1"/>
      <protection locked="0"/>
    </xf>
    <xf numFmtId="181" fontId="15" fillId="0" borderId="19" xfId="10" applyNumberFormat="1" applyFont="1" applyBorder="1" applyAlignment="1" applyProtection="1">
      <alignment horizontal="right" vertical="center" shrinkToFit="1"/>
      <protection locked="0"/>
    </xf>
    <xf numFmtId="181" fontId="15" fillId="0" borderId="36" xfId="10" applyNumberFormat="1" applyFont="1" applyBorder="1" applyAlignment="1" applyProtection="1">
      <alignment horizontal="right" vertical="center" shrinkToFit="1"/>
      <protection locked="0"/>
    </xf>
    <xf numFmtId="0" fontId="15" fillId="0" borderId="37" xfId="10" applyFont="1" applyBorder="1">
      <alignment vertical="center"/>
    </xf>
    <xf numFmtId="0" fontId="15" fillId="0" borderId="21" xfId="10" applyFont="1" applyBorder="1">
      <alignment vertical="center"/>
    </xf>
    <xf numFmtId="0" fontId="15" fillId="0" borderId="22" xfId="10" applyFont="1" applyBorder="1">
      <alignment vertical="center"/>
    </xf>
    <xf numFmtId="0" fontId="15" fillId="0" borderId="19" xfId="10" applyFont="1" applyBorder="1" applyAlignment="1">
      <alignment horizontal="center" vertical="center" wrapText="1"/>
    </xf>
    <xf numFmtId="0" fontId="15" fillId="0" borderId="36" xfId="10" applyFont="1" applyBorder="1" applyAlignment="1">
      <alignment horizontal="center" vertical="center" wrapText="1"/>
    </xf>
    <xf numFmtId="181" fontId="15" fillId="0" borderId="49" xfId="10" applyNumberFormat="1" applyFont="1" applyBorder="1" applyAlignment="1" applyProtection="1">
      <alignment horizontal="right" vertical="center" shrinkToFit="1"/>
      <protection locked="0"/>
    </xf>
    <xf numFmtId="181" fontId="15" fillId="0" borderId="50" xfId="10" applyNumberFormat="1" applyFont="1" applyBorder="1" applyAlignment="1" applyProtection="1">
      <alignment horizontal="right" vertical="center" shrinkToFit="1"/>
      <protection locked="0"/>
    </xf>
    <xf numFmtId="181" fontId="15" fillId="0" borderId="26" xfId="10" applyNumberFormat="1" applyFont="1" applyBorder="1" applyAlignment="1" applyProtection="1">
      <alignment horizontal="right" vertical="center" shrinkToFit="1"/>
      <protection locked="0"/>
    </xf>
    <xf numFmtId="0" fontId="15" fillId="0" borderId="25" xfId="10" applyFont="1" applyBorder="1">
      <alignment vertical="center"/>
    </xf>
    <xf numFmtId="0" fontId="15" fillId="0" borderId="9" xfId="10" applyFont="1" applyBorder="1">
      <alignment vertical="center"/>
    </xf>
    <xf numFmtId="0" fontId="15" fillId="0" borderId="10" xfId="10" applyFont="1" applyBorder="1">
      <alignment vertical="center"/>
    </xf>
    <xf numFmtId="0" fontId="15" fillId="0" borderId="50" xfId="10" applyFont="1" applyBorder="1" applyAlignment="1">
      <alignment horizontal="center" vertical="center" wrapText="1"/>
    </xf>
    <xf numFmtId="0" fontId="15" fillId="0" borderId="26" xfId="10" applyFont="1" applyBorder="1" applyAlignment="1">
      <alignment horizontal="center" vertical="center" wrapText="1"/>
    </xf>
    <xf numFmtId="181" fontId="15" fillId="0" borderId="42" xfId="10" applyNumberFormat="1" applyFont="1" applyBorder="1" applyAlignment="1" applyProtection="1">
      <alignment horizontal="right" vertical="center" shrinkToFit="1"/>
      <protection locked="0"/>
    </xf>
    <xf numFmtId="181" fontId="15" fillId="0" borderId="43" xfId="10" applyNumberFormat="1" applyFont="1" applyBorder="1" applyAlignment="1" applyProtection="1">
      <alignment horizontal="right" vertical="center" shrinkToFit="1"/>
      <protection locked="0"/>
    </xf>
    <xf numFmtId="181" fontId="15" fillId="0" borderId="44" xfId="10" applyNumberFormat="1" applyFont="1" applyBorder="1" applyAlignment="1" applyProtection="1">
      <alignment horizontal="right" vertical="center" shrinkToFit="1"/>
      <protection locked="0"/>
    </xf>
    <xf numFmtId="0" fontId="17" fillId="0" borderId="51" xfId="10" applyFont="1" applyBorder="1">
      <alignment vertical="center"/>
    </xf>
    <xf numFmtId="0" fontId="17" fillId="0" borderId="46" xfId="10" applyFont="1" applyBorder="1">
      <alignment vertical="center"/>
    </xf>
    <xf numFmtId="0" fontId="17" fillId="0" borderId="52" xfId="10" applyFont="1" applyBorder="1">
      <alignment vertical="center"/>
    </xf>
    <xf numFmtId="0" fontId="15" fillId="0" borderId="43" xfId="10" applyFont="1" applyBorder="1" applyAlignment="1">
      <alignment horizontal="center" vertical="center" wrapText="1"/>
    </xf>
    <xf numFmtId="0" fontId="15" fillId="0" borderId="44" xfId="10" applyFont="1" applyBorder="1" applyAlignment="1">
      <alignment horizontal="center" vertical="center" wrapText="1"/>
    </xf>
    <xf numFmtId="0" fontId="15" fillId="3" borderId="13" xfId="10" applyFont="1" applyFill="1" applyBorder="1" applyAlignment="1">
      <alignment horizontal="center" vertical="center"/>
    </xf>
    <xf numFmtId="0" fontId="15" fillId="3" borderId="32" xfId="10" applyFont="1" applyFill="1" applyBorder="1" applyAlignment="1">
      <alignment horizontal="center" vertical="center"/>
    </xf>
    <xf numFmtId="0" fontId="15" fillId="3" borderId="47" xfId="10" applyFont="1" applyFill="1" applyBorder="1" applyAlignment="1">
      <alignment horizontal="center" vertical="center"/>
    </xf>
    <xf numFmtId="0" fontId="15" fillId="3" borderId="15" xfId="10" applyFont="1" applyFill="1" applyBorder="1" applyAlignment="1">
      <alignment horizontal="right" vertical="top"/>
    </xf>
    <xf numFmtId="0" fontId="15" fillId="3" borderId="16" xfId="10" applyFont="1" applyFill="1" applyBorder="1" applyAlignment="1">
      <alignment horizontal="right" vertical="center"/>
    </xf>
    <xf numFmtId="0" fontId="15" fillId="3" borderId="16" xfId="10" applyFont="1" applyFill="1" applyBorder="1" applyAlignment="1"/>
    <xf numFmtId="0" fontId="15" fillId="3" borderId="17" xfId="10" applyFont="1" applyFill="1" applyBorder="1" applyAlignment="1"/>
    <xf numFmtId="0" fontId="18" fillId="0" borderId="0" xfId="10" applyFont="1" applyAlignment="1">
      <alignment horizontal="center" vertical="center" shrinkToFit="1"/>
    </xf>
    <xf numFmtId="181" fontId="15" fillId="0" borderId="0" xfId="10" applyNumberFormat="1" applyFont="1" applyAlignment="1">
      <alignment horizontal="right" vertical="center" shrinkToFit="1"/>
    </xf>
    <xf numFmtId="0" fontId="15" fillId="0" borderId="0" xfId="10" applyFont="1">
      <alignment vertical="center"/>
    </xf>
    <xf numFmtId="0" fontId="15" fillId="0" borderId="0" xfId="10" applyFont="1" applyAlignment="1"/>
    <xf numFmtId="181" fontId="13" fillId="0" borderId="18" xfId="10" applyNumberFormat="1" applyFont="1" applyBorder="1" applyAlignment="1">
      <alignment horizontal="right" vertical="center" shrinkToFit="1"/>
    </xf>
    <xf numFmtId="181" fontId="13" fillId="0" borderId="19" xfId="10" applyNumberFormat="1" applyFont="1" applyBorder="1" applyAlignment="1">
      <alignment horizontal="right" vertical="center" shrinkToFit="1"/>
    </xf>
    <xf numFmtId="181" fontId="13" fillId="0" borderId="36" xfId="10" applyNumberFormat="1" applyFont="1" applyBorder="1" applyAlignment="1">
      <alignment horizontal="right" vertical="center" shrinkToFit="1"/>
    </xf>
    <xf numFmtId="0" fontId="13" fillId="0" borderId="20" xfId="10" applyFont="1" applyBorder="1">
      <alignment vertical="center"/>
    </xf>
    <xf numFmtId="0" fontId="13" fillId="0" borderId="21" xfId="10" applyFont="1" applyBorder="1">
      <alignment vertical="center"/>
    </xf>
    <xf numFmtId="0" fontId="13" fillId="0" borderId="22" xfId="10" applyFont="1" applyBorder="1">
      <alignment vertical="center"/>
    </xf>
    <xf numFmtId="0" fontId="13" fillId="0" borderId="37" xfId="10" applyFont="1" applyBorder="1">
      <alignment vertical="center"/>
    </xf>
    <xf numFmtId="0" fontId="13" fillId="0" borderId="38" xfId="10" applyFont="1" applyBorder="1">
      <alignment vertical="center"/>
    </xf>
    <xf numFmtId="181" fontId="13" fillId="0" borderId="24" xfId="10" applyNumberFormat="1" applyFont="1" applyBorder="1" applyAlignment="1">
      <alignment horizontal="right" vertical="center" shrinkToFit="1"/>
    </xf>
    <xf numFmtId="181" fontId="13" fillId="0" borderId="12" xfId="10" applyNumberFormat="1" applyFont="1" applyBorder="1" applyAlignment="1">
      <alignment horizontal="right" vertical="center" shrinkToFit="1"/>
    </xf>
    <xf numFmtId="181" fontId="13" fillId="0" borderId="39" xfId="10" applyNumberFormat="1" applyFont="1" applyBorder="1" applyAlignment="1">
      <alignment horizontal="right" vertical="center" shrinkToFit="1"/>
    </xf>
    <xf numFmtId="0" fontId="13" fillId="0" borderId="25" xfId="10" applyFont="1" applyBorder="1">
      <alignment vertical="center"/>
    </xf>
    <xf numFmtId="0" fontId="13" fillId="0" borderId="9" xfId="10" applyFont="1" applyBorder="1">
      <alignment vertical="center"/>
    </xf>
    <xf numFmtId="0" fontId="13" fillId="0" borderId="1" xfId="10" applyFont="1" applyBorder="1">
      <alignment vertical="center"/>
    </xf>
    <xf numFmtId="0" fontId="13" fillId="0" borderId="11" xfId="10" applyFont="1" applyBorder="1" applyAlignment="1">
      <alignment vertical="center" wrapText="1"/>
    </xf>
    <xf numFmtId="0" fontId="13" fillId="0" borderId="53" xfId="10" applyFont="1" applyBorder="1" applyAlignment="1">
      <alignment vertical="center" wrapText="1"/>
    </xf>
    <xf numFmtId="0" fontId="13" fillId="0" borderId="8" xfId="10" applyFont="1" applyBorder="1" applyAlignment="1">
      <alignment vertical="center" wrapText="1"/>
    </xf>
    <xf numFmtId="0" fontId="13" fillId="0" borderId="40" xfId="10" applyFont="1" applyBorder="1" applyAlignment="1">
      <alignment vertical="center" wrapText="1"/>
    </xf>
    <xf numFmtId="0" fontId="13" fillId="0" borderId="10" xfId="10" applyFont="1" applyBorder="1">
      <alignment vertical="center"/>
    </xf>
    <xf numFmtId="0" fontId="13" fillId="0" borderId="5" xfId="10" applyFont="1" applyBorder="1" applyAlignment="1">
      <alignment vertical="center" wrapText="1"/>
    </xf>
    <xf numFmtId="0" fontId="13" fillId="0" borderId="35" xfId="10" applyFont="1" applyBorder="1" applyAlignment="1">
      <alignment vertical="center" wrapText="1"/>
    </xf>
    <xf numFmtId="181" fontId="13" fillId="0" borderId="42" xfId="10" applyNumberFormat="1" applyFont="1" applyBorder="1" applyAlignment="1">
      <alignment horizontal="right" vertical="center" shrinkToFit="1"/>
    </xf>
    <xf numFmtId="181" fontId="13" fillId="0" borderId="43" xfId="10" applyNumberFormat="1" applyFont="1" applyBorder="1" applyAlignment="1">
      <alignment horizontal="right" vertical="center" shrinkToFit="1"/>
    </xf>
    <xf numFmtId="181" fontId="13" fillId="0" borderId="44" xfId="10" applyNumberFormat="1" applyFont="1" applyBorder="1" applyAlignment="1">
      <alignment horizontal="right" vertical="center" shrinkToFit="1"/>
    </xf>
    <xf numFmtId="0" fontId="13" fillId="0" borderId="45" xfId="10" applyFont="1" applyBorder="1">
      <alignment vertical="center"/>
    </xf>
    <xf numFmtId="0" fontId="13" fillId="0" borderId="46" xfId="10" applyFont="1" applyBorder="1">
      <alignment vertical="center"/>
    </xf>
    <xf numFmtId="0" fontId="13" fillId="0" borderId="6" xfId="10" applyFont="1" applyBorder="1" applyAlignment="1">
      <alignment vertical="center" wrapText="1"/>
    </xf>
    <xf numFmtId="0" fontId="13" fillId="0" borderId="47" xfId="10" applyFont="1" applyBorder="1" applyAlignment="1">
      <alignment vertical="center" wrapText="1"/>
    </xf>
    <xf numFmtId="0" fontId="13" fillId="0" borderId="48" xfId="10" applyFont="1" applyBorder="1" applyAlignment="1">
      <alignment vertical="center" wrapText="1"/>
    </xf>
    <xf numFmtId="0" fontId="13" fillId="4" borderId="13" xfId="10" applyFont="1" applyFill="1" applyBorder="1" applyAlignment="1">
      <alignment horizontal="center" vertical="center"/>
    </xf>
    <xf numFmtId="0" fontId="13" fillId="4" borderId="32" xfId="10" applyFont="1" applyFill="1" applyBorder="1" applyAlignment="1">
      <alignment horizontal="center" vertical="center"/>
    </xf>
    <xf numFmtId="0" fontId="13" fillId="4" borderId="47" xfId="10" applyFont="1" applyFill="1" applyBorder="1" applyAlignment="1">
      <alignment horizontal="center" vertical="center"/>
    </xf>
    <xf numFmtId="0" fontId="13" fillId="4" borderId="15" xfId="10" applyFont="1" applyFill="1" applyBorder="1" applyAlignment="1">
      <alignment horizontal="right" vertical="top"/>
    </xf>
    <xf numFmtId="0" fontId="13" fillId="4" borderId="16" xfId="10" applyFont="1" applyFill="1" applyBorder="1" applyAlignment="1">
      <alignment horizontal="right" vertical="center"/>
    </xf>
    <xf numFmtId="0" fontId="13" fillId="4" borderId="16" xfId="10" applyFont="1" applyFill="1" applyBorder="1" applyAlignment="1"/>
    <xf numFmtId="0" fontId="13" fillId="4" borderId="17" xfId="10" applyFont="1" applyFill="1" applyBorder="1" applyAlignment="1"/>
    <xf numFmtId="0" fontId="11" fillId="0" borderId="0" xfId="10" applyFont="1" applyAlignment="1">
      <alignment horizontal="center" vertical="center"/>
    </xf>
    <xf numFmtId="0" fontId="3" fillId="0" borderId="0" xfId="11">
      <alignment vertical="center"/>
    </xf>
    <xf numFmtId="0" fontId="19" fillId="0" borderId="0" xfId="11" applyFont="1">
      <alignment vertical="center"/>
    </xf>
    <xf numFmtId="0" fontId="13" fillId="0" borderId="0" xfId="11" applyFont="1" applyAlignment="1">
      <alignment vertical="center" wrapText="1"/>
    </xf>
    <xf numFmtId="0" fontId="13" fillId="0" borderId="0" xfId="11" applyFont="1">
      <alignment vertical="center"/>
    </xf>
    <xf numFmtId="182" fontId="19" fillId="0" borderId="18" xfId="11" applyNumberFormat="1" applyFont="1" applyBorder="1" applyAlignment="1">
      <alignment horizontal="right" vertical="center" shrinkToFit="1"/>
    </xf>
    <xf numFmtId="182" fontId="19" fillId="0" borderId="19" xfId="11" applyNumberFormat="1" applyFont="1" applyBorder="1" applyAlignment="1">
      <alignment horizontal="right" vertical="center" shrinkToFit="1"/>
    </xf>
    <xf numFmtId="182" fontId="19" fillId="0" borderId="36" xfId="11" applyNumberFormat="1" applyFont="1" applyBorder="1" applyAlignment="1">
      <alignment horizontal="right" vertical="center" shrinkToFit="1"/>
    </xf>
    <xf numFmtId="0" fontId="13" fillId="0" borderId="20" xfId="11" applyFont="1" applyBorder="1" applyAlignment="1">
      <alignment horizontal="left" vertical="center" wrapText="1"/>
    </xf>
    <xf numFmtId="0" fontId="13" fillId="0" borderId="21" xfId="11" applyFont="1" applyBorder="1" applyAlignment="1">
      <alignment horizontal="left" vertical="center" wrapText="1"/>
    </xf>
    <xf numFmtId="0" fontId="19" fillId="0" borderId="38" xfId="11" applyFont="1" applyBorder="1">
      <alignment vertical="center"/>
    </xf>
    <xf numFmtId="182" fontId="19" fillId="0" borderId="24" xfId="11" applyNumberFormat="1" applyFont="1" applyBorder="1" applyAlignment="1">
      <alignment horizontal="right" vertical="center" shrinkToFit="1"/>
    </xf>
    <xf numFmtId="182" fontId="19" fillId="0" borderId="12" xfId="11" applyNumberFormat="1" applyFont="1" applyBorder="1" applyAlignment="1">
      <alignment horizontal="right" vertical="center" shrinkToFit="1"/>
    </xf>
    <xf numFmtId="182" fontId="19" fillId="0" borderId="39" xfId="11" applyNumberFormat="1" applyFont="1" applyBorder="1" applyAlignment="1">
      <alignment horizontal="right" vertical="center" shrinkToFit="1"/>
    </xf>
    <xf numFmtId="0" fontId="13" fillId="0" borderId="25" xfId="11" applyFont="1" applyBorder="1" applyAlignment="1">
      <alignment horizontal="left" vertical="center" wrapText="1"/>
    </xf>
    <xf numFmtId="0" fontId="13" fillId="0" borderId="9" xfId="11" applyFont="1" applyBorder="1" applyAlignment="1">
      <alignment horizontal="left" vertical="center" wrapText="1"/>
    </xf>
    <xf numFmtId="0" fontId="19" fillId="0" borderId="27" xfId="11" applyFont="1" applyBorder="1">
      <alignment vertical="center"/>
    </xf>
    <xf numFmtId="0" fontId="19" fillId="0" borderId="53" xfId="11" applyFont="1" applyBorder="1">
      <alignment vertical="center"/>
    </xf>
    <xf numFmtId="182" fontId="19" fillId="0" borderId="42" xfId="11" applyNumberFormat="1" applyFont="1" applyBorder="1" applyAlignment="1">
      <alignment horizontal="right" vertical="center" shrinkToFit="1"/>
    </xf>
    <xf numFmtId="182" fontId="19" fillId="0" borderId="43" xfId="11" applyNumberFormat="1" applyFont="1" applyBorder="1" applyAlignment="1">
      <alignment horizontal="right" vertical="center" shrinkToFit="1"/>
    </xf>
    <xf numFmtId="182" fontId="19" fillId="0" borderId="44" xfId="11" applyNumberFormat="1" applyFont="1" applyBorder="1" applyAlignment="1">
      <alignment horizontal="right" vertical="center" shrinkToFit="1"/>
    </xf>
    <xf numFmtId="0" fontId="13" fillId="0" borderId="45" xfId="11" applyFont="1" applyBorder="1" applyAlignment="1">
      <alignment horizontal="left" vertical="center" wrapText="1"/>
    </xf>
    <xf numFmtId="0" fontId="13" fillId="0" borderId="46" xfId="11" applyFont="1" applyBorder="1" applyAlignment="1">
      <alignment horizontal="left" vertical="center" wrapText="1"/>
    </xf>
    <xf numFmtId="0" fontId="19" fillId="0" borderId="40" xfId="11" applyFont="1" applyBorder="1" applyAlignment="1">
      <alignment vertical="center" wrapText="1"/>
    </xf>
    <xf numFmtId="0" fontId="19" fillId="5" borderId="31" xfId="11" applyFont="1" applyFill="1" applyBorder="1" applyAlignment="1">
      <alignment horizontal="center" vertical="center"/>
    </xf>
    <xf numFmtId="0" fontId="19" fillId="5" borderId="32" xfId="11" applyFont="1" applyFill="1" applyBorder="1" applyAlignment="1">
      <alignment horizontal="center" vertical="center"/>
    </xf>
    <xf numFmtId="0" fontId="19" fillId="5" borderId="47" xfId="11" applyFont="1" applyFill="1" applyBorder="1" applyAlignment="1">
      <alignment horizontal="center" vertical="center"/>
    </xf>
    <xf numFmtId="0" fontId="19" fillId="5" borderId="15" xfId="11" applyFont="1" applyFill="1" applyBorder="1" applyAlignment="1">
      <alignment horizontal="right" vertical="top"/>
    </xf>
    <xf numFmtId="0" fontId="19" fillId="5" borderId="16" xfId="11" applyFont="1" applyFill="1" applyBorder="1" applyAlignment="1">
      <alignment horizontal="right" vertical="top"/>
    </xf>
    <xf numFmtId="0" fontId="19" fillId="5" borderId="17" xfId="11" applyFont="1" applyFill="1" applyBorder="1" applyAlignment="1"/>
    <xf numFmtId="0" fontId="11" fillId="0" borderId="0" xfId="11" applyFont="1" applyAlignment="1">
      <alignment horizontal="right" vertical="center"/>
    </xf>
    <xf numFmtId="182" fontId="19" fillId="0" borderId="18" xfId="7" applyNumberFormat="1" applyFont="1" applyBorder="1" applyAlignment="1">
      <alignment horizontal="right" vertical="center" shrinkToFit="1"/>
    </xf>
    <xf numFmtId="182" fontId="19" fillId="0" borderId="19" xfId="7" applyNumberFormat="1" applyFont="1" applyBorder="1" applyAlignment="1">
      <alignment horizontal="right" vertical="center" shrinkToFit="1"/>
    </xf>
    <xf numFmtId="182" fontId="19" fillId="0" borderId="36" xfId="7" applyNumberFormat="1" applyFont="1" applyBorder="1" applyAlignment="1">
      <alignment horizontal="right" vertical="center" shrinkToFit="1"/>
    </xf>
    <xf numFmtId="0" fontId="19" fillId="0" borderId="20" xfId="7" applyFont="1" applyBorder="1" applyAlignment="1">
      <alignment horizontal="left" vertical="center"/>
    </xf>
    <xf numFmtId="0" fontId="19" fillId="0" borderId="21" xfId="7" applyFont="1" applyBorder="1" applyAlignment="1">
      <alignment horizontal="left" vertical="center"/>
    </xf>
    <xf numFmtId="0" fontId="19" fillId="0" borderId="38" xfId="7" applyFont="1" applyBorder="1" applyAlignment="1">
      <alignment horizontal="center" vertical="center"/>
    </xf>
    <xf numFmtId="182" fontId="19" fillId="0" borderId="28" xfId="7" applyNumberFormat="1" applyFont="1" applyBorder="1" applyAlignment="1">
      <alignment horizontal="right" vertical="center" shrinkToFit="1"/>
    </xf>
    <xf numFmtId="182" fontId="19" fillId="0" borderId="29" xfId="7" applyNumberFormat="1" applyFont="1" applyBorder="1" applyAlignment="1">
      <alignment horizontal="right" vertical="center" shrinkToFit="1"/>
    </xf>
    <xf numFmtId="182" fontId="19" fillId="0" borderId="54" xfId="7" applyNumberFormat="1" applyFont="1" applyBorder="1" applyAlignment="1">
      <alignment horizontal="right" vertical="center" shrinkToFit="1"/>
    </xf>
    <xf numFmtId="0" fontId="19" fillId="0" borderId="30" xfId="7" applyFont="1" applyBorder="1" applyAlignment="1">
      <alignment horizontal="left" vertical="center"/>
    </xf>
    <xf numFmtId="0" fontId="19" fillId="0" borderId="2" xfId="7" applyFont="1" applyBorder="1" applyAlignment="1">
      <alignment horizontal="left" vertical="center"/>
    </xf>
    <xf numFmtId="0" fontId="19" fillId="0" borderId="27" xfId="7" applyFont="1" applyBorder="1" applyAlignment="1">
      <alignment horizontal="center" vertical="center" wrapText="1"/>
    </xf>
    <xf numFmtId="182" fontId="19" fillId="0" borderId="31" xfId="7" applyNumberFormat="1" applyFont="1" applyBorder="1" applyAlignment="1">
      <alignment horizontal="right" vertical="center" shrinkToFit="1"/>
    </xf>
    <xf numFmtId="182" fontId="19" fillId="0" borderId="32" xfId="7" applyNumberFormat="1" applyFont="1" applyBorder="1" applyAlignment="1">
      <alignment horizontal="right" vertical="center" shrinkToFit="1"/>
    </xf>
    <xf numFmtId="182" fontId="19" fillId="0" borderId="55" xfId="7" applyNumberFormat="1" applyFont="1" applyBorder="1" applyAlignment="1">
      <alignment horizontal="right" vertical="center" shrinkToFit="1"/>
    </xf>
    <xf numFmtId="0" fontId="19" fillId="0" borderId="33" xfId="7" applyFont="1" applyBorder="1" applyAlignment="1">
      <alignment horizontal="left" vertical="center" wrapText="1"/>
    </xf>
    <xf numFmtId="0" fontId="19" fillId="0" borderId="34" xfId="7" applyFont="1" applyBorder="1" applyAlignment="1">
      <alignment horizontal="left" vertical="center" wrapText="1"/>
    </xf>
    <xf numFmtId="0" fontId="19" fillId="0" borderId="35" xfId="7" applyFont="1" applyBorder="1" applyAlignment="1">
      <alignment horizontal="center" vertical="center" wrapText="1"/>
    </xf>
    <xf numFmtId="0" fontId="19" fillId="4" borderId="13" xfId="7" applyFont="1" applyFill="1" applyBorder="1" applyAlignment="1">
      <alignment horizontal="center" vertical="center"/>
    </xf>
    <xf numFmtId="0" fontId="19" fillId="4" borderId="32" xfId="7" applyFont="1" applyFill="1" applyBorder="1" applyAlignment="1">
      <alignment horizontal="center" vertical="center"/>
    </xf>
    <xf numFmtId="0" fontId="19" fillId="4" borderId="55" xfId="7" applyFont="1" applyFill="1" applyBorder="1" applyAlignment="1">
      <alignment horizontal="center" vertical="center"/>
    </xf>
    <xf numFmtId="0" fontId="19" fillId="4" borderId="15" xfId="7" applyFont="1" applyFill="1" applyBorder="1" applyAlignment="1">
      <alignment horizontal="right" vertical="top"/>
    </xf>
    <xf numFmtId="0" fontId="19" fillId="4" borderId="16" xfId="7" applyFont="1" applyFill="1" applyBorder="1" applyAlignment="1">
      <alignment horizontal="right" vertical="top"/>
    </xf>
    <xf numFmtId="0" fontId="19" fillId="4" borderId="17" xfId="7" applyFont="1" applyFill="1" applyBorder="1" applyAlignment="1"/>
    <xf numFmtId="0" fontId="11" fillId="0" borderId="0" xfId="7" applyFont="1" applyAlignment="1">
      <alignment horizontal="right" vertical="center"/>
    </xf>
    <xf numFmtId="179" fontId="20" fillId="0" borderId="56" xfId="5" applyNumberFormat="1" applyFont="1" applyBorder="1" applyAlignment="1">
      <alignment horizontal="right" vertical="center" shrinkToFit="1"/>
    </xf>
    <xf numFmtId="179" fontId="20" fillId="0" borderId="57" xfId="5" applyNumberFormat="1" applyFont="1" applyBorder="1" applyAlignment="1">
      <alignment horizontal="right" vertical="center" shrinkToFit="1"/>
    </xf>
    <xf numFmtId="181" fontId="20" fillId="0" borderId="58" xfId="5" applyNumberFormat="1" applyFont="1" applyBorder="1" applyAlignment="1">
      <alignment horizontal="right" vertical="center" shrinkToFit="1"/>
    </xf>
    <xf numFmtId="179" fontId="20" fillId="0" borderId="59" xfId="5" applyNumberFormat="1" applyFont="1" applyBorder="1" applyAlignment="1">
      <alignment horizontal="right" vertical="center" shrinkToFit="1"/>
    </xf>
    <xf numFmtId="181" fontId="20" fillId="0" borderId="60" xfId="5" applyNumberFormat="1" applyFont="1" applyBorder="1" applyAlignment="1">
      <alignment horizontal="right" vertical="center" shrinkToFit="1"/>
    </xf>
    <xf numFmtId="181" fontId="20" fillId="0" borderId="56" xfId="5" applyNumberFormat="1" applyFont="1" applyBorder="1" applyAlignment="1">
      <alignment horizontal="right" vertical="center" shrinkToFit="1"/>
    </xf>
    <xf numFmtId="177" fontId="20" fillId="0" borderId="59" xfId="4" applyNumberFormat="1" applyFont="1" applyBorder="1" applyAlignment="1">
      <alignment horizontal="center" vertical="center"/>
    </xf>
    <xf numFmtId="177" fontId="20" fillId="0" borderId="6" xfId="4" applyNumberFormat="1" applyFont="1" applyBorder="1" applyAlignment="1">
      <alignment horizontal="center" vertical="center"/>
    </xf>
    <xf numFmtId="179" fontId="20" fillId="0" borderId="29" xfId="5" applyNumberFormat="1" applyFont="1" applyBorder="1" applyAlignment="1">
      <alignment horizontal="right" vertical="center" shrinkToFit="1"/>
    </xf>
    <xf numFmtId="179" fontId="20" fillId="0" borderId="2" xfId="5" applyNumberFormat="1" applyFont="1" applyBorder="1" applyAlignment="1">
      <alignment horizontal="right" vertical="center" shrinkToFit="1"/>
    </xf>
    <xf numFmtId="181" fontId="20" fillId="0" borderId="61" xfId="5" applyNumberFormat="1" applyFont="1" applyBorder="1" applyAlignment="1">
      <alignment horizontal="right" vertical="center" shrinkToFit="1"/>
    </xf>
    <xf numFmtId="179" fontId="20" fillId="0" borderId="62" xfId="5" applyNumberFormat="1" applyFont="1" applyBorder="1" applyAlignment="1">
      <alignment horizontal="right" vertical="center" shrinkToFit="1"/>
    </xf>
    <xf numFmtId="181" fontId="20" fillId="0" borderId="1" xfId="5" applyNumberFormat="1" applyFont="1" applyBorder="1" applyAlignment="1">
      <alignment horizontal="right" vertical="center" shrinkToFit="1"/>
    </xf>
    <xf numFmtId="181" fontId="20" fillId="0" borderId="29" xfId="5" applyNumberFormat="1" applyFont="1" applyBorder="1" applyAlignment="1">
      <alignment horizontal="right" vertical="center" shrinkToFit="1"/>
    </xf>
    <xf numFmtId="177" fontId="20" fillId="0" borderId="3" xfId="4" applyNumberFormat="1" applyFont="1" applyBorder="1" applyAlignment="1">
      <alignment horizontal="center" vertical="center"/>
    </xf>
    <xf numFmtId="177" fontId="20" fillId="0" borderId="1" xfId="4" applyNumberFormat="1" applyFont="1" applyBorder="1" applyAlignment="1">
      <alignment vertical="center"/>
    </xf>
    <xf numFmtId="179" fontId="20" fillId="0" borderId="63" xfId="5" applyNumberFormat="1" applyFont="1" applyBorder="1" applyAlignment="1">
      <alignment horizontal="right" vertical="center" shrinkToFit="1"/>
    </xf>
    <xf numFmtId="177" fontId="20" fillId="0" borderId="3" xfId="4" applyNumberFormat="1" applyFont="1" applyBorder="1" applyAlignment="1">
      <alignment vertical="center"/>
    </xf>
    <xf numFmtId="177" fontId="20" fillId="0" borderId="12" xfId="4" applyNumberFormat="1" applyFont="1" applyBorder="1" applyAlignment="1">
      <alignment horizontal="center" vertical="center"/>
    </xf>
    <xf numFmtId="177" fontId="20" fillId="0" borderId="7" xfId="4" applyNumberFormat="1" applyFont="1" applyBorder="1" applyAlignment="1">
      <alignment horizontal="center" vertical="center" wrapText="1"/>
    </xf>
    <xf numFmtId="177" fontId="21" fillId="0" borderId="61" xfId="4" applyNumberFormat="1" applyFont="1" applyBorder="1" applyAlignment="1">
      <alignment horizontal="center" vertical="center"/>
    </xf>
    <xf numFmtId="177" fontId="20" fillId="0" borderId="64" xfId="4" applyNumberFormat="1" applyFont="1" applyBorder="1" applyAlignment="1">
      <alignment horizontal="center" vertical="center" wrapText="1"/>
    </xf>
    <xf numFmtId="177" fontId="20" fillId="0" borderId="1" xfId="4" applyNumberFormat="1" applyFont="1" applyBorder="1" applyAlignment="1">
      <alignment horizontal="center" vertical="center"/>
    </xf>
    <xf numFmtId="177" fontId="20" fillId="0" borderId="41" xfId="4" applyNumberFormat="1" applyFont="1" applyBorder="1" applyAlignment="1">
      <alignment horizontal="center" vertical="center" wrapText="1"/>
    </xf>
    <xf numFmtId="177" fontId="20" fillId="0" borderId="8" xfId="4" applyNumberFormat="1" applyFont="1" applyBorder="1" applyAlignment="1">
      <alignment vertical="center"/>
    </xf>
    <xf numFmtId="177" fontId="20" fillId="0" borderId="6" xfId="4" applyNumberFormat="1" applyFont="1" applyBorder="1" applyAlignment="1">
      <alignment vertical="center"/>
    </xf>
    <xf numFmtId="177" fontId="20" fillId="0" borderId="11" xfId="4" applyNumberFormat="1" applyFont="1" applyBorder="1" applyAlignment="1">
      <alignment horizontal="center" vertical="center"/>
    </xf>
    <xf numFmtId="177" fontId="20" fillId="0" borderId="9" xfId="4" applyNumberFormat="1" applyFont="1" applyBorder="1" applyAlignment="1">
      <alignment horizontal="center" vertical="center"/>
    </xf>
    <xf numFmtId="177" fontId="20" fillId="0" borderId="10" xfId="4" applyNumberFormat="1" applyFont="1" applyBorder="1" applyAlignment="1">
      <alignment horizontal="center" vertical="center"/>
    </xf>
    <xf numFmtId="177" fontId="20" fillId="0" borderId="29" xfId="4" applyNumberFormat="1" applyFont="1" applyBorder="1" applyAlignment="1">
      <alignment horizontal="center" vertical="center" wrapText="1"/>
    </xf>
    <xf numFmtId="0" fontId="3" fillId="0" borderId="7" xfId="3" applyFont="1" applyBorder="1">
      <alignment vertical="center"/>
    </xf>
    <xf numFmtId="176" fontId="12" fillId="0" borderId="7" xfId="3" applyNumberFormat="1" applyFont="1" applyBorder="1">
      <alignment vertical="center"/>
    </xf>
    <xf numFmtId="176" fontId="12" fillId="0" borderId="2" xfId="2" applyNumberFormat="1" applyFont="1" applyBorder="1">
      <alignment vertical="center"/>
    </xf>
    <xf numFmtId="176" fontId="12" fillId="0" borderId="0" xfId="2" applyNumberFormat="1" applyFont="1">
      <alignment vertical="center"/>
    </xf>
    <xf numFmtId="0" fontId="3" fillId="0" borderId="5" xfId="2" applyFont="1" applyBorder="1" applyAlignment="1"/>
    <xf numFmtId="0" fontId="3" fillId="0" borderId="0" xfId="2" applyFont="1" applyAlignment="1"/>
    <xf numFmtId="0" fontId="12" fillId="0" borderId="0" xfId="2" applyFont="1" applyAlignment="1"/>
    <xf numFmtId="179" fontId="12" fillId="2" borderId="64" xfId="2" applyNumberFormat="1" applyFont="1" applyFill="1" applyBorder="1" applyAlignment="1">
      <alignment horizontal="right" vertical="center" shrinkToFit="1"/>
    </xf>
    <xf numFmtId="181" fontId="12" fillId="2" borderId="65" xfId="2" applyNumberFormat="1" applyFont="1" applyFill="1" applyBorder="1" applyAlignment="1">
      <alignment horizontal="right" vertical="center" shrinkToFit="1"/>
    </xf>
    <xf numFmtId="181" fontId="12" fillId="2" borderId="12" xfId="2" applyNumberFormat="1" applyFont="1" applyFill="1" applyBorder="1" applyAlignment="1">
      <alignment horizontal="right" vertical="center" shrinkToFit="1"/>
    </xf>
    <xf numFmtId="0" fontId="12" fillId="2" borderId="11" xfId="2" applyFont="1" applyFill="1" applyBorder="1">
      <alignment vertical="center"/>
    </xf>
    <xf numFmtId="0" fontId="12" fillId="2" borderId="9" xfId="2" applyFont="1" applyFill="1" applyBorder="1">
      <alignment vertical="center"/>
    </xf>
    <xf numFmtId="0" fontId="12" fillId="2" borderId="10" xfId="2" applyFont="1" applyFill="1" applyBorder="1">
      <alignment vertical="center"/>
    </xf>
    <xf numFmtId="177" fontId="12" fillId="2" borderId="11" xfId="2" applyNumberFormat="1" applyFont="1" applyFill="1" applyBorder="1" applyAlignment="1">
      <alignment vertical="center" wrapText="1"/>
    </xf>
    <xf numFmtId="177" fontId="12" fillId="2" borderId="9" xfId="2" applyNumberFormat="1" applyFont="1" applyFill="1" applyBorder="1" applyAlignment="1">
      <alignment vertical="center" wrapText="1"/>
    </xf>
    <xf numFmtId="177" fontId="12" fillId="2" borderId="10" xfId="2" applyNumberFormat="1" applyFont="1" applyFill="1" applyBorder="1" applyAlignment="1">
      <alignment vertical="center" wrapText="1"/>
    </xf>
    <xf numFmtId="177" fontId="12" fillId="0" borderId="11" xfId="2" applyNumberFormat="1" applyFont="1" applyBorder="1" applyAlignment="1">
      <alignment vertical="center" wrapText="1"/>
    </xf>
    <xf numFmtId="177" fontId="12" fillId="0" borderId="9" xfId="2" applyNumberFormat="1" applyFont="1" applyBorder="1" applyAlignment="1">
      <alignment vertical="center" wrapText="1"/>
    </xf>
    <xf numFmtId="177" fontId="12" fillId="0" borderId="10" xfId="2" applyNumberFormat="1" applyFont="1" applyBorder="1" applyAlignment="1">
      <alignment vertical="center" wrapText="1"/>
    </xf>
    <xf numFmtId="179" fontId="12" fillId="0" borderId="64" xfId="2" applyNumberFormat="1" applyFont="1" applyBorder="1" applyAlignment="1">
      <alignment horizontal="right" vertical="center" shrinkToFit="1"/>
    </xf>
    <xf numFmtId="181" fontId="12" fillId="0" borderId="65" xfId="2" applyNumberFormat="1" applyFont="1" applyBorder="1" applyAlignment="1">
      <alignment horizontal="right" vertical="center" shrinkToFit="1"/>
    </xf>
    <xf numFmtId="181" fontId="12" fillId="0" borderId="12" xfId="2" applyNumberFormat="1" applyFont="1" applyBorder="1" applyAlignment="1">
      <alignment horizontal="right" vertical="center" shrinkToFit="1"/>
    </xf>
    <xf numFmtId="177" fontId="12" fillId="2" borderId="64" xfId="2" applyNumberFormat="1" applyFont="1" applyFill="1" applyBorder="1" applyAlignment="1">
      <alignment horizontal="center" vertical="center"/>
    </xf>
    <xf numFmtId="177" fontId="22" fillId="2" borderId="65" xfId="2" applyNumberFormat="1" applyFont="1" applyFill="1" applyBorder="1" applyAlignment="1">
      <alignment horizontal="center" vertical="center"/>
    </xf>
    <xf numFmtId="177" fontId="12"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2" fillId="2" borderId="8" xfId="2" applyNumberFormat="1" applyFont="1" applyFill="1" applyBorder="1">
      <alignment vertical="center"/>
    </xf>
    <xf numFmtId="177" fontId="12" fillId="2" borderId="7" xfId="2" applyNumberFormat="1" applyFont="1" applyFill="1" applyBorder="1">
      <alignment vertical="center"/>
    </xf>
    <xf numFmtId="177" fontId="12"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2" fillId="0" borderId="0" xfId="2" applyNumberFormat="1" applyFont="1">
      <alignment vertical="center"/>
    </xf>
    <xf numFmtId="0" fontId="3" fillId="0" borderId="3" xfId="2" applyFont="1" applyBorder="1" applyAlignment="1"/>
    <xf numFmtId="0" fontId="12" fillId="0" borderId="0" xfId="2" applyFont="1">
      <alignment vertical="center"/>
    </xf>
    <xf numFmtId="177" fontId="12" fillId="0" borderId="2" xfId="2" applyNumberFormat="1" applyFont="1" applyBorder="1">
      <alignment vertical="center"/>
    </xf>
    <xf numFmtId="177" fontId="12" fillId="0" borderId="4" xfId="2" applyNumberFormat="1" applyFont="1" applyBorder="1">
      <alignment vertical="center"/>
    </xf>
    <xf numFmtId="177" fontId="12" fillId="0" borderId="8" xfId="2" applyNumberFormat="1" applyFont="1" applyBorder="1">
      <alignment vertical="center"/>
    </xf>
    <xf numFmtId="176" fontId="12" fillId="0" borderId="7" xfId="2" applyNumberFormat="1" applyFont="1" applyBorder="1">
      <alignment vertical="center"/>
    </xf>
    <xf numFmtId="177" fontId="12" fillId="0" borderId="7" xfId="2" applyNumberFormat="1" applyFont="1" applyBorder="1">
      <alignment vertical="center"/>
    </xf>
    <xf numFmtId="177" fontId="12" fillId="0" borderId="6" xfId="2" applyNumberFormat="1" applyFont="1" applyBorder="1">
      <alignment vertical="center"/>
    </xf>
    <xf numFmtId="177" fontId="12" fillId="0" borderId="5" xfId="2" applyNumberFormat="1" applyFont="1" applyBorder="1">
      <alignment vertical="center"/>
    </xf>
    <xf numFmtId="179" fontId="20" fillId="0" borderId="65" xfId="2" applyNumberFormat="1" applyFont="1" applyBorder="1" applyAlignment="1">
      <alignment horizontal="right" vertical="center" shrinkToFit="1"/>
    </xf>
    <xf numFmtId="179" fontId="20" fillId="0" borderId="12" xfId="2" applyNumberFormat="1" applyFont="1" applyBorder="1" applyAlignment="1">
      <alignment horizontal="right" vertical="center" shrinkToFit="1"/>
    </xf>
    <xf numFmtId="177" fontId="20" fillId="0" borderId="11" xfId="2" applyNumberFormat="1" applyFont="1" applyBorder="1">
      <alignment vertical="center"/>
    </xf>
    <xf numFmtId="177" fontId="20" fillId="0" borderId="9" xfId="2" applyNumberFormat="1" applyFont="1" applyBorder="1">
      <alignment vertical="center"/>
    </xf>
    <xf numFmtId="177" fontId="20" fillId="0" borderId="10" xfId="2" applyNumberFormat="1" applyFont="1" applyBorder="1">
      <alignment vertical="center"/>
    </xf>
    <xf numFmtId="183" fontId="12" fillId="0" borderId="64" xfId="2" applyNumberFormat="1" applyFont="1" applyBorder="1" applyAlignment="1">
      <alignment horizontal="right" vertical="center" shrinkToFit="1"/>
    </xf>
    <xf numFmtId="183" fontId="20" fillId="0" borderId="65" xfId="2" applyNumberFormat="1" applyFont="1" applyBorder="1" applyAlignment="1">
      <alignment horizontal="right" vertical="center" shrinkToFit="1"/>
    </xf>
    <xf numFmtId="183" fontId="20" fillId="0" borderId="12" xfId="2" applyNumberFormat="1" applyFont="1" applyBorder="1" applyAlignment="1">
      <alignment horizontal="right" vertical="center" shrinkToFit="1"/>
    </xf>
    <xf numFmtId="177" fontId="12" fillId="0" borderId="0" xfId="2" applyNumberFormat="1" applyFont="1" applyAlignment="1">
      <alignment horizontal="center" vertical="center"/>
    </xf>
    <xf numFmtId="177" fontId="12" fillId="0" borderId="64" xfId="2" applyNumberFormat="1" applyFont="1" applyBorder="1" applyAlignment="1">
      <alignment horizontal="center" vertical="center"/>
    </xf>
    <xf numFmtId="177" fontId="12" fillId="0" borderId="65" xfId="2" applyNumberFormat="1" applyFont="1" applyBorder="1" applyAlignment="1">
      <alignment horizontal="center" vertical="center"/>
    </xf>
    <xf numFmtId="177" fontId="12" fillId="0" borderId="12" xfId="2" applyNumberFormat="1" applyFont="1" applyBorder="1" applyAlignment="1">
      <alignment horizontal="center" vertical="center"/>
    </xf>
    <xf numFmtId="177" fontId="12" fillId="0" borderId="11" xfId="2" applyNumberFormat="1" applyFont="1" applyBorder="1">
      <alignment vertical="center"/>
    </xf>
    <xf numFmtId="177" fontId="12" fillId="0" borderId="9" xfId="2" applyNumberFormat="1" applyFont="1" applyBorder="1">
      <alignment vertical="center"/>
    </xf>
    <xf numFmtId="177" fontId="12" fillId="0" borderId="10" xfId="2" applyNumberFormat="1" applyFont="1" applyBorder="1">
      <alignment vertical="center"/>
    </xf>
    <xf numFmtId="179" fontId="12" fillId="2" borderId="64" xfId="3" applyNumberFormat="1" applyFont="1" applyFill="1" applyBorder="1" applyAlignment="1">
      <alignment horizontal="right" vertical="center" shrinkToFit="1"/>
    </xf>
    <xf numFmtId="181" fontId="12" fillId="2" borderId="10" xfId="3" applyNumberFormat="1" applyFont="1" applyFill="1" applyBorder="1" applyAlignment="1">
      <alignment horizontal="right" vertical="center" shrinkToFit="1"/>
    </xf>
    <xf numFmtId="181" fontId="12" fillId="2" borderId="12" xfId="3" applyNumberFormat="1" applyFont="1" applyFill="1" applyBorder="1" applyAlignment="1">
      <alignment horizontal="right" vertical="center" shrinkToFit="1"/>
    </xf>
    <xf numFmtId="0" fontId="12" fillId="2" borderId="11" xfId="3" applyFont="1" applyFill="1" applyBorder="1" applyAlignment="1">
      <alignment horizontal="left" vertical="center"/>
    </xf>
    <xf numFmtId="0" fontId="12" fillId="2" borderId="9" xfId="3" applyFont="1" applyFill="1" applyBorder="1" applyAlignment="1">
      <alignment horizontal="left" vertical="center"/>
    </xf>
    <xf numFmtId="0" fontId="12" fillId="2" borderId="10" xfId="3" applyFont="1" applyFill="1" applyBorder="1" applyAlignment="1">
      <alignment horizontal="left" vertical="center"/>
    </xf>
    <xf numFmtId="178" fontId="12" fillId="2" borderId="11" xfId="3" applyNumberFormat="1" applyFont="1" applyFill="1" applyBorder="1" applyAlignment="1">
      <alignment horizontal="left" vertical="center" wrapText="1"/>
    </xf>
    <xf numFmtId="178" fontId="12" fillId="2" borderId="9" xfId="3" applyNumberFormat="1" applyFont="1" applyFill="1" applyBorder="1" applyAlignment="1">
      <alignment horizontal="left" vertical="center" wrapText="1"/>
    </xf>
    <xf numFmtId="178" fontId="12" fillId="2" borderId="10" xfId="3" applyNumberFormat="1" applyFont="1" applyFill="1" applyBorder="1" applyAlignment="1">
      <alignment horizontal="left" vertical="center" wrapText="1"/>
    </xf>
    <xf numFmtId="179" fontId="12" fillId="2" borderId="66" xfId="3" applyNumberFormat="1" applyFont="1" applyFill="1" applyBorder="1" applyAlignment="1">
      <alignment horizontal="right" vertical="center" shrinkToFit="1"/>
    </xf>
    <xf numFmtId="181" fontId="12" fillId="2" borderId="6" xfId="3" applyNumberFormat="1" applyFont="1" applyFill="1" applyBorder="1" applyAlignment="1">
      <alignment horizontal="right" vertical="center" shrinkToFit="1"/>
    </xf>
    <xf numFmtId="181" fontId="12" fillId="2" borderId="41" xfId="3" applyNumberFormat="1" applyFont="1" applyFill="1" applyBorder="1" applyAlignment="1">
      <alignment horizontal="right" vertical="center" shrinkToFit="1"/>
    </xf>
    <xf numFmtId="0" fontId="3" fillId="0" borderId="0" xfId="12">
      <alignment vertical="center"/>
    </xf>
    <xf numFmtId="0" fontId="23" fillId="2" borderId="0" xfId="12" applyFont="1" applyFill="1">
      <alignment vertical="center"/>
    </xf>
    <xf numFmtId="0" fontId="3" fillId="2" borderId="0" xfId="12" applyFill="1">
      <alignment vertical="center"/>
    </xf>
    <xf numFmtId="0" fontId="24" fillId="2" borderId="0" xfId="13" applyFont="1" applyFill="1">
      <alignment vertical="center"/>
    </xf>
    <xf numFmtId="0" fontId="24" fillId="2" borderId="0" xfId="13" applyFont="1" applyFill="1" applyAlignment="1">
      <alignment horizontal="center" vertical="center"/>
    </xf>
    <xf numFmtId="179" fontId="4" fillId="2" borderId="67"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2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0" fontId="4" fillId="2" borderId="72" xfId="13" applyFont="1" applyFill="1" applyBorder="1" applyAlignment="1">
      <alignment horizontal="center" vertical="center"/>
    </xf>
    <xf numFmtId="0" fontId="4" fillId="2" borderId="73" xfId="13" applyFont="1" applyFill="1" applyBorder="1" applyAlignment="1">
      <alignment horizontal="center" vertical="center"/>
    </xf>
    <xf numFmtId="0" fontId="4" fillId="2" borderId="73" xfId="13" applyFont="1" applyFill="1" applyBorder="1" applyAlignment="1">
      <alignment horizontal="left" vertical="center" wrapText="1"/>
    </xf>
    <xf numFmtId="0" fontId="4" fillId="2" borderId="74" xfId="13" applyFont="1" applyFill="1" applyBorder="1" applyAlignment="1">
      <alignment horizontal="left" vertical="center" wrapText="1"/>
    </xf>
    <xf numFmtId="0" fontId="24" fillId="2" borderId="0" xfId="12" applyFont="1" applyFill="1">
      <alignment vertical="center"/>
    </xf>
    <xf numFmtId="0" fontId="24" fillId="2" borderId="35" xfId="13" applyFont="1" applyFill="1" applyBorder="1">
      <alignment vertical="center"/>
    </xf>
    <xf numFmtId="179" fontId="4" fillId="2" borderId="75"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78"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79" xfId="14" applyNumberFormat="1" applyFont="1" applyFill="1" applyBorder="1" applyAlignment="1">
      <alignment horizontal="right" vertical="center" shrinkToFit="1"/>
    </xf>
    <xf numFmtId="179" fontId="4" fillId="2" borderId="10" xfId="14" applyNumberFormat="1" applyFont="1" applyFill="1" applyBorder="1" applyAlignment="1">
      <alignment horizontal="right" vertical="center" shrinkToFit="1"/>
    </xf>
    <xf numFmtId="0" fontId="4" fillId="2" borderId="3" xfId="13" applyFont="1" applyFill="1" applyBorder="1" applyAlignment="1">
      <alignment horizontal="center" vertical="center"/>
    </xf>
    <xf numFmtId="0" fontId="4" fillId="2" borderId="2" xfId="13" applyFont="1" applyFill="1" applyBorder="1" applyAlignment="1">
      <alignment horizontal="center" vertical="center"/>
    </xf>
    <xf numFmtId="0" fontId="4" fillId="2" borderId="2" xfId="13" applyFont="1" applyFill="1" applyBorder="1" applyAlignment="1">
      <alignment horizontal="left" vertical="center" wrapText="1"/>
    </xf>
    <xf numFmtId="0" fontId="4" fillId="2" borderId="27" xfId="13" applyFont="1" applyFill="1" applyBorder="1" applyAlignment="1">
      <alignment horizontal="left" vertical="center" wrapText="1"/>
    </xf>
    <xf numFmtId="184" fontId="4" fillId="2" borderId="80" xfId="14" applyNumberFormat="1" applyFont="1" applyFill="1" applyBorder="1" applyAlignment="1">
      <alignment horizontal="right" vertical="center" shrinkToFit="1"/>
    </xf>
    <xf numFmtId="184" fontId="4" fillId="2" borderId="81" xfId="14" applyNumberFormat="1" applyFont="1" applyFill="1" applyBorder="1" applyAlignment="1">
      <alignment horizontal="right" vertical="center" shrinkToFit="1"/>
    </xf>
    <xf numFmtId="184" fontId="4" fillId="2" borderId="82" xfId="14" applyNumberFormat="1" applyFont="1" applyFill="1" applyBorder="1" applyAlignment="1">
      <alignment horizontal="right" vertical="center" shrinkToFit="1"/>
    </xf>
    <xf numFmtId="184" fontId="4" fillId="2" borderId="72" xfId="14" applyNumberFormat="1" applyFont="1" applyFill="1" applyBorder="1" applyAlignment="1">
      <alignment horizontal="right" vertical="center" shrinkToFit="1"/>
    </xf>
    <xf numFmtId="184" fontId="4" fillId="2" borderId="73" xfId="14" applyNumberFormat="1" applyFont="1" applyFill="1" applyBorder="1" applyAlignment="1">
      <alignment horizontal="right" vertical="center" shrinkToFit="1"/>
    </xf>
    <xf numFmtId="184" fontId="4" fillId="2" borderId="83" xfId="14" applyNumberFormat="1" applyFont="1" applyFill="1" applyBorder="1" applyAlignment="1">
      <alignment horizontal="right" vertical="center" shrinkToFit="1"/>
    </xf>
    <xf numFmtId="0" fontId="4" fillId="2" borderId="72" xfId="13" applyFont="1" applyFill="1" applyBorder="1">
      <alignment vertical="center"/>
    </xf>
    <xf numFmtId="0" fontId="4" fillId="2" borderId="73" xfId="13" applyFont="1" applyFill="1" applyBorder="1">
      <alignment vertical="center"/>
    </xf>
    <xf numFmtId="0" fontId="4" fillId="2" borderId="74" xfId="13" applyFont="1" applyFill="1" applyBorder="1">
      <alignment vertical="center"/>
    </xf>
    <xf numFmtId="179" fontId="4" fillId="2" borderId="84" xfId="14" applyNumberFormat="1" applyFont="1" applyFill="1" applyBorder="1" applyAlignment="1">
      <alignment horizontal="right" vertical="center" shrinkToFit="1"/>
    </xf>
    <xf numFmtId="179" fontId="4" fillId="2" borderId="85" xfId="14" applyNumberFormat="1" applyFont="1" applyFill="1" applyBorder="1" applyAlignment="1">
      <alignment horizontal="right" vertical="center" shrinkToFit="1"/>
    </xf>
    <xf numFmtId="179" fontId="4" fillId="2" borderId="86" xfId="14" applyNumberFormat="1" applyFont="1" applyFill="1" applyBorder="1" applyAlignment="1">
      <alignment horizontal="right" vertical="center" shrinkToFit="1"/>
    </xf>
    <xf numFmtId="181" fontId="4" fillId="2" borderId="87"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8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4" fillId="2" borderId="8" xfId="13" applyFont="1" applyFill="1" applyBorder="1" applyAlignment="1">
      <alignment horizontal="right" vertical="center"/>
    </xf>
    <xf numFmtId="0" fontId="4" fillId="2" borderId="7" xfId="13" applyFont="1" applyFill="1" applyBorder="1" applyAlignment="1">
      <alignment horizontal="righ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left" vertical="center"/>
    </xf>
    <xf numFmtId="0" fontId="25" fillId="2" borderId="40" xfId="13" applyFont="1" applyFill="1" applyBorder="1" applyAlignment="1">
      <alignment horizontal="left" vertical="center"/>
    </xf>
    <xf numFmtId="184" fontId="4" fillId="2" borderId="89" xfId="14" applyNumberFormat="1" applyFont="1" applyFill="1" applyBorder="1" applyAlignment="1">
      <alignment horizontal="right" vertical="center" shrinkToFit="1"/>
    </xf>
    <xf numFmtId="184" fontId="4" fillId="2" borderId="0" xfId="14" applyNumberFormat="1" applyFont="1" applyFill="1" applyAlignment="1">
      <alignment horizontal="right" vertical="center" shrinkToFit="1"/>
    </xf>
    <xf numFmtId="184" fontId="4" fillId="2" borderId="4" xfId="14" applyNumberFormat="1" applyFont="1" applyFill="1" applyBorder="1" applyAlignment="1">
      <alignment horizontal="right" vertical="center" shrinkToFit="1"/>
    </xf>
    <xf numFmtId="184" fontId="4" fillId="2" borderId="5" xfId="14" applyNumberFormat="1" applyFont="1" applyFill="1" applyBorder="1" applyAlignment="1">
      <alignment horizontal="right" vertical="center" shrinkToFit="1"/>
    </xf>
    <xf numFmtId="0" fontId="4" fillId="2" borderId="5" xfId="13" applyFont="1" applyFill="1" applyBorder="1">
      <alignment vertical="center"/>
    </xf>
    <xf numFmtId="0" fontId="4" fillId="2" borderId="0" xfId="13" applyFont="1" applyFill="1">
      <alignment vertical="center"/>
    </xf>
    <xf numFmtId="0" fontId="4" fillId="2" borderId="35" xfId="13" applyFont="1" applyFill="1" applyBorder="1">
      <alignment vertical="center"/>
    </xf>
    <xf numFmtId="179" fontId="4" fillId="2" borderId="90" xfId="14" applyNumberFormat="1" applyFont="1" applyFill="1" applyBorder="1" applyAlignment="1">
      <alignment horizontal="right" vertical="center" shrinkToFit="1"/>
    </xf>
    <xf numFmtId="179" fontId="4" fillId="2" borderId="91" xfId="14" applyNumberFormat="1" applyFont="1" applyFill="1" applyBorder="1" applyAlignment="1">
      <alignment horizontal="right" vertical="center" shrinkToFit="1"/>
    </xf>
    <xf numFmtId="179" fontId="4" fillId="2" borderId="92" xfId="14" applyNumberFormat="1" applyFont="1" applyFill="1" applyBorder="1" applyAlignment="1">
      <alignment horizontal="right" vertical="center" shrinkToFit="1"/>
    </xf>
    <xf numFmtId="181" fontId="4" fillId="2" borderId="93"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94"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5" xfId="13" applyFont="1" applyFill="1" applyBorder="1" applyAlignment="1">
      <alignment horizontal="right" vertical="center"/>
    </xf>
    <xf numFmtId="0" fontId="4" fillId="2" borderId="0" xfId="13" applyFont="1" applyFill="1" applyAlignment="1">
      <alignment horizontal="right" vertical="center"/>
    </xf>
    <xf numFmtId="0" fontId="4" fillId="2" borderId="0" xfId="13" applyFont="1" applyFill="1" applyAlignment="1">
      <alignment horizontal="right" vertical="center" wrapText="1"/>
    </xf>
    <xf numFmtId="0" fontId="4" fillId="2" borderId="0" xfId="13" applyFont="1" applyFill="1" applyAlignment="1">
      <alignment horizontal="left" vertical="center"/>
    </xf>
    <xf numFmtId="0" fontId="4" fillId="2" borderId="35" xfId="13" applyFont="1" applyFill="1" applyBorder="1" applyAlignment="1">
      <alignment horizontal="left" vertical="center"/>
    </xf>
    <xf numFmtId="182" fontId="4" fillId="2" borderId="89" xfId="14" applyNumberFormat="1" applyFont="1" applyFill="1" applyBorder="1" applyAlignment="1">
      <alignment horizontal="right" vertical="center" shrinkToFit="1"/>
    </xf>
    <xf numFmtId="182" fontId="4" fillId="2" borderId="0" xfId="14" applyNumberFormat="1" applyFont="1" applyFill="1" applyAlignment="1">
      <alignment horizontal="right" vertical="center" shrinkToFit="1"/>
    </xf>
    <xf numFmtId="182" fontId="4" fillId="2" borderId="4" xfId="14" applyNumberFormat="1" applyFont="1" applyFill="1" applyBorder="1" applyAlignment="1">
      <alignment horizontal="right" vertical="center" shrinkToFit="1"/>
    </xf>
    <xf numFmtId="182" fontId="4" fillId="2" borderId="5" xfId="14" applyNumberFormat="1" applyFont="1" applyFill="1" applyBorder="1" applyAlignment="1">
      <alignment horizontal="right" vertical="center" shrinkToFit="1"/>
    </xf>
    <xf numFmtId="179" fontId="4" fillId="2" borderId="95"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81" fontId="4" fillId="2" borderId="96" xfId="14" applyNumberFormat="1" applyFont="1" applyFill="1" applyBorder="1" applyAlignment="1">
      <alignment horizontal="right" vertical="center" shrinkToFit="1"/>
    </xf>
    <xf numFmtId="181" fontId="4" fillId="2" borderId="97" xfId="14" applyNumberFormat="1" applyFont="1" applyFill="1" applyBorder="1" applyAlignment="1">
      <alignment horizontal="right" vertical="center" shrinkToFit="1"/>
    </xf>
    <xf numFmtId="0" fontId="4" fillId="2" borderId="83" xfId="13" applyFont="1" applyFill="1" applyBorder="1">
      <alignment vertical="center"/>
    </xf>
    <xf numFmtId="0" fontId="4" fillId="2" borderId="72" xfId="13" applyFont="1" applyFill="1" applyBorder="1" applyAlignment="1">
      <alignment horizontal="center" vertical="center" wrapText="1"/>
    </xf>
    <xf numFmtId="0" fontId="4" fillId="2" borderId="73" xfId="13" applyFont="1" applyFill="1" applyBorder="1" applyAlignment="1">
      <alignment horizontal="center" vertical="center" wrapText="1"/>
    </xf>
    <xf numFmtId="0" fontId="4" fillId="2" borderId="74" xfId="13" applyFont="1" applyFill="1" applyBorder="1" applyAlignment="1">
      <alignment horizontal="center" vertical="center" wrapText="1"/>
    </xf>
    <xf numFmtId="0" fontId="4" fillId="2" borderId="89"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182" fontId="4" fillId="2" borderId="30" xfId="14" applyNumberFormat="1" applyFont="1" applyFill="1" applyBorder="1" applyAlignment="1">
      <alignment horizontal="right" vertical="center" shrinkToFit="1"/>
    </xf>
    <xf numFmtId="182" fontId="4" fillId="2" borderId="2" xfId="14" applyNumberFormat="1" applyFont="1" applyFill="1" applyBorder="1" applyAlignment="1">
      <alignment horizontal="right" vertical="center" shrinkToFit="1"/>
    </xf>
    <xf numFmtId="182" fontId="4" fillId="2" borderId="1" xfId="14" applyNumberFormat="1" applyFont="1" applyFill="1" applyBorder="1" applyAlignment="1">
      <alignment horizontal="right" vertical="center" shrinkToFit="1"/>
    </xf>
    <xf numFmtId="182" fontId="4" fillId="2" borderId="3" xfId="14" applyNumberFormat="1" applyFont="1" applyFill="1" applyBorder="1" applyAlignment="1">
      <alignment horizontal="right" vertical="center" shrinkToFit="1"/>
    </xf>
    <xf numFmtId="0" fontId="4" fillId="2" borderId="3" xfId="13" applyFont="1" applyFill="1" applyBorder="1">
      <alignment vertical="center"/>
    </xf>
    <xf numFmtId="0" fontId="4" fillId="2" borderId="2" xfId="13" applyFont="1" applyFill="1" applyBorder="1">
      <alignment vertical="center"/>
    </xf>
    <xf numFmtId="0" fontId="4" fillId="2" borderId="27" xfId="13" applyFont="1" applyFill="1" applyBorder="1">
      <alignment vertical="center"/>
    </xf>
    <xf numFmtId="179" fontId="4" fillId="2" borderId="98" xfId="14" applyNumberFormat="1" applyFont="1" applyFill="1" applyBorder="1" applyAlignment="1">
      <alignment horizontal="right" vertical="center" shrinkToFit="1"/>
    </xf>
    <xf numFmtId="179" fontId="4" fillId="2" borderId="99" xfId="14"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81" fontId="4" fillId="2" borderId="101"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102" xfId="12" applyNumberFormat="1" applyFont="1" applyFill="1" applyBorder="1" applyAlignment="1">
      <alignment horizontal="right" vertical="center" shrinkToFit="1"/>
    </xf>
    <xf numFmtId="181" fontId="4" fillId="2" borderId="1" xfId="12" applyNumberFormat="1" applyFont="1" applyFill="1" applyBorder="1" applyAlignment="1">
      <alignment horizontal="right" vertical="center" shrinkToFit="1"/>
    </xf>
    <xf numFmtId="0" fontId="4" fillId="2" borderId="3" xfId="13" applyFont="1" applyFill="1" applyBorder="1" applyAlignment="1">
      <alignment horizontal="right" vertical="center"/>
    </xf>
    <xf numFmtId="0" fontId="4" fillId="2" borderId="2" xfId="13" applyFont="1" applyFill="1" applyBorder="1" applyAlignment="1">
      <alignment horizontal="right" vertical="center"/>
    </xf>
    <xf numFmtId="0" fontId="4" fillId="2" borderId="2" xfId="13" applyFont="1" applyFill="1" applyBorder="1" applyAlignment="1">
      <alignment horizontal="left" vertical="center"/>
    </xf>
    <xf numFmtId="0" fontId="4" fillId="2" borderId="27" xfId="13" applyFont="1" applyFill="1" applyBorder="1" applyAlignment="1">
      <alignment horizontal="left" vertical="center"/>
    </xf>
    <xf numFmtId="179" fontId="4" fillId="2" borderId="103" xfId="14" applyNumberFormat="1" applyFont="1" applyFill="1" applyBorder="1" applyAlignment="1">
      <alignment horizontal="right" vertical="center" shrinkToFit="1"/>
    </xf>
    <xf numFmtId="179" fontId="4" fillId="2" borderId="104" xfId="14" applyNumberFormat="1" applyFont="1" applyFill="1" applyBorder="1" applyAlignment="1">
      <alignment horizontal="right" vertical="center" shrinkToFit="1"/>
    </xf>
    <xf numFmtId="181" fontId="4" fillId="2" borderId="104" xfId="14" applyNumberFormat="1" applyFont="1" applyFill="1" applyBorder="1" applyAlignment="1">
      <alignment horizontal="right" vertical="center" shrinkToFit="1"/>
    </xf>
    <xf numFmtId="181" fontId="4" fillId="2" borderId="105"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5"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35" xfId="13" applyFont="1" applyFill="1" applyBorder="1" applyAlignment="1">
      <alignment horizontal="center" vertical="center" wrapText="1"/>
    </xf>
    <xf numFmtId="0" fontId="4" fillId="2" borderId="45" xfId="13" applyFont="1" applyFill="1" applyBorder="1" applyAlignment="1">
      <alignment horizontal="center" vertical="center"/>
    </xf>
    <xf numFmtId="0" fontId="4" fillId="2" borderId="46"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106" xfId="13" applyFont="1" applyFill="1" applyBorder="1" applyAlignment="1">
      <alignment horizontal="center" vertical="center"/>
    </xf>
    <xf numFmtId="179" fontId="4" fillId="2" borderId="89"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94" xfId="14" applyNumberFormat="1" applyFont="1" applyFill="1" applyBorder="1" applyAlignment="1">
      <alignment horizontal="right" vertical="center" shrinkToFit="1"/>
    </xf>
    <xf numFmtId="0" fontId="4" fillId="2" borderId="8" xfId="13" applyFont="1" applyFill="1" applyBorder="1">
      <alignment vertical="center"/>
    </xf>
    <xf numFmtId="0" fontId="4" fillId="2" borderId="7" xfId="13" applyFont="1" applyFill="1" applyBorder="1">
      <alignment vertical="center"/>
    </xf>
    <xf numFmtId="0" fontId="4" fillId="2" borderId="6" xfId="13" applyFont="1" applyFill="1" applyBorder="1">
      <alignment vertical="center"/>
    </xf>
    <xf numFmtId="0" fontId="4" fillId="2" borderId="8" xfId="13" applyFont="1" applyFill="1" applyBorder="1" applyAlignment="1">
      <alignment horizontal="center" vertical="center" textRotation="255" wrapText="1"/>
    </xf>
    <xf numFmtId="0" fontId="4" fillId="2" borderId="40"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35" xfId="13" applyFont="1" applyFill="1" applyBorder="1" applyAlignment="1">
      <alignment horizontal="center" vertical="center" textRotation="255" wrapText="1"/>
    </xf>
    <xf numFmtId="179" fontId="4" fillId="2" borderId="107" xfId="14" applyNumberFormat="1" applyFont="1" applyFill="1" applyBorder="1" applyAlignment="1">
      <alignment horizontal="right" vertical="center" shrinkToFit="1"/>
    </xf>
    <xf numFmtId="179" fontId="4" fillId="2" borderId="108" xfId="14" applyNumberFormat="1" applyFont="1" applyFill="1" applyBorder="1" applyAlignment="1">
      <alignment horizontal="right" vertical="center" shrinkToFit="1"/>
    </xf>
    <xf numFmtId="181" fontId="4" fillId="2" borderId="108" xfId="14" applyNumberFormat="1" applyFont="1" applyFill="1" applyBorder="1" applyAlignment="1">
      <alignment horizontal="right" vertical="center" shrinkToFit="1"/>
    </xf>
    <xf numFmtId="181" fontId="4" fillId="2" borderId="109" xfId="14" applyNumberFormat="1" applyFont="1" applyFill="1" applyBorder="1" applyAlignment="1">
      <alignment horizontal="right" vertical="center" shrinkToFit="1"/>
    </xf>
    <xf numFmtId="0" fontId="4" fillId="2" borderId="1" xfId="13" applyFont="1" applyFill="1" applyBorder="1">
      <alignment vertical="center"/>
    </xf>
    <xf numFmtId="0" fontId="4" fillId="2" borderId="3"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2" xfId="13" applyFont="1" applyFill="1" applyBorder="1">
      <alignment vertical="center"/>
    </xf>
    <xf numFmtId="0" fontId="4" fillId="2" borderId="27" xfId="13" applyFont="1" applyFill="1" applyBorder="1">
      <alignment vertical="center"/>
    </xf>
    <xf numFmtId="179" fontId="4" fillId="2" borderId="110"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88" xfId="14" applyNumberFormat="1" applyFont="1" applyFill="1" applyBorder="1" applyAlignment="1">
      <alignment horizontal="right" vertical="center" shrinkToFit="1"/>
    </xf>
    <xf numFmtId="0" fontId="4" fillId="2" borderId="5"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4" xfId="14" applyFont="1" applyFill="1" applyBorder="1" applyAlignment="1">
      <alignment horizontal="left" vertical="center" shrinkToFit="1"/>
    </xf>
    <xf numFmtId="0" fontId="4" fillId="2" borderId="8" xfId="13" applyFont="1" applyFill="1" applyBorder="1" applyAlignment="1">
      <alignment horizontal="center" vertical="center" wrapText="1"/>
    </xf>
    <xf numFmtId="0" fontId="4" fillId="2" borderId="7" xfId="13" applyFont="1" applyFill="1" applyBorder="1" applyAlignment="1">
      <alignment horizontal="center" vertical="center" wrapText="1"/>
    </xf>
    <xf numFmtId="179" fontId="4" fillId="2" borderId="111" xfId="14" applyNumberFormat="1" applyFont="1" applyFill="1" applyBorder="1" applyAlignment="1">
      <alignment horizontal="right" vertical="center" shrinkToFit="1"/>
    </xf>
    <xf numFmtId="179" fontId="4" fillId="2" borderId="112" xfId="14" applyNumberFormat="1" applyFont="1" applyFill="1" applyBorder="1" applyAlignment="1">
      <alignment horizontal="right" vertical="center" shrinkToFit="1"/>
    </xf>
    <xf numFmtId="179" fontId="4" fillId="2" borderId="113" xfId="14" applyNumberFormat="1" applyFont="1" applyFill="1" applyBorder="1" applyAlignment="1">
      <alignment horizontal="right" vertical="center" shrinkToFit="1"/>
    </xf>
    <xf numFmtId="0" fontId="4" fillId="2" borderId="37" xfId="13" applyFont="1" applyFill="1" applyBorder="1" applyAlignment="1">
      <alignment horizontal="left" vertical="center"/>
    </xf>
    <xf numFmtId="0" fontId="4" fillId="2" borderId="21" xfId="13" applyFont="1" applyFill="1" applyBorder="1" applyAlignment="1">
      <alignment horizontal="left" vertical="center"/>
    </xf>
    <xf numFmtId="0" fontId="4" fillId="2" borderId="38" xfId="13" applyFont="1" applyFill="1" applyBorder="1" applyAlignment="1">
      <alignment horizontal="left" vertical="center" wrapText="1"/>
    </xf>
    <xf numFmtId="0" fontId="4" fillId="2" borderId="4" xfId="13"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81" fontId="4" fillId="2" borderId="115" xfId="14" applyNumberFormat="1" applyFont="1" applyFill="1" applyBorder="1" applyAlignment="1">
      <alignment horizontal="right" vertical="center" shrinkToFit="1"/>
    </xf>
    <xf numFmtId="181" fontId="4" fillId="2" borderId="116" xfId="14" applyNumberFormat="1" applyFont="1" applyFill="1" applyBorder="1" applyAlignment="1">
      <alignment horizontal="right" vertical="center" shrinkToFit="1"/>
    </xf>
    <xf numFmtId="0" fontId="25" fillId="2" borderId="11" xfId="13" applyFont="1" applyFill="1" applyBorder="1" applyAlignment="1">
      <alignment horizontal="center" vertical="center"/>
    </xf>
    <xf numFmtId="0" fontId="4" fillId="2" borderId="9" xfId="13" applyFont="1" applyFill="1" applyBorder="1" applyAlignment="1">
      <alignment horizontal="center" vertical="center" wrapText="1"/>
    </xf>
    <xf numFmtId="0" fontId="4" fillId="2" borderId="9" xfId="13" applyFont="1" applyFill="1" applyBorder="1">
      <alignment vertical="center"/>
    </xf>
    <xf numFmtId="0" fontId="4" fillId="2" borderId="7" xfId="13" applyFont="1" applyFill="1" applyBorder="1" applyAlignment="1">
      <alignment horizontal="center" vertical="top" wrapText="1"/>
    </xf>
    <xf numFmtId="0" fontId="4" fillId="2" borderId="40" xfId="13" applyFont="1" applyFill="1" applyBorder="1" applyAlignment="1">
      <alignment horizontal="center" vertical="top" wrapText="1"/>
    </xf>
    <xf numFmtId="179" fontId="4" fillId="2" borderId="41" xfId="14" applyNumberFormat="1" applyFont="1" applyFill="1" applyBorder="1" applyAlignment="1">
      <alignment horizontal="right" vertical="center" shrinkToFit="1"/>
    </xf>
    <xf numFmtId="179" fontId="4" fillId="2" borderId="117" xfId="14" applyNumberFormat="1" applyFont="1" applyFill="1" applyBorder="1" applyAlignment="1">
      <alignment horizontal="right" vertical="center" shrinkToFit="1"/>
    </xf>
    <xf numFmtId="181" fontId="4" fillId="2" borderId="118" xfId="14" applyNumberFormat="1" applyFont="1" applyFill="1" applyBorder="1" applyAlignment="1">
      <alignment horizontal="right" vertical="center" shrinkToFit="1"/>
    </xf>
    <xf numFmtId="181" fontId="4" fillId="2" borderId="119" xfId="14" applyNumberFormat="1" applyFont="1" applyFill="1" applyBorder="1" applyAlignment="1">
      <alignment horizontal="right" vertical="center" shrinkToFit="1"/>
    </xf>
    <xf numFmtId="0" fontId="4" fillId="2" borderId="5"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35" xfId="13" applyFont="1" applyFill="1" applyBorder="1" applyAlignment="1">
      <alignment horizontal="center" vertical="top" wrapText="1"/>
    </xf>
    <xf numFmtId="179" fontId="4" fillId="2" borderId="50" xfId="14" applyNumberFormat="1" applyFont="1" applyFill="1" applyBorder="1" applyAlignment="1">
      <alignment horizontal="right" vertical="center" shrinkToFit="1"/>
    </xf>
    <xf numFmtId="179" fontId="4" fillId="2" borderId="120" xfId="14" applyNumberFormat="1" applyFont="1" applyFill="1" applyBorder="1" applyAlignment="1">
      <alignment horizontal="right" vertical="center" shrinkToFit="1"/>
    </xf>
    <xf numFmtId="0" fontId="4" fillId="2" borderId="5" xfId="13" applyFont="1" applyFill="1" applyBorder="1" applyAlignment="1">
      <alignment vertical="center" shrinkToFit="1"/>
    </xf>
    <xf numFmtId="0" fontId="4" fillId="2" borderId="0" xfId="13" applyFont="1" applyFill="1" applyAlignment="1">
      <alignment vertical="center" shrinkToFit="1"/>
    </xf>
    <xf numFmtId="0" fontId="4" fillId="2" borderId="4" xfId="13" applyFont="1" applyFill="1" applyBorder="1" applyAlignment="1">
      <alignment vertical="center" shrinkToFit="1"/>
    </xf>
    <xf numFmtId="0" fontId="4" fillId="2" borderId="3"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1" xfId="14" applyFont="1" applyFill="1" applyBorder="1" applyAlignment="1">
      <alignment horizontal="left" vertical="center" shrinkToFit="1"/>
    </xf>
    <xf numFmtId="0" fontId="4" fillId="2" borderId="1" xfId="13" applyFont="1" applyFill="1" applyBorder="1" applyAlignment="1">
      <alignment horizontal="center" vertical="center" wrapText="1"/>
    </xf>
    <xf numFmtId="179" fontId="4" fillId="2" borderId="29" xfId="14" applyNumberFormat="1" applyFont="1" applyFill="1" applyBorder="1" applyAlignment="1">
      <alignment horizontal="right" vertical="center" shrinkToFit="1"/>
    </xf>
    <xf numFmtId="179" fontId="4" fillId="2" borderId="121" xfId="14" applyNumberFormat="1" applyFont="1" applyFill="1" applyBorder="1" applyAlignment="1">
      <alignment horizontal="right" vertical="center" shrinkToFit="1"/>
    </xf>
    <xf numFmtId="0" fontId="4" fillId="2" borderId="3"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6" xfId="13" applyFont="1" applyFill="1" applyBorder="1" applyAlignment="1">
      <alignment horizontal="center" vertical="center" textRotation="255" wrapText="1"/>
    </xf>
    <xf numFmtId="0" fontId="4" fillId="2" borderId="7" xfId="13" applyFont="1" applyFill="1" applyBorder="1" applyAlignment="1">
      <alignment horizontal="center" vertical="top"/>
    </xf>
    <xf numFmtId="0" fontId="4" fillId="2" borderId="40" xfId="13" applyFont="1" applyFill="1" applyBorder="1" applyAlignment="1">
      <alignment horizontal="center" vertical="top"/>
    </xf>
    <xf numFmtId="179" fontId="4" fillId="2" borderId="30"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102" xfId="14" applyNumberFormat="1" applyFont="1" applyFill="1" applyBorder="1" applyAlignment="1">
      <alignment horizontal="right" vertical="center" shrinkToFit="1"/>
    </xf>
    <xf numFmtId="181" fontId="4" fillId="2" borderId="10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102" xfId="14" applyNumberFormat="1" applyFont="1" applyFill="1" applyBorder="1" applyAlignment="1">
      <alignment horizontal="right" vertical="center" shrinkToFit="1"/>
    </xf>
    <xf numFmtId="181" fontId="4" fillId="2" borderId="1" xfId="14" applyNumberFormat="1" applyFont="1" applyFill="1" applyBorder="1" applyAlignment="1">
      <alignment horizontal="right" vertical="center" shrinkToFi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0" xfId="13" applyFont="1" applyFill="1" applyAlignment="1">
      <alignment horizontal="center" vertical="top"/>
    </xf>
    <xf numFmtId="0" fontId="4" fillId="2" borderId="35" xfId="13" applyFont="1" applyFill="1" applyBorder="1" applyAlignment="1">
      <alignment horizontal="center" vertical="top"/>
    </xf>
    <xf numFmtId="0" fontId="4" fillId="2" borderId="25"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10" xfId="14" applyFont="1" applyFill="1" applyBorder="1" applyAlignment="1">
      <alignment horizontal="center" vertical="center"/>
    </xf>
    <xf numFmtId="0" fontId="4" fillId="2" borderId="11"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181" fontId="4" fillId="2" borderId="75"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7" xfId="14" applyNumberFormat="1" applyFont="1" applyFill="1" applyBorder="1" applyAlignment="1">
      <alignment horizontal="right" vertical="center" shrinkToFit="1"/>
    </xf>
    <xf numFmtId="181" fontId="4" fillId="2" borderId="78"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79" xfId="14" applyNumberFormat="1" applyFont="1" applyFill="1" applyBorder="1" applyAlignment="1">
      <alignment horizontal="right" vertical="center" shrinkToFit="1"/>
    </xf>
    <xf numFmtId="181" fontId="4" fillId="2" borderId="10" xfId="14" applyNumberFormat="1" applyFont="1" applyFill="1" applyBorder="1" applyAlignment="1">
      <alignment horizontal="right" vertical="center" shrinkToFit="1"/>
    </xf>
    <xf numFmtId="0" fontId="3" fillId="2" borderId="5" xfId="13" applyFill="1" applyBorder="1" applyAlignment="1">
      <alignment vertical="center" shrinkToFit="1"/>
    </xf>
    <xf numFmtId="0" fontId="3" fillId="2" borderId="0" xfId="13" applyFill="1" applyAlignment="1">
      <alignment vertical="center" shrinkToFit="1"/>
    </xf>
    <xf numFmtId="0" fontId="3" fillId="2" borderId="4" xfId="13" applyFill="1" applyBorder="1" applyAlignment="1">
      <alignment vertical="center" shrinkToFit="1"/>
    </xf>
    <xf numFmtId="0" fontId="4" fillId="2" borderId="8" xfId="13" applyFont="1" applyFill="1" applyBorder="1" applyAlignment="1">
      <alignment horizontal="center" vertical="center" textRotation="255" shrinkToFit="1"/>
    </xf>
    <xf numFmtId="0" fontId="4" fillId="2" borderId="40" xfId="13" applyFont="1" applyFill="1" applyBorder="1" applyAlignment="1">
      <alignment horizontal="center" vertical="center" textRotation="255" shrinkToFit="1"/>
    </xf>
    <xf numFmtId="179" fontId="4" fillId="2" borderId="89"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94" xfId="12" applyNumberFormat="1" applyFont="1" applyFill="1" applyBorder="1" applyAlignment="1">
      <alignment horizontal="right" vertical="center" shrinkToFit="1"/>
    </xf>
    <xf numFmtId="181" fontId="4" fillId="2" borderId="93"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94" xfId="12" applyNumberFormat="1" applyFont="1" applyFill="1" applyBorder="1" applyAlignment="1">
      <alignment horizontal="right" vertical="center" shrinkToFit="1"/>
    </xf>
    <xf numFmtId="181" fontId="4" fillId="2" borderId="4" xfId="12" applyNumberFormat="1" applyFont="1" applyFill="1" applyBorder="1" applyAlignment="1">
      <alignment horizontal="right" vertical="center" shrinkToFit="1"/>
    </xf>
    <xf numFmtId="0" fontId="4" fillId="2" borderId="5" xfId="13" applyFont="1" applyFill="1" applyBorder="1" applyAlignment="1">
      <alignment horizontal="center" vertical="center" textRotation="255" shrinkToFit="1"/>
    </xf>
    <xf numFmtId="0" fontId="4" fillId="2" borderId="35"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25"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110"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40" xfId="13" applyFont="1" applyFill="1" applyBorder="1" applyAlignment="1">
      <alignment horizontal="center" vertical="center"/>
    </xf>
    <xf numFmtId="0" fontId="4" fillId="2" borderId="73" xfId="13" applyFont="1" applyFill="1" applyBorder="1" applyAlignment="1">
      <alignment horizontal="center" vertical="center"/>
    </xf>
    <xf numFmtId="0" fontId="4" fillId="2" borderId="73" xfId="13" applyFont="1" applyFill="1" applyBorder="1">
      <alignment vertical="center"/>
    </xf>
    <xf numFmtId="0" fontId="27" fillId="2" borderId="0" xfId="13" applyFont="1" applyFill="1">
      <alignment vertical="center"/>
    </xf>
    <xf numFmtId="0" fontId="4" fillId="2" borderId="0" xfId="12" applyFont="1" applyFill="1" applyAlignment="1">
      <alignment horizontal="lef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2" borderId="34" xfId="13" applyFont="1" applyFill="1" applyBorder="1" applyAlignment="1">
      <alignment horizontal="left" vertical="center" wrapText="1"/>
    </xf>
    <xf numFmtId="0" fontId="4" fillId="6" borderId="20" xfId="13" applyFont="1" applyFill="1" applyBorder="1" applyAlignment="1" applyProtection="1">
      <alignment horizontal="left" vertical="center" shrinkToFit="1"/>
      <protection locked="0"/>
    </xf>
    <xf numFmtId="0" fontId="4" fillId="6" borderId="21" xfId="13" applyFont="1" applyFill="1" applyBorder="1" applyAlignment="1" applyProtection="1">
      <alignment horizontal="left" vertical="center" shrinkToFit="1"/>
      <protection locked="0"/>
    </xf>
    <xf numFmtId="0" fontId="4" fillId="6" borderId="22" xfId="13" applyFont="1" applyFill="1" applyBorder="1" applyAlignment="1" applyProtection="1">
      <alignment horizontal="left" vertical="center" shrinkToFit="1"/>
      <protection locked="0"/>
    </xf>
    <xf numFmtId="181" fontId="4" fillId="6" borderId="37" xfId="13" applyNumberFormat="1" applyFont="1" applyFill="1" applyBorder="1" applyAlignment="1" applyProtection="1">
      <alignment horizontal="right" vertical="center" shrinkToFit="1"/>
      <protection locked="0"/>
    </xf>
    <xf numFmtId="181" fontId="4" fillId="6" borderId="21" xfId="13" applyNumberFormat="1" applyFont="1" applyFill="1" applyBorder="1" applyAlignment="1" applyProtection="1">
      <alignment horizontal="right" vertical="center" shrinkToFit="1"/>
      <protection locked="0"/>
    </xf>
    <xf numFmtId="181" fontId="4" fillId="6" borderId="22" xfId="13" applyNumberFormat="1" applyFont="1" applyFill="1" applyBorder="1" applyAlignment="1" applyProtection="1">
      <alignment horizontal="right" vertical="center" shrinkToFit="1"/>
      <protection locked="0"/>
    </xf>
    <xf numFmtId="181" fontId="4" fillId="6" borderId="122" xfId="13" applyNumberFormat="1" applyFont="1" applyFill="1" applyBorder="1" applyAlignment="1" applyProtection="1">
      <alignment horizontal="right" vertical="center" shrinkToFit="1"/>
      <protection locked="0"/>
    </xf>
    <xf numFmtId="181" fontId="4" fillId="6" borderId="123" xfId="13" applyNumberFormat="1" applyFont="1" applyFill="1" applyBorder="1" applyAlignment="1" applyProtection="1">
      <alignment horizontal="right" vertical="center" shrinkToFit="1"/>
      <protection locked="0"/>
    </xf>
    <xf numFmtId="181" fontId="4" fillId="6" borderId="124" xfId="13" applyNumberFormat="1" applyFont="1" applyFill="1" applyBorder="1" applyAlignment="1" applyProtection="1">
      <alignment horizontal="right" vertical="center" shrinkToFit="1"/>
      <protection locked="0"/>
    </xf>
    <xf numFmtId="0" fontId="4" fillId="6" borderId="37" xfId="13" applyFont="1" applyFill="1" applyBorder="1" applyAlignment="1" applyProtection="1">
      <alignment horizontal="left" vertical="center" shrinkToFit="1"/>
      <protection locked="0"/>
    </xf>
    <xf numFmtId="0" fontId="4" fillId="6" borderId="36" xfId="13" applyFont="1" applyFill="1" applyBorder="1" applyAlignment="1" applyProtection="1">
      <alignment horizontal="center" vertical="center" shrinkToFit="1"/>
      <protection locked="0"/>
    </xf>
    <xf numFmtId="0" fontId="4" fillId="2" borderId="125" xfId="13" applyFont="1" applyFill="1" applyBorder="1" applyAlignment="1" applyProtection="1">
      <alignment horizontal="left" vertical="center" shrinkToFit="1"/>
      <protection locked="0"/>
    </xf>
    <xf numFmtId="0" fontId="4" fillId="2" borderId="126" xfId="13" applyFont="1" applyFill="1" applyBorder="1" applyAlignment="1" applyProtection="1">
      <alignment horizontal="left" vertical="center" shrinkToFit="1"/>
      <protection locked="0"/>
    </xf>
    <xf numFmtId="0" fontId="4" fillId="2" borderId="127" xfId="13" applyFont="1" applyFill="1" applyBorder="1" applyAlignment="1" applyProtection="1">
      <alignment horizontal="left" vertical="center" shrinkToFit="1"/>
      <protection locked="0"/>
    </xf>
    <xf numFmtId="181" fontId="4" fillId="2" borderId="128" xfId="13" applyNumberFormat="1" applyFont="1" applyFill="1" applyBorder="1" applyAlignment="1" applyProtection="1">
      <alignment horizontal="right" vertical="center" shrinkToFit="1"/>
      <protection locked="0"/>
    </xf>
    <xf numFmtId="181" fontId="4" fillId="2" borderId="126" xfId="13" applyNumberFormat="1" applyFont="1" applyFill="1" applyBorder="1" applyAlignment="1" applyProtection="1">
      <alignment horizontal="right" vertical="center" shrinkToFit="1"/>
      <protection locked="0"/>
    </xf>
    <xf numFmtId="181" fontId="4" fillId="2" borderId="127" xfId="13" applyNumberFormat="1" applyFont="1" applyFill="1" applyBorder="1" applyAlignment="1" applyProtection="1">
      <alignment horizontal="right" vertical="center" shrinkToFit="1"/>
      <protection locked="0"/>
    </xf>
    <xf numFmtId="0" fontId="4" fillId="2" borderId="128" xfId="13" applyFont="1" applyFill="1" applyBorder="1" applyAlignment="1" applyProtection="1">
      <alignment horizontal="left" vertical="center" shrinkToFit="1"/>
      <protection locked="0"/>
    </xf>
    <xf numFmtId="0" fontId="4" fillId="2" borderId="129" xfId="13" applyFont="1" applyFill="1" applyBorder="1" applyAlignment="1" applyProtection="1">
      <alignment horizontal="center" vertical="center" shrinkToFit="1"/>
      <protection locked="0"/>
    </xf>
    <xf numFmtId="0" fontId="4" fillId="0" borderId="130" xfId="13" applyFont="1" applyBorder="1" applyAlignment="1" applyProtection="1">
      <alignment horizontal="center" vertical="center" shrinkToFit="1"/>
      <protection locked="0"/>
    </xf>
    <xf numFmtId="0" fontId="4" fillId="6" borderId="131" xfId="13" applyFont="1" applyFill="1" applyBorder="1" applyAlignment="1" applyProtection="1">
      <alignment horizontal="left" vertical="center" shrinkToFit="1"/>
      <protection locked="0"/>
    </xf>
    <xf numFmtId="0" fontId="4" fillId="6" borderId="112" xfId="13" applyFont="1" applyFill="1" applyBorder="1" applyAlignment="1" applyProtection="1">
      <alignment horizontal="left" vertical="center" shrinkToFit="1"/>
      <protection locked="0"/>
    </xf>
    <xf numFmtId="181" fontId="4" fillId="6" borderId="112" xfId="13" applyNumberFormat="1" applyFont="1" applyFill="1" applyBorder="1" applyAlignment="1" applyProtection="1">
      <alignment horizontal="right" vertical="center" shrinkToFit="1"/>
      <protection locked="0"/>
    </xf>
    <xf numFmtId="181" fontId="4" fillId="6" borderId="132" xfId="13" applyNumberFormat="1" applyFont="1" applyFill="1" applyBorder="1" applyAlignment="1" applyProtection="1">
      <alignment horizontal="right" vertical="center" shrinkToFit="1"/>
      <protection locked="0"/>
    </xf>
    <xf numFmtId="181" fontId="4" fillId="6" borderId="133" xfId="13" applyNumberFormat="1" applyFont="1" applyFill="1" applyBorder="1" applyAlignment="1" applyProtection="1">
      <alignment horizontal="right" vertical="center" shrinkToFit="1"/>
      <protection locked="0"/>
    </xf>
    <xf numFmtId="0" fontId="4" fillId="2" borderId="134" xfId="13" applyFont="1" applyFill="1" applyBorder="1" applyAlignment="1" applyProtection="1">
      <alignment horizontal="left" vertical="center" shrinkToFit="1"/>
      <protection locked="0"/>
    </xf>
    <xf numFmtId="0" fontId="4" fillId="2" borderId="135" xfId="13" applyFont="1" applyFill="1" applyBorder="1" applyAlignment="1" applyProtection="1">
      <alignment horizontal="left" vertical="center" shrinkToFit="1"/>
      <protection locked="0"/>
    </xf>
    <xf numFmtId="181" fontId="4" fillId="2" borderId="135" xfId="13" applyNumberFormat="1" applyFont="1" applyFill="1" applyBorder="1" applyAlignment="1" applyProtection="1">
      <alignment horizontal="right" vertical="center" shrinkToFit="1"/>
      <protection locked="0"/>
    </xf>
    <xf numFmtId="181" fontId="4" fillId="2" borderId="136" xfId="13" applyNumberFormat="1" applyFont="1" applyFill="1" applyBorder="1" applyAlignment="1" applyProtection="1">
      <alignment horizontal="right" vertical="center" shrinkToFit="1"/>
      <protection locked="0"/>
    </xf>
    <xf numFmtId="0" fontId="4" fillId="2" borderId="137" xfId="13" applyFont="1" applyFill="1" applyBorder="1" applyAlignment="1" applyProtection="1">
      <alignment horizontal="left" vertical="center" shrinkToFit="1"/>
      <protection locked="0"/>
    </xf>
    <xf numFmtId="0" fontId="4" fillId="2" borderId="138" xfId="13" applyFont="1" applyFill="1" applyBorder="1" applyAlignment="1" applyProtection="1">
      <alignment horizontal="left" vertical="center" shrinkToFit="1"/>
      <protection locked="0"/>
    </xf>
    <xf numFmtId="0" fontId="4" fillId="2" borderId="139" xfId="13" applyFont="1" applyFill="1" applyBorder="1" applyAlignment="1" applyProtection="1">
      <alignment horizontal="left" vertical="center" shrinkToFit="1"/>
      <protection locked="0"/>
    </xf>
    <xf numFmtId="0" fontId="4" fillId="0" borderId="140" xfId="13" applyFont="1" applyBorder="1" applyAlignment="1" applyProtection="1">
      <alignment horizontal="center" vertical="center" shrinkToFit="1"/>
      <protection locked="0"/>
    </xf>
    <xf numFmtId="0" fontId="4" fillId="0" borderId="141" xfId="13" applyFont="1" applyBorder="1" applyAlignment="1" applyProtection="1">
      <alignment horizontal="left" vertical="center" shrinkToFit="1"/>
      <protection locked="0"/>
    </xf>
    <xf numFmtId="0" fontId="4" fillId="0" borderId="142" xfId="13" applyFont="1" applyBorder="1" applyAlignment="1" applyProtection="1">
      <alignment horizontal="left" vertical="center" shrinkToFit="1"/>
      <protection locked="0"/>
    </xf>
    <xf numFmtId="181" fontId="4" fillId="0" borderId="142" xfId="13" applyNumberFormat="1" applyFont="1" applyBorder="1" applyAlignment="1" applyProtection="1">
      <alignment horizontal="right" vertical="center" shrinkToFit="1"/>
      <protection locked="0"/>
    </xf>
    <xf numFmtId="181" fontId="4" fillId="0" borderId="143" xfId="13" applyNumberFormat="1" applyFont="1" applyBorder="1" applyAlignment="1" applyProtection="1">
      <alignment horizontal="right" vertical="center" shrinkToFit="1"/>
      <protection locked="0"/>
    </xf>
    <xf numFmtId="0" fontId="4" fillId="0" borderId="128" xfId="13" applyFont="1" applyBorder="1" applyAlignment="1" applyProtection="1">
      <alignment horizontal="left" vertical="center" shrinkToFit="1"/>
      <protection locked="0"/>
    </xf>
    <xf numFmtId="0" fontId="4" fillId="0" borderId="126" xfId="13" applyFont="1" applyBorder="1" applyAlignment="1" applyProtection="1">
      <alignment horizontal="left" vertical="center" shrinkToFit="1"/>
      <protection locked="0"/>
    </xf>
    <xf numFmtId="0" fontId="4" fillId="0" borderId="127" xfId="13" applyFont="1" applyBorder="1" applyAlignment="1" applyProtection="1">
      <alignment horizontal="left" vertical="center" shrinkToFit="1"/>
      <protection locked="0"/>
    </xf>
    <xf numFmtId="181" fontId="4" fillId="0" borderId="144" xfId="13"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45" xfId="13" applyNumberFormat="1" applyFont="1" applyBorder="1" applyAlignment="1" applyProtection="1">
      <alignment horizontal="right" vertical="center" shrinkToFit="1"/>
      <protection locked="0"/>
    </xf>
    <xf numFmtId="181" fontId="4" fillId="0" borderId="127" xfId="13" applyNumberFormat="1" applyFont="1" applyBorder="1" applyAlignment="1" applyProtection="1">
      <alignment horizontal="right" vertical="center" shrinkToFit="1"/>
      <protection locked="0"/>
    </xf>
    <xf numFmtId="0" fontId="4" fillId="0" borderId="146" xfId="13" applyFont="1" applyBorder="1" applyAlignment="1" applyProtection="1">
      <alignment horizontal="left" vertical="center" shrinkToFit="1"/>
      <protection locked="0"/>
    </xf>
    <xf numFmtId="0" fontId="4" fillId="0" borderId="147" xfId="13" applyFont="1" applyBorder="1" applyAlignment="1" applyProtection="1">
      <alignment horizontal="left" vertical="center" shrinkToFit="1"/>
      <protection locked="0"/>
    </xf>
    <xf numFmtId="181" fontId="4" fillId="0" borderId="147" xfId="13" applyNumberFormat="1" applyFont="1" applyBorder="1" applyAlignment="1" applyProtection="1">
      <alignment horizontal="right" vertical="center" shrinkToFit="1"/>
      <protection locked="0"/>
    </xf>
    <xf numFmtId="181" fontId="4" fillId="0" borderId="148" xfId="13" applyNumberFormat="1" applyFont="1" applyBorder="1" applyAlignment="1" applyProtection="1">
      <alignment horizontal="right" vertical="center" shrinkToFit="1"/>
      <protection locked="0"/>
    </xf>
    <xf numFmtId="0" fontId="4" fillId="0" borderId="149" xfId="13" applyFont="1" applyBorder="1" applyAlignment="1" applyProtection="1">
      <alignment horizontal="left" vertical="center" shrinkToFit="1"/>
      <protection locked="0"/>
    </xf>
    <xf numFmtId="0" fontId="4" fillId="0" borderId="150" xfId="13" applyFont="1" applyBorder="1" applyAlignment="1" applyProtection="1">
      <alignment horizontal="left" vertical="center" shrinkToFit="1"/>
      <protection locked="0"/>
    </xf>
    <xf numFmtId="0" fontId="4" fillId="0" borderId="151" xfId="13" applyFont="1" applyBorder="1" applyAlignment="1" applyProtection="1">
      <alignment horizontal="left" vertical="center" shrinkToFit="1"/>
      <protection locked="0"/>
    </xf>
    <xf numFmtId="0" fontId="4" fillId="0" borderId="152" xfId="13" applyFont="1" applyBorder="1" applyAlignment="1" applyProtection="1">
      <alignment horizontal="center" vertical="center" shrinkToFit="1"/>
      <protection locked="0"/>
    </xf>
    <xf numFmtId="0" fontId="4" fillId="7" borderId="153" xfId="13" applyFont="1" applyFill="1" applyBorder="1" applyAlignment="1" applyProtection="1">
      <alignment horizontal="center" vertical="center" wrapText="1"/>
      <protection locked="0"/>
    </xf>
    <xf numFmtId="0" fontId="4" fillId="7" borderId="154" xfId="13" applyFont="1" applyFill="1" applyBorder="1" applyAlignment="1" applyProtection="1">
      <alignment horizontal="center" vertical="center" wrapText="1"/>
      <protection locked="0"/>
    </xf>
    <xf numFmtId="0" fontId="4" fillId="7" borderId="155" xfId="13" applyFont="1" applyFill="1" applyBorder="1" applyAlignment="1" applyProtection="1">
      <alignment horizontal="center" vertical="center" wrapText="1"/>
      <protection locked="0"/>
    </xf>
    <xf numFmtId="0" fontId="4" fillId="7" borderId="156" xfId="13" applyFont="1" applyFill="1" applyBorder="1" applyAlignment="1" applyProtection="1">
      <alignment horizontal="center" vertical="center" wrapText="1"/>
      <protection locked="0"/>
    </xf>
    <xf numFmtId="0" fontId="4" fillId="7" borderId="156" xfId="13" applyFont="1" applyFill="1" applyBorder="1" applyAlignment="1" applyProtection="1">
      <alignment horizontal="center" vertical="center"/>
      <protection locked="0"/>
    </xf>
    <xf numFmtId="0" fontId="4" fillId="7" borderId="154" xfId="13" applyFont="1" applyFill="1" applyBorder="1" applyAlignment="1" applyProtection="1">
      <alignment horizontal="center" vertical="center"/>
      <protection locked="0"/>
    </xf>
    <xf numFmtId="0" fontId="4" fillId="7" borderId="155" xfId="13" applyFont="1" applyFill="1" applyBorder="1" applyAlignment="1" applyProtection="1">
      <alignment horizontal="center" vertical="center"/>
      <protection locked="0"/>
    </xf>
    <xf numFmtId="0" fontId="4" fillId="7" borderId="156" xfId="13" applyFont="1" applyFill="1" applyBorder="1" applyAlignment="1" applyProtection="1">
      <alignment horizontal="center" vertical="center" shrinkToFit="1"/>
      <protection locked="0"/>
    </xf>
    <xf numFmtId="0" fontId="4" fillId="7" borderId="154" xfId="13" applyFont="1" applyFill="1" applyBorder="1" applyAlignment="1" applyProtection="1">
      <alignment horizontal="center" vertical="center" shrinkToFit="1"/>
      <protection locked="0"/>
    </xf>
    <xf numFmtId="0" fontId="4" fillId="7" borderId="155" xfId="13" applyFont="1" applyFill="1" applyBorder="1" applyAlignment="1" applyProtection="1">
      <alignment horizontal="center" vertical="center" shrinkToFit="1"/>
      <protection locked="0"/>
    </xf>
    <xf numFmtId="0" fontId="4" fillId="7" borderId="157" xfId="13" applyFont="1" applyFill="1" applyBorder="1" applyAlignment="1" applyProtection="1">
      <alignment horizontal="center" vertical="center"/>
      <protection locked="0"/>
    </xf>
    <xf numFmtId="0" fontId="4" fillId="7" borderId="33" xfId="13" applyFont="1" applyFill="1" applyBorder="1" applyAlignment="1" applyProtection="1">
      <alignment horizontal="center" vertical="center" wrapText="1"/>
      <protection locked="0"/>
    </xf>
    <xf numFmtId="0" fontId="4" fillId="7" borderId="34" xfId="13" applyFont="1" applyFill="1" applyBorder="1" applyAlignment="1" applyProtection="1">
      <alignment horizontal="center" vertical="center" wrapText="1"/>
      <protection locked="0"/>
    </xf>
    <xf numFmtId="0" fontId="4" fillId="7" borderId="158" xfId="13" applyFont="1" applyFill="1" applyBorder="1" applyAlignment="1" applyProtection="1">
      <alignment horizontal="center" vertical="center" wrapText="1"/>
      <protection locked="0"/>
    </xf>
    <xf numFmtId="0" fontId="4" fillId="7" borderId="47" xfId="13" applyFont="1" applyFill="1" applyBorder="1" applyAlignment="1" applyProtection="1">
      <alignment horizontal="center" vertical="center" wrapText="1"/>
      <protection locked="0"/>
    </xf>
    <xf numFmtId="0" fontId="4" fillId="7" borderId="47" xfId="13" applyFont="1" applyFill="1" applyBorder="1" applyAlignment="1" applyProtection="1">
      <alignment horizontal="center" vertical="center"/>
      <protection locked="0"/>
    </xf>
    <xf numFmtId="0" fontId="4" fillId="7" borderId="34" xfId="13" applyFont="1" applyFill="1" applyBorder="1" applyAlignment="1" applyProtection="1">
      <alignment horizontal="center" vertical="center"/>
      <protection locked="0"/>
    </xf>
    <xf numFmtId="0" fontId="4" fillId="7" borderId="47" xfId="13" applyFont="1" applyFill="1" applyBorder="1" applyAlignment="1" applyProtection="1">
      <alignment horizontal="center" vertical="center" shrinkToFit="1"/>
      <protection locked="0"/>
    </xf>
    <xf numFmtId="0" fontId="4" fillId="7" borderId="34" xfId="13" applyFont="1" applyFill="1" applyBorder="1" applyAlignment="1" applyProtection="1">
      <alignment horizontal="center" vertical="center" shrinkToFit="1"/>
      <protection locked="0"/>
    </xf>
    <xf numFmtId="0" fontId="4" fillId="7" borderId="158" xfId="13" applyFont="1" applyFill="1" applyBorder="1" applyAlignment="1" applyProtection="1">
      <alignment horizontal="center" vertical="center" wrapText="1" shrinkToFit="1"/>
      <protection locked="0"/>
    </xf>
    <xf numFmtId="0" fontId="4" fillId="7" borderId="48" xfId="13" applyFont="1" applyFill="1" applyBorder="1" applyAlignment="1" applyProtection="1">
      <alignment horizontal="center" vertical="center"/>
      <protection locked="0"/>
    </xf>
    <xf numFmtId="0" fontId="4" fillId="0" borderId="125" xfId="15" applyFont="1" applyBorder="1" applyAlignment="1" applyProtection="1">
      <alignment horizontal="left" vertical="center" shrinkToFit="1"/>
      <protection locked="0"/>
    </xf>
    <xf numFmtId="0" fontId="4" fillId="0" borderId="126" xfId="15" applyFont="1" applyBorder="1" applyAlignment="1" applyProtection="1">
      <alignment horizontal="left" vertical="center" shrinkToFit="1"/>
      <protection locked="0"/>
    </xf>
    <xf numFmtId="0" fontId="4" fillId="0" borderId="127" xfId="15" applyFont="1" applyBorder="1" applyAlignment="1" applyProtection="1">
      <alignment horizontal="left" vertical="center" shrinkToFit="1"/>
      <protection locked="0"/>
    </xf>
    <xf numFmtId="181" fontId="4" fillId="0" borderId="128" xfId="15" applyNumberFormat="1" applyFont="1" applyBorder="1" applyAlignment="1" applyProtection="1">
      <alignment horizontal="right" vertical="center" shrinkToFit="1"/>
      <protection locked="0"/>
    </xf>
    <xf numFmtId="181" fontId="4" fillId="0" borderId="126" xfId="15" applyNumberFormat="1" applyFont="1" applyBorder="1" applyAlignment="1" applyProtection="1">
      <alignment horizontal="right" vertical="center" shrinkToFit="1"/>
      <protection locked="0"/>
    </xf>
    <xf numFmtId="181" fontId="4" fillId="0" borderId="127" xfId="15" applyNumberFormat="1" applyFont="1" applyBorder="1" applyAlignment="1" applyProtection="1">
      <alignment horizontal="right" vertical="center" shrinkToFit="1"/>
      <protection locked="0"/>
    </xf>
    <xf numFmtId="0" fontId="4" fillId="0" borderId="128" xfId="15" applyFont="1" applyBorder="1" applyAlignment="1" applyProtection="1">
      <alignment horizontal="left" vertical="center" shrinkToFit="1"/>
      <protection locked="0"/>
    </xf>
    <xf numFmtId="0" fontId="4" fillId="0" borderId="129" xfId="15" applyFont="1" applyBorder="1" applyAlignment="1" applyProtection="1">
      <alignment horizontal="center" vertical="center" shrinkToFit="1"/>
      <protection locked="0"/>
    </xf>
    <xf numFmtId="181" fontId="4" fillId="6" borderId="20" xfId="13" applyNumberFormat="1" applyFont="1" applyFill="1" applyBorder="1" applyAlignment="1" applyProtection="1">
      <alignment horizontal="right" vertical="center" shrinkToFit="1"/>
      <protection locked="0"/>
    </xf>
    <xf numFmtId="181" fontId="4" fillId="6" borderId="38" xfId="13" applyNumberFormat="1" applyFont="1" applyFill="1" applyBorder="1" applyAlignment="1" applyProtection="1">
      <alignment horizontal="right" vertical="center" shrinkToFit="1"/>
      <protection locked="0"/>
    </xf>
    <xf numFmtId="179" fontId="4" fillId="6" borderId="132" xfId="13" applyNumberFormat="1" applyFont="1" applyFill="1" applyBorder="1" applyAlignment="1" applyProtection="1">
      <alignment horizontal="right" vertical="center" shrinkToFit="1"/>
      <protection locked="0"/>
    </xf>
    <xf numFmtId="181" fontId="4" fillId="6" borderId="159" xfId="13" applyNumberFormat="1" applyFont="1" applyFill="1" applyBorder="1" applyAlignment="1" applyProtection="1">
      <alignment horizontal="right" vertical="center" shrinkToFit="1"/>
      <protection locked="0"/>
    </xf>
    <xf numFmtId="181" fontId="4" fillId="6" borderId="131" xfId="13" applyNumberFormat="1" applyFont="1" applyFill="1" applyBorder="1" applyAlignment="1" applyProtection="1">
      <alignment horizontal="right" vertical="center" shrinkToFit="1"/>
      <protection locked="0"/>
    </xf>
    <xf numFmtId="181" fontId="4" fillId="6" borderId="160" xfId="13" applyNumberFormat="1" applyFont="1" applyFill="1" applyBorder="1" applyAlignment="1" applyProtection="1">
      <alignment horizontal="right" vertical="center" shrinkToFit="1"/>
      <protection locked="0"/>
    </xf>
    <xf numFmtId="181" fontId="4" fillId="6" borderId="161" xfId="13" applyNumberFormat="1" applyFont="1" applyFill="1" applyBorder="1" applyAlignment="1" applyProtection="1">
      <alignment horizontal="right" vertical="center" shrinkToFit="1"/>
      <protection locked="0"/>
    </xf>
    <xf numFmtId="0" fontId="4" fillId="0" borderId="45" xfId="13" applyFont="1" applyBorder="1" applyAlignment="1" applyProtection="1">
      <alignment horizontal="center" vertical="center"/>
      <protection locked="0"/>
    </xf>
    <xf numFmtId="0" fontId="4" fillId="0" borderId="46" xfId="13" applyFont="1" applyBorder="1" applyAlignment="1" applyProtection="1">
      <alignment horizontal="center" vertical="center"/>
      <protection locked="0"/>
    </xf>
    <xf numFmtId="0" fontId="4" fillId="0" borderId="106" xfId="13" applyFont="1" applyBorder="1" applyAlignment="1" applyProtection="1">
      <alignment horizontal="center" vertical="center" shrinkToFit="1"/>
      <protection locked="0"/>
    </xf>
    <xf numFmtId="179" fontId="4" fillId="2" borderId="142" xfId="12" applyNumberFormat="1" applyFont="1" applyFill="1" applyBorder="1" applyAlignment="1" applyProtection="1">
      <alignment horizontal="right" vertical="center" shrinkToFit="1"/>
      <protection locked="0"/>
    </xf>
    <xf numFmtId="181" fontId="4" fillId="2" borderId="142" xfId="12" applyNumberFormat="1" applyFont="1" applyFill="1" applyBorder="1" applyAlignment="1" applyProtection="1">
      <alignment horizontal="right" vertical="center" shrinkToFit="1"/>
      <protection locked="0"/>
    </xf>
    <xf numFmtId="181" fontId="4" fillId="2" borderId="144" xfId="12" applyNumberFormat="1" applyFont="1" applyFill="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62" xfId="14" applyNumberFormat="1" applyFont="1" applyBorder="1" applyAlignment="1" applyProtection="1">
      <alignment horizontal="right" vertical="center" shrinkToFit="1"/>
      <protection locked="0"/>
    </xf>
    <xf numFmtId="181" fontId="4" fillId="2" borderId="145" xfId="12" applyNumberFormat="1" applyFont="1" applyFill="1" applyBorder="1" applyAlignment="1" applyProtection="1">
      <alignment horizontal="right" vertical="center" shrinkToFit="1"/>
      <protection locked="0"/>
    </xf>
    <xf numFmtId="181" fontId="4" fillId="2" borderId="143" xfId="12" applyNumberFormat="1" applyFont="1" applyFill="1" applyBorder="1" applyAlignment="1" applyProtection="1">
      <alignment horizontal="right" vertical="center" shrinkToFit="1"/>
      <protection locked="0"/>
    </xf>
    <xf numFmtId="0" fontId="4" fillId="0" borderId="128" xfId="14" applyFont="1" applyBorder="1" applyAlignment="1" applyProtection="1">
      <alignment horizontal="left" vertical="center" shrinkToFit="1"/>
      <protection locked="0"/>
    </xf>
    <xf numFmtId="0" fontId="4" fillId="0" borderId="126" xfId="14" applyFont="1" applyBorder="1" applyAlignment="1" applyProtection="1">
      <alignment horizontal="left" vertical="center" shrinkToFit="1"/>
      <protection locked="0"/>
    </xf>
    <xf numFmtId="0" fontId="4" fillId="0" borderId="127" xfId="14" applyFont="1" applyBorder="1" applyAlignment="1" applyProtection="1">
      <alignment horizontal="left" vertical="center" shrinkToFit="1"/>
      <protection locked="0"/>
    </xf>
    <xf numFmtId="179" fontId="4" fillId="0" borderId="142" xfId="13" applyNumberFormat="1" applyFont="1" applyBorder="1" applyAlignment="1" applyProtection="1">
      <alignment horizontal="right" vertical="center" shrinkToFit="1"/>
      <protection locked="0"/>
    </xf>
    <xf numFmtId="181" fontId="4" fillId="0" borderId="145" xfId="14" applyNumberFormat="1" applyFont="1" applyBorder="1" applyAlignment="1" applyProtection="1">
      <alignment horizontal="right" vertical="center" shrinkToFit="1"/>
      <protection locked="0"/>
    </xf>
    <xf numFmtId="181" fontId="4" fillId="0" borderId="142" xfId="14" applyNumberFormat="1" applyFont="1" applyBorder="1" applyAlignment="1" applyProtection="1">
      <alignment horizontal="right" vertical="center" shrinkToFit="1"/>
      <protection locked="0"/>
    </xf>
    <xf numFmtId="181" fontId="4" fillId="0" borderId="143" xfId="14" applyNumberFormat="1" applyFont="1" applyBorder="1" applyAlignment="1" applyProtection="1">
      <alignment horizontal="right" vertical="center" shrinkToFit="1"/>
      <protection locked="0"/>
    </xf>
    <xf numFmtId="0" fontId="4" fillId="0" borderId="163" xfId="13" applyFont="1" applyBorder="1" applyAlignment="1" applyProtection="1">
      <alignment horizontal="center" vertical="center" shrinkToFit="1"/>
      <protection locked="0"/>
    </xf>
    <xf numFmtId="0" fontId="4" fillId="0" borderId="164" xfId="13" applyFont="1" applyBorder="1" applyAlignment="1" applyProtection="1">
      <alignment horizontal="left" vertical="center" shrinkToFit="1"/>
      <protection locked="0"/>
    </xf>
    <xf numFmtId="0" fontId="4" fillId="0" borderId="165" xfId="13" applyFont="1" applyBorder="1" applyAlignment="1" applyProtection="1">
      <alignment horizontal="left" vertical="center" shrinkToFit="1"/>
      <protection locked="0"/>
    </xf>
    <xf numFmtId="179" fontId="4" fillId="0" borderId="165" xfId="13" applyNumberFormat="1" applyFont="1" applyBorder="1" applyAlignment="1" applyProtection="1">
      <alignment horizontal="right" vertical="center" shrinkToFit="1"/>
      <protection locked="0"/>
    </xf>
    <xf numFmtId="181" fontId="4" fillId="0" borderId="165" xfId="13" applyNumberFormat="1" applyFont="1" applyBorder="1" applyAlignment="1" applyProtection="1">
      <alignment horizontal="right" vertical="center" shrinkToFit="1"/>
      <protection locked="0"/>
    </xf>
    <xf numFmtId="181" fontId="4" fillId="0" borderId="166" xfId="13" applyNumberFormat="1" applyFont="1" applyBorder="1" applyAlignment="1" applyProtection="1">
      <alignment horizontal="right" vertical="center" shrinkToFit="1"/>
      <protection locked="0"/>
    </xf>
    <xf numFmtId="181" fontId="4" fillId="0" borderId="164" xfId="14" applyNumberFormat="1" applyFont="1" applyBorder="1" applyAlignment="1" applyProtection="1">
      <alignment horizontal="right" vertical="center" shrinkToFit="1"/>
      <protection locked="0"/>
    </xf>
    <xf numFmtId="181" fontId="4" fillId="0" borderId="165"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0" fontId="4" fillId="0" borderId="149" xfId="14" applyFont="1" applyBorder="1" applyAlignment="1" applyProtection="1">
      <alignment horizontal="left" vertical="center" shrinkToFit="1"/>
      <protection locked="0"/>
    </xf>
    <xf numFmtId="0" fontId="4" fillId="0" borderId="150" xfId="14" applyFont="1" applyBorder="1" applyAlignment="1" applyProtection="1">
      <alignment horizontal="left" vertical="center" shrinkToFit="1"/>
      <protection locked="0"/>
    </xf>
    <xf numFmtId="0" fontId="4" fillId="0" borderId="151" xfId="14" applyFont="1" applyBorder="1" applyAlignment="1" applyProtection="1">
      <alignment horizontal="left" vertical="center" shrinkToFit="1"/>
      <protection locked="0"/>
    </xf>
    <xf numFmtId="0" fontId="4" fillId="7" borderId="153" xfId="13" applyFont="1" applyFill="1" applyBorder="1" applyAlignment="1" applyProtection="1">
      <alignment horizontal="center" vertical="center" shrinkToFit="1"/>
      <protection locked="0"/>
    </xf>
    <xf numFmtId="0" fontId="4" fillId="7" borderId="157" xfId="13" applyFont="1" applyFill="1" applyBorder="1" applyAlignment="1" applyProtection="1">
      <alignment horizontal="center" vertical="center" shrinkToFit="1"/>
      <protection locked="0"/>
    </xf>
    <xf numFmtId="0" fontId="4" fillId="7" borderId="33" xfId="13" applyFont="1" applyFill="1" applyBorder="1" applyAlignment="1" applyProtection="1">
      <alignment horizontal="center" vertical="center" shrinkToFit="1"/>
      <protection locked="0"/>
    </xf>
    <xf numFmtId="0" fontId="4" fillId="7" borderId="48" xfId="13" applyFont="1" applyFill="1" applyBorder="1" applyAlignment="1" applyProtection="1">
      <alignment horizontal="center" vertical="center" wrapText="1" shrinkToFit="1"/>
      <protection locked="0"/>
    </xf>
    <xf numFmtId="0" fontId="4" fillId="2" borderId="73" xfId="13" applyFont="1" applyFill="1" applyBorder="1" applyAlignment="1">
      <alignment horizontal="left" vertical="center"/>
    </xf>
    <xf numFmtId="0" fontId="24" fillId="0" borderId="0" xfId="12" applyFont="1">
      <alignment vertical="center"/>
    </xf>
    <xf numFmtId="0" fontId="4" fillId="2" borderId="34" xfId="13" applyFont="1" applyFill="1" applyBorder="1" applyAlignment="1">
      <alignment horizontal="left" vertical="center"/>
    </xf>
    <xf numFmtId="181" fontId="4" fillId="6" borderId="20" xfId="15" applyNumberFormat="1" applyFont="1" applyFill="1" applyBorder="1" applyAlignment="1" applyProtection="1">
      <alignment horizontal="right" vertical="center" shrinkToFit="1"/>
      <protection locked="0"/>
    </xf>
    <xf numFmtId="181" fontId="4" fillId="6" borderId="21" xfId="15" applyNumberFormat="1" applyFont="1" applyFill="1" applyBorder="1" applyAlignment="1" applyProtection="1">
      <alignment horizontal="right" vertical="center" shrinkToFit="1"/>
      <protection locked="0"/>
    </xf>
    <xf numFmtId="181" fontId="4" fillId="6" borderId="38" xfId="15" applyNumberFormat="1" applyFont="1" applyFill="1" applyBorder="1" applyAlignment="1" applyProtection="1">
      <alignment horizontal="right" vertical="center" shrinkToFit="1"/>
      <protection locked="0"/>
    </xf>
    <xf numFmtId="0" fontId="4" fillId="6" borderId="131" xfId="15" applyFont="1" applyFill="1" applyBorder="1" applyAlignment="1" applyProtection="1">
      <alignment horizontal="left" vertical="center" shrinkToFit="1"/>
      <protection locked="0"/>
    </xf>
    <xf numFmtId="0" fontId="4" fillId="6" borderId="112" xfId="15" applyFont="1" applyFill="1" applyBorder="1" applyAlignment="1" applyProtection="1">
      <alignment horizontal="left" vertical="center" shrinkToFit="1"/>
      <protection locked="0"/>
    </xf>
    <xf numFmtId="181" fontId="4" fillId="6" borderId="112" xfId="15" applyNumberFormat="1" applyFont="1" applyFill="1" applyBorder="1" applyAlignment="1" applyProtection="1">
      <alignment horizontal="right" vertical="center" shrinkToFit="1"/>
      <protection locked="0"/>
    </xf>
    <xf numFmtId="181" fontId="4" fillId="6" borderId="132" xfId="15" applyNumberFormat="1" applyFont="1" applyFill="1" applyBorder="1" applyAlignment="1" applyProtection="1">
      <alignment horizontal="right" vertical="center" shrinkToFit="1"/>
      <protection locked="0"/>
    </xf>
    <xf numFmtId="181" fontId="4" fillId="6" borderId="159" xfId="15" applyNumberFormat="1" applyFont="1" applyFill="1" applyBorder="1" applyAlignment="1" applyProtection="1">
      <alignment horizontal="right" vertical="center" shrinkToFit="1"/>
      <protection locked="0"/>
    </xf>
    <xf numFmtId="181" fontId="4" fillId="6" borderId="131" xfId="15" applyNumberFormat="1" applyFont="1" applyFill="1" applyBorder="1" applyAlignment="1" applyProtection="1">
      <alignment horizontal="right" vertical="center" shrinkToFit="1"/>
      <protection locked="0"/>
    </xf>
    <xf numFmtId="181" fontId="4" fillId="6" borderId="160" xfId="15" applyNumberFormat="1" applyFont="1" applyFill="1" applyBorder="1" applyAlignment="1" applyProtection="1">
      <alignment horizontal="right" vertical="center" shrinkToFit="1"/>
      <protection locked="0"/>
    </xf>
    <xf numFmtId="181" fontId="4" fillId="6" borderId="71" xfId="15" applyNumberFormat="1" applyFont="1" applyFill="1" applyBorder="1" applyAlignment="1" applyProtection="1">
      <alignment horizontal="right" vertical="center" shrinkToFit="1"/>
      <protection locked="0"/>
    </xf>
    <xf numFmtId="181" fontId="4" fillId="6" borderId="113" xfId="15" applyNumberFormat="1" applyFont="1" applyFill="1" applyBorder="1" applyAlignment="1" applyProtection="1">
      <alignment horizontal="right" vertical="center" shrinkToFit="1"/>
      <protection locked="0"/>
    </xf>
    <xf numFmtId="0" fontId="4" fillId="0" borderId="134" xfId="15" applyFont="1" applyBorder="1" applyAlignment="1" applyProtection="1">
      <alignment horizontal="left" vertical="center" shrinkToFit="1"/>
      <protection locked="0"/>
    </xf>
    <xf numFmtId="0" fontId="4" fillId="0" borderId="135" xfId="15" applyFont="1" applyBorder="1" applyAlignment="1" applyProtection="1">
      <alignment horizontal="left" vertical="center" shrinkToFit="1"/>
      <protection locked="0"/>
    </xf>
    <xf numFmtId="181" fontId="4" fillId="0" borderId="135" xfId="15" applyNumberFormat="1" applyFont="1" applyBorder="1" applyAlignment="1" applyProtection="1">
      <alignment horizontal="right" vertical="center" shrinkToFit="1"/>
      <protection locked="0"/>
    </xf>
    <xf numFmtId="181" fontId="4" fillId="0" borderId="170" xfId="15" applyNumberFormat="1" applyFont="1" applyBorder="1" applyAlignment="1" applyProtection="1">
      <alignment horizontal="right" vertical="center" shrinkToFit="1"/>
      <protection locked="0"/>
    </xf>
    <xf numFmtId="181" fontId="4" fillId="0" borderId="171"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6" xfId="14" applyNumberFormat="1" applyFont="1" applyBorder="1" applyAlignment="1" applyProtection="1">
      <alignment horizontal="right" vertical="center" shrinkToFit="1"/>
      <protection locked="0"/>
    </xf>
    <xf numFmtId="0" fontId="4" fillId="0" borderId="141" xfId="15" applyFont="1" applyBorder="1" applyAlignment="1" applyProtection="1">
      <alignment horizontal="left" vertical="center" shrinkToFit="1"/>
      <protection locked="0"/>
    </xf>
    <xf numFmtId="0" fontId="4" fillId="0" borderId="142" xfId="15" applyFont="1" applyBorder="1" applyAlignment="1" applyProtection="1">
      <alignment horizontal="left" vertical="center" shrinkToFit="1"/>
      <protection locked="0"/>
    </xf>
    <xf numFmtId="181" fontId="4" fillId="0" borderId="142" xfId="15" applyNumberFormat="1" applyFont="1" applyBorder="1" applyAlignment="1" applyProtection="1">
      <alignment horizontal="right" vertical="center" shrinkToFit="1"/>
      <protection locked="0"/>
    </xf>
    <xf numFmtId="181" fontId="4" fillId="0" borderId="144" xfId="15" applyNumberFormat="1" applyFont="1" applyBorder="1" applyAlignment="1" applyProtection="1">
      <alignment horizontal="right" vertical="center" shrinkToFit="1"/>
      <protection locked="0"/>
    </xf>
    <xf numFmtId="0" fontId="4" fillId="0" borderId="172" xfId="15" applyFont="1" applyBorder="1" applyAlignment="1" applyProtection="1">
      <alignment horizontal="left" vertical="center" shrinkToFit="1"/>
      <protection locked="0"/>
    </xf>
    <xf numFmtId="0" fontId="4" fillId="0" borderId="150" xfId="15" applyFont="1" applyBorder="1" applyAlignment="1" applyProtection="1">
      <alignment horizontal="left" vertical="center" shrinkToFit="1"/>
      <protection locked="0"/>
    </xf>
    <xf numFmtId="0" fontId="4" fillId="0" borderId="151" xfId="15" applyFont="1" applyBorder="1" applyAlignment="1" applyProtection="1">
      <alignment horizontal="left" vertical="center" shrinkToFit="1"/>
      <protection locked="0"/>
    </xf>
    <xf numFmtId="181" fontId="4" fillId="0" borderId="149" xfId="15" applyNumberFormat="1" applyFont="1" applyBorder="1" applyAlignment="1" applyProtection="1">
      <alignment horizontal="right" vertical="center" shrinkToFit="1"/>
      <protection locked="0"/>
    </xf>
    <xf numFmtId="181" fontId="4" fillId="0" borderId="150" xfId="15" applyNumberFormat="1" applyFont="1" applyBorder="1" applyAlignment="1" applyProtection="1">
      <alignment horizontal="right" vertical="center" shrinkToFit="1"/>
      <protection locked="0"/>
    </xf>
    <xf numFmtId="181" fontId="4" fillId="0" borderId="151" xfId="15" applyNumberFormat="1" applyFont="1" applyBorder="1" applyAlignment="1" applyProtection="1">
      <alignment horizontal="right" vertical="center" shrinkToFit="1"/>
      <protection locked="0"/>
    </xf>
    <xf numFmtId="0" fontId="4" fillId="0" borderId="149" xfId="15" applyFont="1" applyBorder="1" applyAlignment="1" applyProtection="1">
      <alignment horizontal="left" vertical="center" shrinkToFit="1"/>
      <protection locked="0"/>
    </xf>
    <xf numFmtId="0" fontId="4" fillId="0" borderId="173" xfId="15" applyFont="1" applyBorder="1" applyAlignment="1" applyProtection="1">
      <alignment horizontal="center" vertical="center" shrinkToFit="1"/>
      <protection locked="0"/>
    </xf>
    <xf numFmtId="0" fontId="4" fillId="0" borderId="146" xfId="15" applyFont="1" applyBorder="1" applyAlignment="1" applyProtection="1">
      <alignment horizontal="left" vertical="center" shrinkToFit="1"/>
      <protection locked="0"/>
    </xf>
    <xf numFmtId="0" fontId="4" fillId="0" borderId="147" xfId="15" applyFont="1" applyBorder="1" applyAlignment="1" applyProtection="1">
      <alignment horizontal="left" vertical="center" shrinkToFit="1"/>
      <protection locked="0"/>
    </xf>
    <xf numFmtId="181" fontId="4" fillId="0" borderId="147" xfId="15" applyNumberFormat="1" applyFont="1" applyBorder="1" applyAlignment="1" applyProtection="1">
      <alignment horizontal="right" vertical="center" shrinkToFit="1"/>
      <protection locked="0"/>
    </xf>
    <xf numFmtId="181" fontId="4" fillId="0" borderId="174" xfId="15" applyNumberFormat="1" applyFont="1" applyBorder="1" applyAlignment="1" applyProtection="1">
      <alignment horizontal="right" vertical="center" shrinkToFit="1"/>
      <protection locked="0"/>
    </xf>
    <xf numFmtId="181" fontId="4" fillId="0" borderId="175" xfId="14" applyNumberFormat="1" applyFont="1" applyBorder="1" applyAlignment="1" applyProtection="1">
      <alignment horizontal="right" vertical="center" shrinkToFit="1"/>
      <protection locked="0"/>
    </xf>
    <xf numFmtId="181" fontId="4" fillId="0" borderId="176" xfId="14" applyNumberFormat="1" applyFont="1" applyBorder="1" applyAlignment="1" applyProtection="1">
      <alignment horizontal="right" vertical="center" shrinkToFit="1"/>
      <protection locked="0"/>
    </xf>
    <xf numFmtId="181" fontId="4" fillId="0" borderId="177" xfId="14" applyNumberFormat="1" applyFont="1" applyBorder="1" applyAlignment="1" applyProtection="1">
      <alignment horizontal="right" vertical="center" shrinkToFit="1"/>
      <protection locked="0"/>
    </xf>
    <xf numFmtId="181" fontId="4" fillId="0" borderId="178" xfId="14" applyNumberFormat="1" applyFont="1" applyBorder="1" applyAlignment="1" applyProtection="1">
      <alignment horizontal="right" vertical="center" shrinkToFit="1"/>
      <protection locked="0"/>
    </xf>
    <xf numFmtId="181" fontId="4" fillId="0" borderId="147" xfId="14" applyNumberFormat="1" applyFont="1" applyBorder="1" applyAlignment="1" applyProtection="1">
      <alignment horizontal="right" vertical="center" shrinkToFit="1"/>
      <protection locked="0"/>
    </xf>
    <xf numFmtId="181" fontId="4" fillId="0" borderId="148" xfId="14" applyNumberFormat="1" applyFont="1" applyBorder="1" applyAlignment="1" applyProtection="1">
      <alignment horizontal="right" vertical="center" shrinkToFit="1"/>
      <protection locked="0"/>
    </xf>
    <xf numFmtId="0" fontId="3" fillId="7" borderId="156" xfId="13" applyFill="1" applyBorder="1" applyAlignment="1" applyProtection="1">
      <alignment horizontal="center" vertical="center" wrapText="1"/>
      <protection locked="0"/>
    </xf>
    <xf numFmtId="0" fontId="3" fillId="7" borderId="154" xfId="13" applyFill="1" applyBorder="1" applyAlignment="1" applyProtection="1">
      <alignment horizontal="center" vertical="center" wrapText="1"/>
      <protection locked="0"/>
    </xf>
    <xf numFmtId="0" fontId="3" fillId="7" borderId="155" xfId="13" applyFill="1" applyBorder="1" applyAlignment="1" applyProtection="1">
      <alignment horizontal="center" vertical="center" wrapText="1"/>
      <protection locked="0"/>
    </xf>
    <xf numFmtId="0" fontId="4" fillId="7" borderId="157" xfId="13" applyFont="1" applyFill="1" applyBorder="1" applyAlignment="1" applyProtection="1">
      <alignment horizontal="center" vertical="center" wrapText="1"/>
      <protection locked="0"/>
    </xf>
    <xf numFmtId="0" fontId="3" fillId="7" borderId="47" xfId="13" applyFill="1" applyBorder="1" applyAlignment="1" applyProtection="1">
      <alignment horizontal="center" vertical="center" wrapText="1"/>
      <protection locked="0"/>
    </xf>
    <xf numFmtId="0" fontId="3" fillId="7" borderId="34" xfId="13" applyFill="1" applyBorder="1" applyAlignment="1" applyProtection="1">
      <alignment horizontal="center" vertical="center" wrapText="1"/>
      <protection locked="0"/>
    </xf>
    <xf numFmtId="0" fontId="3" fillId="7" borderId="158" xfId="13" applyFill="1" applyBorder="1" applyAlignment="1" applyProtection="1">
      <alignment horizontal="center" vertical="center" wrapText="1"/>
      <protection locked="0"/>
    </xf>
    <xf numFmtId="0" fontId="4" fillId="7" borderId="48" xfId="13" applyFont="1" applyFill="1" applyBorder="1" applyAlignment="1" applyProtection="1">
      <alignment horizontal="center" vertical="center" wrapText="1"/>
      <protection locked="0"/>
    </xf>
    <xf numFmtId="0" fontId="22" fillId="2" borderId="0" xfId="13" applyFont="1" applyFill="1">
      <alignment vertical="center"/>
    </xf>
    <xf numFmtId="0" fontId="28" fillId="2" borderId="15" xfId="13" applyFont="1" applyFill="1" applyBorder="1" applyAlignment="1">
      <alignment horizontal="center" vertical="center"/>
    </xf>
    <xf numFmtId="0" fontId="28" fillId="2" borderId="16" xfId="13" applyFont="1" applyFill="1" applyBorder="1" applyAlignment="1">
      <alignment horizontal="center" vertical="center"/>
    </xf>
    <xf numFmtId="0" fontId="28" fillId="2" borderId="17" xfId="13" applyFont="1" applyFill="1" applyBorder="1" applyAlignment="1">
      <alignment horizontal="center" vertical="center"/>
    </xf>
    <xf numFmtId="0" fontId="29" fillId="2" borderId="0" xfId="13" applyFont="1" applyFill="1">
      <alignment vertical="center"/>
    </xf>
    <xf numFmtId="0" fontId="22" fillId="2" borderId="73" xfId="13" applyFont="1" applyFill="1" applyBorder="1">
      <alignment vertical="center"/>
    </xf>
    <xf numFmtId="49" fontId="22" fillId="2" borderId="0" xfId="13" applyNumberFormat="1" applyFont="1" applyFill="1">
      <alignment vertical="center"/>
    </xf>
    <xf numFmtId="0" fontId="22" fillId="0" borderId="0" xfId="16" applyFont="1">
      <alignment vertical="center"/>
    </xf>
    <xf numFmtId="0" fontId="22" fillId="0" borderId="0" xfId="16" applyFont="1" applyAlignment="1">
      <alignment vertical="center" shrinkToFit="1"/>
    </xf>
    <xf numFmtId="0" fontId="22" fillId="8" borderId="8" xfId="16" applyFont="1" applyFill="1" applyBorder="1" applyAlignment="1">
      <alignment horizontal="right" vertical="center" shrinkToFit="1"/>
    </xf>
    <xf numFmtId="0" fontId="22" fillId="8" borderId="7" xfId="16" applyFont="1" applyFill="1" applyBorder="1" applyAlignment="1">
      <alignment horizontal="right" vertical="center" shrinkToFit="1"/>
    </xf>
    <xf numFmtId="0" fontId="22" fillId="8" borderId="88" xfId="16" applyFont="1" applyFill="1" applyBorder="1" applyAlignment="1">
      <alignment horizontal="right" vertical="center" shrinkToFit="1"/>
    </xf>
    <xf numFmtId="177" fontId="22" fillId="8" borderId="87" xfId="16" applyNumberFormat="1" applyFont="1" applyFill="1" applyBorder="1" applyAlignment="1">
      <alignment horizontal="right" vertical="center" shrinkToFit="1"/>
    </xf>
    <xf numFmtId="177" fontId="22" fillId="8" borderId="7" xfId="16" applyNumberFormat="1" applyFont="1" applyFill="1" applyBorder="1" applyAlignment="1">
      <alignment horizontal="right" vertical="center" shrinkToFit="1"/>
    </xf>
    <xf numFmtId="177" fontId="22" fillId="8" borderId="88" xfId="16" applyNumberFormat="1" applyFont="1" applyFill="1" applyBorder="1" applyAlignment="1">
      <alignment horizontal="right" vertical="center" shrinkToFit="1"/>
    </xf>
    <xf numFmtId="0" fontId="3" fillId="0" borderId="87" xfId="16" applyBorder="1" applyAlignment="1">
      <alignment horizontal="right" vertical="center" shrinkToFit="1"/>
    </xf>
    <xf numFmtId="0" fontId="3" fillId="0" borderId="7" xfId="16" applyBorder="1" applyAlignment="1">
      <alignment horizontal="right" vertical="center" shrinkToFit="1"/>
    </xf>
    <xf numFmtId="177" fontId="22" fillId="0" borderId="88" xfId="16" applyNumberFormat="1" applyFont="1" applyBorder="1" applyAlignment="1">
      <alignment horizontal="right" vertical="center" shrinkToFit="1"/>
    </xf>
    <xf numFmtId="185" fontId="3" fillId="0" borderId="87" xfId="16" applyNumberFormat="1" applyBorder="1" applyAlignment="1">
      <alignment horizontal="right" vertical="center" shrinkToFit="1"/>
    </xf>
    <xf numFmtId="185" fontId="3" fillId="0" borderId="7" xfId="16" applyNumberFormat="1" applyBorder="1" applyAlignment="1">
      <alignment horizontal="right" vertical="center" shrinkToFit="1"/>
    </xf>
    <xf numFmtId="185" fontId="22" fillId="0" borderId="88" xfId="16" applyNumberFormat="1" applyFont="1" applyBorder="1" applyAlignment="1">
      <alignment horizontal="right" vertical="center" shrinkToFit="1"/>
    </xf>
    <xf numFmtId="177" fontId="22" fillId="0" borderId="6" xfId="16" applyNumberFormat="1" applyFont="1" applyBorder="1" applyAlignment="1">
      <alignment horizontal="right" vertical="center" shrinkToFit="1"/>
    </xf>
    <xf numFmtId="0" fontId="22" fillId="0" borderId="8" xfId="16" applyFont="1" applyBorder="1">
      <alignment vertical="center"/>
    </xf>
    <xf numFmtId="0" fontId="22" fillId="0" borderId="7" xfId="16" applyFont="1" applyBorder="1">
      <alignment vertical="center"/>
    </xf>
    <xf numFmtId="0" fontId="22" fillId="0" borderId="6" xfId="16" applyFont="1" applyBorder="1">
      <alignment vertical="center"/>
    </xf>
    <xf numFmtId="0" fontId="21" fillId="0" borderId="0" xfId="16" applyFont="1">
      <alignment vertical="center"/>
    </xf>
    <xf numFmtId="0" fontId="22" fillId="8" borderId="5" xfId="16" applyFont="1" applyFill="1" applyBorder="1" applyAlignment="1">
      <alignment horizontal="right" vertical="center" shrinkToFit="1"/>
    </xf>
    <xf numFmtId="0" fontId="22" fillId="8" borderId="0" xfId="16" applyFont="1" applyFill="1" applyAlignment="1">
      <alignment horizontal="right" vertical="center" shrinkToFit="1"/>
    </xf>
    <xf numFmtId="0" fontId="22" fillId="8" borderId="94" xfId="16" applyFont="1" applyFill="1" applyBorder="1" applyAlignment="1">
      <alignment horizontal="right" vertical="center" shrinkToFit="1"/>
    </xf>
    <xf numFmtId="177" fontId="22" fillId="8" borderId="93" xfId="16" applyNumberFormat="1" applyFont="1" applyFill="1" applyBorder="1" applyAlignment="1">
      <alignment horizontal="right" vertical="center" shrinkToFit="1"/>
    </xf>
    <xf numFmtId="177" fontId="22" fillId="8" borderId="0" xfId="16" applyNumberFormat="1" applyFont="1" applyFill="1" applyAlignment="1">
      <alignment horizontal="right" vertical="center" shrinkToFit="1"/>
    </xf>
    <xf numFmtId="177" fontId="22" fillId="8" borderId="94" xfId="16" applyNumberFormat="1" applyFont="1" applyFill="1" applyBorder="1" applyAlignment="1">
      <alignment horizontal="right" vertical="center" shrinkToFit="1"/>
    </xf>
    <xf numFmtId="177" fontId="22" fillId="0" borderId="93" xfId="16" applyNumberFormat="1" applyFont="1" applyBorder="1" applyAlignment="1">
      <alignment horizontal="right" vertical="center" shrinkToFit="1"/>
    </xf>
    <xf numFmtId="177" fontId="22" fillId="0" borderId="0" xfId="16" applyNumberFormat="1" applyFont="1" applyAlignment="1">
      <alignment horizontal="right" vertical="center" shrinkToFit="1"/>
    </xf>
    <xf numFmtId="177" fontId="22" fillId="0" borderId="94" xfId="16" applyNumberFormat="1" applyFont="1" applyBorder="1" applyAlignment="1">
      <alignment horizontal="right" vertical="center" shrinkToFit="1"/>
    </xf>
    <xf numFmtId="185" fontId="22" fillId="0" borderId="93" xfId="16" applyNumberFormat="1" applyFont="1" applyBorder="1" applyAlignment="1">
      <alignment horizontal="right" vertical="center" shrinkToFit="1"/>
    </xf>
    <xf numFmtId="185" fontId="22" fillId="0" borderId="0" xfId="16" applyNumberFormat="1" applyFont="1" applyAlignment="1">
      <alignment horizontal="right" vertical="center" shrinkToFit="1"/>
    </xf>
    <xf numFmtId="185" fontId="22" fillId="0" borderId="94" xfId="16" applyNumberFormat="1" applyFont="1" applyBorder="1" applyAlignment="1">
      <alignment horizontal="right" vertical="center" shrinkToFit="1"/>
    </xf>
    <xf numFmtId="177" fontId="22" fillId="0" borderId="4" xfId="16" applyNumberFormat="1" applyFont="1" applyBorder="1" applyAlignment="1">
      <alignment horizontal="right" vertical="center" shrinkToFit="1"/>
    </xf>
    <xf numFmtId="0" fontId="22" fillId="0" borderId="5" xfId="16" applyFont="1" applyBorder="1">
      <alignment vertical="center"/>
    </xf>
    <xf numFmtId="0" fontId="22" fillId="0" borderId="0" xfId="16" applyFont="1">
      <alignment vertical="center"/>
    </xf>
    <xf numFmtId="0" fontId="22" fillId="0" borderId="4" xfId="16" applyFont="1" applyBorder="1">
      <alignment vertical="center"/>
    </xf>
    <xf numFmtId="0" fontId="22" fillId="0" borderId="8" xfId="16" applyFont="1" applyBorder="1" applyAlignment="1">
      <alignment horizontal="center" vertical="center" textRotation="255"/>
    </xf>
    <xf numFmtId="0" fontId="22" fillId="0" borderId="6" xfId="16" applyFont="1" applyBorder="1" applyAlignment="1">
      <alignment horizontal="center" vertical="center" textRotation="255"/>
    </xf>
    <xf numFmtId="0" fontId="3" fillId="0" borderId="93" xfId="16" applyBorder="1" applyAlignment="1">
      <alignment horizontal="right" vertical="center" shrinkToFit="1"/>
    </xf>
    <xf numFmtId="0" fontId="3" fillId="0" borderId="0" xfId="16" applyAlignment="1">
      <alignment horizontal="right" vertical="center" shrinkToFit="1"/>
    </xf>
    <xf numFmtId="185" fontId="3" fillId="0" borderId="93" xfId="16" applyNumberFormat="1" applyBorder="1" applyAlignment="1">
      <alignment horizontal="right" vertical="center" shrinkToFit="1"/>
    </xf>
    <xf numFmtId="185" fontId="3" fillId="0" borderId="0" xfId="16" applyNumberFormat="1" applyAlignment="1">
      <alignment horizontal="right" vertical="center" shrinkToFit="1"/>
    </xf>
    <xf numFmtId="0" fontId="22" fillId="0" borderId="5" xfId="16" applyFont="1" applyBorder="1" applyAlignment="1">
      <alignment horizontal="center" vertical="center" textRotation="255"/>
    </xf>
    <xf numFmtId="0" fontId="22" fillId="0" borderId="4" xfId="16" applyFont="1" applyBorder="1" applyAlignment="1">
      <alignment horizontal="center" vertical="center" textRotation="255"/>
    </xf>
    <xf numFmtId="0" fontId="21" fillId="0" borderId="5" xfId="16" applyFont="1" applyBorder="1">
      <alignment vertical="center"/>
    </xf>
    <xf numFmtId="0" fontId="21" fillId="0" borderId="0" xfId="16" applyFont="1">
      <alignment vertical="center"/>
    </xf>
    <xf numFmtId="0" fontId="22" fillId="0" borderId="3" xfId="16" applyFont="1" applyBorder="1" applyAlignment="1">
      <alignment horizontal="center" vertical="center" textRotation="255"/>
    </xf>
    <xf numFmtId="0" fontId="22" fillId="0" borderId="1" xfId="16" applyFont="1" applyBorder="1" applyAlignment="1">
      <alignment horizontal="center" vertical="center" textRotation="255"/>
    </xf>
    <xf numFmtId="177" fontId="22" fillId="0" borderId="8" xfId="16" applyNumberFormat="1" applyFont="1" applyBorder="1" applyAlignment="1">
      <alignment horizontal="right" vertical="center" shrinkToFit="1"/>
    </xf>
    <xf numFmtId="177" fontId="22" fillId="0" borderId="7" xfId="16" applyNumberFormat="1" applyFont="1" applyBorder="1" applyAlignment="1">
      <alignment horizontal="right" vertical="center" shrinkToFit="1"/>
    </xf>
    <xf numFmtId="0" fontId="22" fillId="0" borderId="7" xfId="16" applyFont="1" applyBorder="1" applyAlignment="1">
      <alignment horizontal="center" vertical="center" wrapText="1"/>
    </xf>
    <xf numFmtId="0" fontId="22" fillId="0" borderId="7" xfId="16" applyFont="1" applyBorder="1" applyAlignment="1">
      <alignment horizontal="center" vertical="center" wrapText="1"/>
    </xf>
    <xf numFmtId="0" fontId="22" fillId="0" borderId="6" xfId="16" applyFont="1" applyBorder="1" applyAlignment="1">
      <alignment horizontal="center" vertical="center" wrapText="1"/>
    </xf>
    <xf numFmtId="0" fontId="3" fillId="0" borderId="8" xfId="16" applyBorder="1" applyAlignment="1">
      <alignment horizontal="right" vertical="center" shrinkToFit="1"/>
    </xf>
    <xf numFmtId="0" fontId="22" fillId="0" borderId="8" xfId="16" applyFont="1" applyBorder="1" applyAlignment="1">
      <alignment horizontal="left" vertical="center"/>
    </xf>
    <xf numFmtId="0" fontId="22" fillId="0" borderId="7" xfId="16" applyFont="1" applyBorder="1" applyAlignment="1">
      <alignment horizontal="left" vertical="center"/>
    </xf>
    <xf numFmtId="0" fontId="22" fillId="0" borderId="6" xfId="16" applyFont="1" applyBorder="1" applyAlignment="1">
      <alignment horizontal="left" vertical="center"/>
    </xf>
    <xf numFmtId="177" fontId="22" fillId="0" borderId="5" xfId="16" applyNumberFormat="1" applyFont="1" applyBorder="1" applyAlignment="1">
      <alignment horizontal="right" vertical="center" shrinkToFit="1"/>
    </xf>
    <xf numFmtId="0" fontId="22" fillId="0" borderId="0" xfId="16" applyFont="1" applyAlignment="1">
      <alignment horizontal="center" vertical="center" wrapText="1"/>
    </xf>
    <xf numFmtId="0" fontId="22" fillId="0" borderId="0" xfId="16" applyFont="1" applyAlignment="1">
      <alignment horizontal="center" vertical="center" wrapText="1"/>
    </xf>
    <xf numFmtId="0" fontId="22" fillId="0" borderId="4" xfId="16" applyFont="1" applyBorder="1" applyAlignment="1">
      <alignment horizontal="center" vertical="center" wrapText="1"/>
    </xf>
    <xf numFmtId="0" fontId="3" fillId="0" borderId="5" xfId="16" applyBorder="1" applyAlignment="1">
      <alignment horizontal="right" vertical="center" shrinkToFit="1"/>
    </xf>
    <xf numFmtId="0" fontId="22" fillId="0" borderId="5" xfId="16" applyFont="1" applyBorder="1" applyAlignment="1">
      <alignment horizontal="left" vertical="center"/>
    </xf>
    <xf numFmtId="0" fontId="22" fillId="0" borderId="0" xfId="16" applyFont="1" applyAlignment="1">
      <alignment horizontal="left" vertical="center"/>
    </xf>
    <xf numFmtId="0" fontId="22" fillId="0" borderId="4" xfId="16" applyFont="1" applyBorder="1" applyAlignment="1">
      <alignment horizontal="left" vertical="center"/>
    </xf>
    <xf numFmtId="185" fontId="22" fillId="0" borderId="8" xfId="16" applyNumberFormat="1" applyFont="1" applyBorder="1" applyAlignment="1">
      <alignment horizontal="right" vertical="center" shrinkToFit="1"/>
    </xf>
    <xf numFmtId="185" fontId="22" fillId="0" borderId="7" xfId="16" applyNumberFormat="1" applyFont="1" applyBorder="1" applyAlignment="1">
      <alignment horizontal="right" vertical="center" shrinkToFit="1"/>
    </xf>
    <xf numFmtId="177" fontId="22" fillId="0" borderId="118" xfId="16" applyNumberFormat="1" applyFont="1" applyBorder="1" applyAlignment="1">
      <alignment horizontal="right" vertical="center" shrinkToFit="1"/>
    </xf>
    <xf numFmtId="185" fontId="22" fillId="0" borderId="118" xfId="16" applyNumberFormat="1" applyFont="1" applyBorder="1" applyAlignment="1">
      <alignment horizontal="right" vertical="center" shrinkToFit="1"/>
    </xf>
    <xf numFmtId="177" fontId="22" fillId="0" borderId="87" xfId="16" applyNumberFormat="1" applyFont="1" applyBorder="1" applyAlignment="1">
      <alignment horizontal="right" vertical="center" shrinkToFit="1"/>
    </xf>
    <xf numFmtId="185" fontId="3" fillId="0" borderId="5" xfId="16" applyNumberFormat="1" applyBorder="1" applyAlignment="1">
      <alignment horizontal="right" vertical="center" shrinkToFit="1"/>
    </xf>
    <xf numFmtId="185" fontId="22" fillId="0" borderId="5" xfId="16" applyNumberFormat="1" applyFont="1" applyBorder="1" applyAlignment="1">
      <alignment horizontal="right" vertical="center" shrinkToFit="1"/>
    </xf>
    <xf numFmtId="177" fontId="22" fillId="0" borderId="104" xfId="16" applyNumberFormat="1" applyFont="1" applyBorder="1" applyAlignment="1">
      <alignment horizontal="right" vertical="center" shrinkToFit="1"/>
    </xf>
    <xf numFmtId="185" fontId="22" fillId="0" borderId="104" xfId="16" applyNumberFormat="1" applyFont="1" applyBorder="1" applyAlignment="1">
      <alignment horizontal="right" vertical="center" shrinkToFit="1"/>
    </xf>
    <xf numFmtId="177" fontId="22" fillId="0" borderId="3" xfId="16" applyNumberFormat="1" applyFont="1" applyBorder="1" applyAlignment="1">
      <alignment horizontal="right" vertical="center" shrinkToFit="1"/>
    </xf>
    <xf numFmtId="177" fontId="22" fillId="0" borderId="2" xfId="16" applyNumberFormat="1" applyFont="1" applyBorder="1" applyAlignment="1">
      <alignment horizontal="right" vertical="center" shrinkToFit="1"/>
    </xf>
    <xf numFmtId="177" fontId="22" fillId="0" borderId="1" xfId="16" applyNumberFormat="1" applyFont="1" applyBorder="1" applyAlignment="1">
      <alignment horizontal="right" vertical="center" shrinkToFit="1"/>
    </xf>
    <xf numFmtId="0" fontId="22" fillId="0" borderId="3" xfId="16" applyFont="1" applyBorder="1">
      <alignment vertical="center"/>
    </xf>
    <xf numFmtId="0" fontId="22" fillId="0" borderId="2" xfId="16" applyFont="1" applyBorder="1">
      <alignment vertical="center"/>
    </xf>
    <xf numFmtId="0" fontId="22" fillId="0" borderId="1" xfId="16" applyFont="1" applyBorder="1">
      <alignment vertical="center"/>
    </xf>
    <xf numFmtId="0" fontId="22" fillId="0" borderId="3" xfId="16" applyFont="1" applyBorder="1" applyAlignment="1">
      <alignment horizontal="left" vertical="center"/>
    </xf>
    <xf numFmtId="0" fontId="22" fillId="0" borderId="2" xfId="16" applyFont="1" applyBorder="1" applyAlignment="1">
      <alignment horizontal="left" vertical="center"/>
    </xf>
    <xf numFmtId="0" fontId="22" fillId="0" borderId="1" xfId="16" applyFont="1" applyBorder="1" applyAlignment="1">
      <alignment horizontal="left" vertical="center"/>
    </xf>
    <xf numFmtId="0" fontId="22" fillId="0" borderId="4" xfId="16" applyFont="1" applyBorder="1" applyAlignment="1">
      <alignment horizontal="center" vertical="center"/>
    </xf>
    <xf numFmtId="0" fontId="22" fillId="0" borderId="11" xfId="16" applyFont="1" applyBorder="1" applyAlignment="1">
      <alignment horizontal="center" vertical="center"/>
    </xf>
    <xf numFmtId="0" fontId="22" fillId="0" borderId="9" xfId="16" applyFont="1" applyBorder="1" applyAlignment="1">
      <alignment horizontal="center" vertical="center"/>
    </xf>
    <xf numFmtId="0" fontId="22" fillId="0" borderId="10" xfId="16" applyFont="1" applyBorder="1" applyAlignment="1">
      <alignment horizontal="center" vertical="center"/>
    </xf>
    <xf numFmtId="0" fontId="22" fillId="0" borderId="2" xfId="16" applyFont="1" applyBorder="1" applyAlignment="1">
      <alignment horizontal="center" vertical="center"/>
    </xf>
    <xf numFmtId="0" fontId="22" fillId="0" borderId="2" xfId="16" applyFont="1" applyBorder="1">
      <alignment vertical="center"/>
    </xf>
    <xf numFmtId="0" fontId="22" fillId="0" borderId="1" xfId="16" applyFont="1" applyBorder="1" applyAlignment="1">
      <alignment horizontal="center" vertical="center"/>
    </xf>
    <xf numFmtId="185" fontId="22" fillId="0" borderId="6" xfId="16" applyNumberFormat="1" applyFont="1" applyBorder="1" applyAlignment="1">
      <alignment horizontal="right" vertical="center" shrinkToFit="1"/>
    </xf>
    <xf numFmtId="0" fontId="22" fillId="0" borderId="7" xfId="16" applyFont="1" applyBorder="1">
      <alignment vertical="center"/>
    </xf>
    <xf numFmtId="0" fontId="22" fillId="0" borderId="7" xfId="16" applyFont="1" applyBorder="1" applyAlignment="1">
      <alignment vertical="center" textRotation="255"/>
    </xf>
    <xf numFmtId="185" fontId="22" fillId="0" borderId="4" xfId="16" applyNumberFormat="1" applyFont="1" applyBorder="1" applyAlignment="1">
      <alignment horizontal="right" vertical="center" shrinkToFit="1"/>
    </xf>
    <xf numFmtId="0" fontId="22" fillId="0" borderId="0" xfId="16" applyFont="1" applyAlignment="1">
      <alignment vertical="center" textRotation="255"/>
    </xf>
    <xf numFmtId="0" fontId="3" fillId="0" borderId="3" xfId="16" applyBorder="1" applyAlignment="1">
      <alignment horizontal="right" vertical="center" shrinkToFit="1"/>
    </xf>
    <xf numFmtId="0" fontId="3" fillId="0" borderId="2" xfId="16" applyBorder="1" applyAlignment="1">
      <alignment horizontal="right" vertical="center" shrinkToFit="1"/>
    </xf>
    <xf numFmtId="185" fontId="22" fillId="0" borderId="2" xfId="16" applyNumberFormat="1" applyFont="1" applyBorder="1" applyAlignment="1">
      <alignment horizontal="right" vertical="center" shrinkToFit="1"/>
    </xf>
    <xf numFmtId="185" fontId="22" fillId="0" borderId="1" xfId="16" applyNumberFormat="1" applyFont="1" applyBorder="1" applyAlignment="1">
      <alignment horizontal="right" vertical="center" shrinkToFit="1"/>
    </xf>
    <xf numFmtId="0" fontId="22" fillId="0" borderId="2" xfId="16" applyFont="1" applyBorder="1" applyAlignment="1">
      <alignment vertical="center" textRotation="255"/>
    </xf>
    <xf numFmtId="0" fontId="22" fillId="0" borderId="2" xfId="16" applyFont="1" applyBorder="1" applyAlignment="1">
      <alignment horizontal="center" vertical="center" wrapText="1"/>
    </xf>
    <xf numFmtId="0" fontId="22" fillId="0" borderId="1" xfId="16" applyFont="1" applyBorder="1" applyAlignment="1">
      <alignment horizontal="center" vertical="center" wrapText="1"/>
    </xf>
    <xf numFmtId="0" fontId="31" fillId="0" borderId="5" xfId="16" applyFont="1" applyBorder="1">
      <alignment vertical="center"/>
    </xf>
    <xf numFmtId="0" fontId="31" fillId="0" borderId="0" xfId="16" applyFont="1">
      <alignment vertical="center"/>
    </xf>
    <xf numFmtId="0" fontId="31" fillId="0" borderId="4" xfId="16" applyFont="1" applyBorder="1">
      <alignment vertical="center"/>
    </xf>
    <xf numFmtId="0" fontId="3" fillId="0" borderId="11" xfId="16" applyBorder="1" applyAlignment="1">
      <alignment horizontal="center" vertical="center"/>
    </xf>
    <xf numFmtId="0" fontId="3" fillId="0" borderId="9" xfId="16" applyBorder="1" applyAlignment="1">
      <alignment horizontal="center" vertical="center"/>
    </xf>
    <xf numFmtId="177" fontId="22" fillId="0" borderId="120" xfId="16" applyNumberFormat="1" applyFont="1" applyBorder="1" applyAlignment="1">
      <alignment horizontal="right" vertical="center" shrinkToFit="1"/>
    </xf>
    <xf numFmtId="0" fontId="1" fillId="0" borderId="5" xfId="1" applyBorder="1" applyAlignment="1">
      <alignment vertical="center"/>
    </xf>
    <xf numFmtId="0" fontId="1" fillId="0" borderId="0" xfId="1" applyAlignment="1">
      <alignment vertical="center"/>
    </xf>
    <xf numFmtId="185" fontId="22" fillId="0" borderId="3" xfId="16" applyNumberFormat="1" applyFont="1" applyBorder="1" applyAlignment="1">
      <alignment horizontal="right" vertical="center" shrinkToFit="1"/>
    </xf>
    <xf numFmtId="185" fontId="22" fillId="0" borderId="102" xfId="16" applyNumberFormat="1" applyFont="1" applyBorder="1" applyAlignment="1">
      <alignment horizontal="right" vertical="center" shrinkToFit="1"/>
    </xf>
    <xf numFmtId="177" fontId="22" fillId="0" borderId="101" xfId="16" applyNumberFormat="1" applyFont="1" applyBorder="1" applyAlignment="1">
      <alignment horizontal="right" vertical="center" shrinkToFit="1"/>
    </xf>
    <xf numFmtId="177" fontId="22" fillId="0" borderId="102" xfId="16" applyNumberFormat="1" applyFont="1" applyBorder="1" applyAlignment="1">
      <alignment horizontal="right" vertical="center" shrinkToFit="1"/>
    </xf>
    <xf numFmtId="185" fontId="22" fillId="0" borderId="101" xfId="16" applyNumberFormat="1" applyFont="1" applyBorder="1" applyAlignment="1">
      <alignment horizontal="right" vertical="center" shrinkToFit="1"/>
    </xf>
    <xf numFmtId="0" fontId="31" fillId="0" borderId="11" xfId="16" applyFont="1" applyBorder="1" applyAlignment="1">
      <alignment horizontal="center" vertical="center"/>
    </xf>
    <xf numFmtId="0" fontId="31" fillId="0" borderId="9" xfId="16" applyFont="1" applyBorder="1" applyAlignment="1">
      <alignment horizontal="center" vertical="center"/>
    </xf>
    <xf numFmtId="0" fontId="31" fillId="0" borderId="10" xfId="16" applyFont="1" applyBorder="1" applyAlignment="1">
      <alignment horizontal="center" vertical="center"/>
    </xf>
    <xf numFmtId="177" fontId="22" fillId="0" borderId="5" xfId="16" applyNumberFormat="1" applyFont="1" applyBorder="1" applyAlignment="1">
      <alignment horizontal="right" vertical="center"/>
    </xf>
    <xf numFmtId="177" fontId="22" fillId="0" borderId="0" xfId="16" applyNumberFormat="1" applyFont="1" applyAlignment="1">
      <alignment horizontal="right" vertical="center"/>
    </xf>
    <xf numFmtId="177" fontId="22" fillId="0" borderId="94" xfId="16" applyNumberFormat="1" applyFont="1" applyBorder="1" applyAlignment="1">
      <alignment horizontal="right" vertical="center"/>
    </xf>
    <xf numFmtId="177" fontId="22" fillId="0" borderId="93" xfId="16" applyNumberFormat="1" applyFont="1" applyBorder="1" applyAlignment="1">
      <alignment horizontal="right" vertical="center"/>
    </xf>
    <xf numFmtId="185" fontId="22" fillId="0" borderId="104" xfId="16" applyNumberFormat="1" applyFont="1" applyBorder="1" applyAlignment="1">
      <alignment horizontal="right" vertical="center"/>
    </xf>
    <xf numFmtId="177" fontId="22" fillId="0" borderId="4" xfId="16" applyNumberFormat="1" applyFont="1" applyBorder="1" applyAlignment="1">
      <alignment horizontal="right" vertical="center"/>
    </xf>
    <xf numFmtId="177" fontId="22" fillId="0" borderId="108" xfId="16" applyNumberFormat="1" applyFont="1" applyBorder="1" applyAlignment="1">
      <alignment horizontal="right" vertical="center" shrinkToFit="1"/>
    </xf>
    <xf numFmtId="185" fontId="22" fillId="0" borderId="108" xfId="16" applyNumberFormat="1" applyFont="1" applyBorder="1" applyAlignment="1">
      <alignment horizontal="right" vertical="center" shrinkToFit="1"/>
    </xf>
    <xf numFmtId="0" fontId="22" fillId="0" borderId="12" xfId="16" applyFont="1" applyBorder="1" applyAlignment="1">
      <alignment horizontal="center" vertical="center"/>
    </xf>
    <xf numFmtId="49" fontId="22" fillId="0" borderId="0" xfId="16" applyNumberFormat="1" applyFont="1">
      <alignment vertical="center"/>
    </xf>
    <xf numFmtId="0" fontId="12" fillId="0" borderId="7" xfId="16" applyFont="1" applyBorder="1" applyAlignment="1">
      <alignment horizontal="center" vertical="center"/>
    </xf>
    <xf numFmtId="0" fontId="12" fillId="0" borderId="7" xfId="16" applyFont="1" applyBorder="1">
      <alignment vertical="center"/>
    </xf>
    <xf numFmtId="0" fontId="26" fillId="0" borderId="0" xfId="16" applyFont="1">
      <alignment vertical="center"/>
    </xf>
    <xf numFmtId="49" fontId="32" fillId="0" borderId="15" xfId="16" applyNumberFormat="1" applyFont="1" applyBorder="1" applyAlignment="1">
      <alignment horizontal="center" vertical="center"/>
    </xf>
    <xf numFmtId="49" fontId="32" fillId="0" borderId="16" xfId="16" applyNumberFormat="1" applyFont="1" applyBorder="1" applyAlignment="1">
      <alignment horizontal="center" vertical="center"/>
    </xf>
    <xf numFmtId="49" fontId="32" fillId="0" borderId="17" xfId="16" applyNumberFormat="1" applyFont="1" applyBorder="1" applyAlignment="1">
      <alignment horizontal="center" vertical="center"/>
    </xf>
    <xf numFmtId="49" fontId="33" fillId="0" borderId="0" xfId="16" applyNumberFormat="1" applyFont="1">
      <alignment vertical="center"/>
    </xf>
    <xf numFmtId="0" fontId="22" fillId="0" borderId="0" xfId="17" applyFont="1">
      <alignment vertical="center"/>
    </xf>
    <xf numFmtId="0" fontId="22" fillId="0" borderId="0" xfId="17" applyFont="1">
      <alignment vertical="center"/>
    </xf>
    <xf numFmtId="0" fontId="22" fillId="0" borderId="0" xfId="18">
      <alignment vertical="center"/>
    </xf>
    <xf numFmtId="0" fontId="22" fillId="0" borderId="179" xfId="17" applyFont="1" applyBorder="1">
      <alignment vertical="center"/>
    </xf>
    <xf numFmtId="0" fontId="22" fillId="0" borderId="73" xfId="17" applyFont="1" applyBorder="1">
      <alignment vertical="center"/>
    </xf>
    <xf numFmtId="0" fontId="22" fillId="0" borderId="74" xfId="17" applyFont="1" applyBorder="1">
      <alignment vertical="center"/>
    </xf>
    <xf numFmtId="0" fontId="22" fillId="0" borderId="89" xfId="17" applyFont="1" applyBorder="1" applyAlignment="1">
      <alignment horizontal="center" vertical="center"/>
    </xf>
    <xf numFmtId="0" fontId="22" fillId="0" borderId="0" xfId="17" applyFont="1" applyAlignment="1" applyProtection="1">
      <alignment horizontal="center" vertical="center" shrinkToFit="1"/>
      <protection hidden="1"/>
    </xf>
    <xf numFmtId="0" fontId="31" fillId="0" borderId="0" xfId="17" applyFont="1" applyAlignment="1" applyProtection="1">
      <alignment horizontal="left" vertical="center" wrapText="1"/>
      <protection hidden="1"/>
    </xf>
    <xf numFmtId="186" fontId="22" fillId="0" borderId="0" xfId="17" applyNumberFormat="1" applyFont="1" applyAlignment="1" applyProtection="1">
      <alignment horizontal="center" vertical="center" shrinkToFit="1"/>
      <protection hidden="1"/>
    </xf>
    <xf numFmtId="49" fontId="22" fillId="0" borderId="0" xfId="17" applyNumberFormat="1" applyFont="1">
      <alignment vertical="center"/>
    </xf>
    <xf numFmtId="49" fontId="22" fillId="0" borderId="35" xfId="17" applyNumberFormat="1" applyFont="1" applyBorder="1">
      <alignment vertical="center"/>
    </xf>
    <xf numFmtId="0" fontId="22" fillId="0" borderId="0" xfId="17" applyFont="1" applyAlignment="1">
      <alignment horizontal="center" vertical="center" shrinkToFit="1"/>
    </xf>
    <xf numFmtId="0" fontId="22" fillId="0" borderId="0" xfId="17" applyFont="1" applyAlignment="1">
      <alignment horizontal="center" vertical="center"/>
    </xf>
    <xf numFmtId="0" fontId="22" fillId="0" borderId="0" xfId="17" applyFont="1" applyAlignment="1">
      <alignment horizontal="center" vertical="center"/>
    </xf>
    <xf numFmtId="49" fontId="22" fillId="0" borderId="0" xfId="17" applyNumberFormat="1" applyFont="1" applyAlignment="1">
      <alignment horizontal="center" vertical="center"/>
    </xf>
    <xf numFmtId="49" fontId="22" fillId="0" borderId="0" xfId="17" applyNumberFormat="1" applyFont="1" applyAlignment="1">
      <alignment horizontal="center" vertical="center"/>
    </xf>
    <xf numFmtId="0" fontId="22" fillId="0" borderId="89" xfId="17" applyFont="1" applyBorder="1">
      <alignment vertical="center"/>
    </xf>
    <xf numFmtId="0" fontId="22" fillId="0" borderId="0" xfId="17" applyFont="1" applyAlignment="1">
      <alignment horizontal="left" vertical="center"/>
    </xf>
    <xf numFmtId="49" fontId="22" fillId="0" borderId="0" xfId="17" applyNumberFormat="1" applyFont="1" applyAlignment="1">
      <alignment horizontal="left" vertical="center"/>
    </xf>
    <xf numFmtId="0" fontId="22" fillId="0" borderId="35" xfId="17" applyFont="1" applyBorder="1">
      <alignment vertical="center"/>
    </xf>
    <xf numFmtId="185" fontId="22" fillId="0" borderId="179" xfId="17" applyNumberFormat="1" applyFont="1" applyBorder="1">
      <alignment vertical="center"/>
    </xf>
    <xf numFmtId="185" fontId="22" fillId="0" borderId="73" xfId="17" applyNumberFormat="1" applyFont="1" applyBorder="1">
      <alignment vertical="center"/>
    </xf>
    <xf numFmtId="185" fontId="22" fillId="0" borderId="74" xfId="17" applyNumberFormat="1" applyFont="1" applyBorder="1">
      <alignment vertical="center"/>
    </xf>
    <xf numFmtId="0" fontId="31" fillId="0" borderId="179" xfId="17" applyFont="1" applyBorder="1" applyAlignment="1">
      <alignment vertical="center" wrapText="1"/>
    </xf>
    <xf numFmtId="0" fontId="31" fillId="0" borderId="73" xfId="17" applyFont="1" applyBorder="1" applyAlignment="1">
      <alignment vertical="center" wrapText="1"/>
    </xf>
    <xf numFmtId="0" fontId="22" fillId="0" borderId="74" xfId="17" applyFont="1" applyBorder="1" applyAlignment="1">
      <alignment horizontal="center" vertical="center"/>
    </xf>
    <xf numFmtId="177" fontId="22" fillId="0" borderId="179" xfId="17" applyNumberFormat="1" applyFont="1" applyBorder="1" applyAlignment="1">
      <alignment horizontal="right" vertical="center" shrinkToFit="1"/>
    </xf>
    <xf numFmtId="177" fontId="22" fillId="0" borderId="73" xfId="17" applyNumberFormat="1" applyFont="1" applyBorder="1" applyAlignment="1">
      <alignment horizontal="right" vertical="center" shrinkToFit="1"/>
    </xf>
    <xf numFmtId="177" fontId="22" fillId="0" borderId="74" xfId="17" applyNumberFormat="1" applyFont="1" applyBorder="1" applyAlignment="1">
      <alignment horizontal="right" vertical="center" shrinkToFit="1"/>
    </xf>
    <xf numFmtId="0" fontId="21" fillId="0" borderId="179" xfId="19" applyFont="1" applyBorder="1" applyAlignment="1">
      <alignment horizontal="left" vertical="center"/>
    </xf>
    <xf numFmtId="0" fontId="21" fillId="0" borderId="73" xfId="19" applyFont="1" applyBorder="1" applyAlignment="1">
      <alignment horizontal="left" vertical="center"/>
    </xf>
    <xf numFmtId="0" fontId="21" fillId="0" borderId="74" xfId="19" applyFont="1" applyBorder="1" applyAlignment="1">
      <alignment horizontal="left" vertical="center"/>
    </xf>
    <xf numFmtId="0" fontId="21" fillId="0" borderId="179" xfId="19" applyFont="1" applyBorder="1" applyAlignment="1">
      <alignment horizontal="center" vertical="center" wrapText="1"/>
    </xf>
    <xf numFmtId="0" fontId="21" fillId="0" borderId="73" xfId="19" applyFont="1" applyBorder="1" applyAlignment="1">
      <alignment horizontal="center" vertical="center" wrapText="1"/>
    </xf>
    <xf numFmtId="0" fontId="21" fillId="0" borderId="74" xfId="19" applyFont="1" applyBorder="1" applyAlignment="1">
      <alignment horizontal="center" vertical="center" wrapText="1"/>
    </xf>
    <xf numFmtId="185" fontId="22" fillId="0" borderId="20" xfId="17" applyNumberFormat="1" applyFont="1" applyBorder="1" applyAlignment="1">
      <alignment horizontal="right" vertical="center" shrinkToFit="1"/>
    </xf>
    <xf numFmtId="185" fontId="22" fillId="0" borderId="21" xfId="17" applyNumberFormat="1" applyFont="1" applyBorder="1" applyAlignment="1">
      <alignment horizontal="right" vertical="center" shrinkToFit="1"/>
    </xf>
    <xf numFmtId="185" fontId="22" fillId="0" borderId="22" xfId="17" applyNumberFormat="1" applyFont="1" applyBorder="1" applyAlignment="1">
      <alignment horizontal="right" vertical="center" shrinkToFit="1"/>
    </xf>
    <xf numFmtId="0" fontId="22" fillId="0" borderId="72" xfId="17" applyFont="1" applyBorder="1" applyAlignment="1">
      <alignment horizontal="center" vertical="center" shrinkToFit="1"/>
    </xf>
    <xf numFmtId="0" fontId="22" fillId="0" borderId="73" xfId="17" applyFont="1" applyBorder="1" applyAlignment="1">
      <alignment horizontal="center" vertical="center" shrinkToFit="1"/>
    </xf>
    <xf numFmtId="0" fontId="22" fillId="0" borderId="83" xfId="17" applyFont="1" applyBorder="1" applyAlignment="1">
      <alignment horizontal="center" vertical="center" shrinkToFit="1"/>
    </xf>
    <xf numFmtId="177" fontId="22" fillId="0" borderId="37" xfId="17" applyNumberFormat="1" applyFont="1" applyBorder="1" applyAlignment="1">
      <alignment horizontal="right" vertical="center"/>
    </xf>
    <xf numFmtId="177" fontId="22" fillId="0" borderId="21" xfId="17" applyNumberFormat="1" applyFont="1" applyBorder="1" applyAlignment="1">
      <alignment horizontal="right" vertical="center"/>
    </xf>
    <xf numFmtId="177" fontId="22" fillId="0" borderId="22" xfId="17" applyNumberFormat="1" applyFont="1" applyBorder="1" applyAlignment="1">
      <alignment horizontal="right" vertical="center"/>
    </xf>
    <xf numFmtId="0" fontId="22" fillId="0" borderId="37" xfId="17" applyFont="1" applyBorder="1">
      <alignment vertical="center"/>
    </xf>
    <xf numFmtId="0" fontId="22" fillId="0" borderId="21" xfId="17" applyFont="1" applyBorder="1">
      <alignment vertical="center"/>
    </xf>
    <xf numFmtId="0" fontId="22" fillId="0" borderId="22" xfId="17" applyFont="1" applyBorder="1">
      <alignment vertical="center"/>
    </xf>
    <xf numFmtId="0" fontId="22" fillId="0" borderId="72" xfId="17" applyFont="1" applyBorder="1" applyAlignment="1">
      <alignment horizontal="center" vertical="center" textRotation="255"/>
    </xf>
    <xf numFmtId="0" fontId="22" fillId="0" borderId="73" xfId="17" applyFont="1" applyBorder="1" applyAlignment="1">
      <alignment horizontal="center" vertical="center" textRotation="255"/>
    </xf>
    <xf numFmtId="0" fontId="22" fillId="0" borderId="74" xfId="17" applyFont="1" applyBorder="1" applyAlignment="1">
      <alignment horizontal="center" vertical="center" textRotation="255"/>
    </xf>
    <xf numFmtId="185" fontId="22" fillId="0" borderId="89" xfId="17" applyNumberFormat="1" applyFont="1" applyBorder="1" applyAlignment="1">
      <alignment horizontal="right" vertical="center" shrinkToFit="1"/>
    </xf>
    <xf numFmtId="185" fontId="22" fillId="0" borderId="0" xfId="17" applyNumberFormat="1" applyFont="1" applyAlignment="1">
      <alignment horizontal="right" vertical="center" shrinkToFit="1"/>
    </xf>
    <xf numFmtId="185" fontId="22" fillId="0" borderId="35" xfId="17" applyNumberFormat="1" applyFont="1" applyBorder="1" applyAlignment="1">
      <alignment horizontal="right" vertical="center" shrinkToFit="1"/>
    </xf>
    <xf numFmtId="0" fontId="31" fillId="0" borderId="89" xfId="17" applyFont="1" applyBorder="1" applyAlignment="1">
      <alignment horizontal="left" vertical="center" wrapText="1"/>
    </xf>
    <xf numFmtId="0" fontId="31" fillId="0" borderId="0" xfId="17" applyFont="1" applyAlignment="1">
      <alignment horizontal="left" vertical="center" wrapText="1"/>
    </xf>
    <xf numFmtId="0" fontId="22" fillId="0" borderId="35" xfId="17" applyFont="1" applyBorder="1" applyAlignment="1">
      <alignment horizontal="center" vertical="center"/>
    </xf>
    <xf numFmtId="177" fontId="22" fillId="0" borderId="89" xfId="17" applyNumberFormat="1" applyFont="1" applyBorder="1" applyAlignment="1">
      <alignment horizontal="right" vertical="center" shrinkToFit="1"/>
    </xf>
    <xf numFmtId="177" fontId="22" fillId="0" borderId="0" xfId="17" applyNumberFormat="1" applyFont="1" applyAlignment="1">
      <alignment horizontal="right" vertical="center" shrinkToFit="1"/>
    </xf>
    <xf numFmtId="177" fontId="22" fillId="0" borderId="35" xfId="17" applyNumberFormat="1" applyFont="1" applyBorder="1" applyAlignment="1">
      <alignment horizontal="right" vertical="center" shrinkToFit="1"/>
    </xf>
    <xf numFmtId="0" fontId="21" fillId="0" borderId="89" xfId="19" applyFont="1" applyBorder="1" applyAlignment="1">
      <alignment horizontal="left" vertical="center"/>
    </xf>
    <xf numFmtId="0" fontId="21" fillId="0" borderId="0" xfId="19" applyFont="1" applyAlignment="1">
      <alignment horizontal="left" vertical="center"/>
    </xf>
    <xf numFmtId="0" fontId="21" fillId="0" borderId="35" xfId="19" applyFont="1" applyBorder="1" applyAlignment="1">
      <alignment horizontal="left" vertical="center"/>
    </xf>
    <xf numFmtId="0" fontId="21" fillId="0" borderId="89" xfId="19" applyFont="1" applyBorder="1" applyAlignment="1">
      <alignment horizontal="center" vertical="center" wrapText="1"/>
    </xf>
    <xf numFmtId="0" fontId="21" fillId="0" borderId="0" xfId="19" applyFont="1" applyAlignment="1">
      <alignment horizontal="center" vertical="center" wrapText="1"/>
    </xf>
    <xf numFmtId="0" fontId="21" fillId="0" borderId="35" xfId="19" applyFont="1" applyBorder="1" applyAlignment="1">
      <alignment horizontal="center" vertical="center" wrapText="1"/>
    </xf>
    <xf numFmtId="177" fontId="22" fillId="0" borderId="25" xfId="17" applyNumberFormat="1" applyFont="1" applyBorder="1" applyAlignment="1">
      <alignment horizontal="right" vertical="center" shrinkToFit="1"/>
    </xf>
    <xf numFmtId="177" fontId="22" fillId="0" borderId="9" xfId="17" applyNumberFormat="1" applyFont="1" applyBorder="1" applyAlignment="1">
      <alignment horizontal="right" vertical="center" shrinkToFit="1"/>
    </xf>
    <xf numFmtId="177" fontId="22" fillId="0" borderId="10" xfId="17" applyNumberFormat="1" applyFont="1" applyBorder="1" applyAlignment="1">
      <alignment horizontal="right" vertical="center" shrinkToFit="1"/>
    </xf>
    <xf numFmtId="177" fontId="22" fillId="0" borderId="11" xfId="17" applyNumberFormat="1" applyFont="1" applyBorder="1" applyAlignment="1">
      <alignment horizontal="right" vertical="center" shrinkToFit="1"/>
    </xf>
    <xf numFmtId="0" fontId="22" fillId="0" borderId="11" xfId="17" applyFont="1" applyBorder="1">
      <alignment vertical="center"/>
    </xf>
    <xf numFmtId="0" fontId="22" fillId="0" borderId="9" xfId="17" applyFont="1" applyBorder="1">
      <alignment vertical="center"/>
    </xf>
    <xf numFmtId="0" fontId="22" fillId="0" borderId="10" xfId="17" applyFont="1" applyBorder="1">
      <alignment vertical="center"/>
    </xf>
    <xf numFmtId="0" fontId="22" fillId="0" borderId="8" xfId="17" applyFont="1" applyBorder="1" applyAlignment="1">
      <alignment horizontal="center" vertical="center" textRotation="255"/>
    </xf>
    <xf numFmtId="0" fontId="22" fillId="0" borderId="7" xfId="17" applyFont="1" applyBorder="1" applyAlignment="1">
      <alignment horizontal="center" vertical="center" textRotation="255"/>
    </xf>
    <xf numFmtId="0" fontId="22" fillId="0" borderId="6" xfId="17" applyFont="1" applyBorder="1" applyAlignment="1">
      <alignment horizontal="center" vertical="center" textRotation="255"/>
    </xf>
    <xf numFmtId="0" fontId="22" fillId="0" borderId="5" xfId="17" applyFont="1" applyBorder="1" applyAlignment="1">
      <alignment horizontal="center" vertical="center" textRotation="255"/>
    </xf>
    <xf numFmtId="0" fontId="22" fillId="0" borderId="0" xfId="17" applyFont="1" applyAlignment="1">
      <alignment horizontal="center" vertical="center" textRotation="255"/>
    </xf>
    <xf numFmtId="0" fontId="22" fillId="0" borderId="35" xfId="17" applyFont="1" applyBorder="1" applyAlignment="1">
      <alignment horizontal="center" vertical="center" textRotation="255"/>
    </xf>
    <xf numFmtId="0" fontId="22" fillId="0" borderId="35" xfId="17" applyFont="1" applyBorder="1" applyAlignment="1">
      <alignment horizontal="left" vertical="center"/>
    </xf>
    <xf numFmtId="177" fontId="22" fillId="0" borderId="33" xfId="17" applyNumberFormat="1" applyFont="1" applyBorder="1" applyAlignment="1">
      <alignment horizontal="right" vertical="center" shrinkToFit="1"/>
    </xf>
    <xf numFmtId="177" fontId="22" fillId="0" borderId="34" xfId="17" applyNumberFormat="1" applyFont="1" applyBorder="1" applyAlignment="1">
      <alignment horizontal="right" vertical="center" shrinkToFit="1"/>
    </xf>
    <xf numFmtId="177" fontId="22" fillId="0" borderId="48" xfId="17" applyNumberFormat="1" applyFont="1" applyBorder="1" applyAlignment="1">
      <alignment horizontal="right" vertical="center" shrinkToFit="1"/>
    </xf>
    <xf numFmtId="0" fontId="21" fillId="0" borderId="33" xfId="19" applyFont="1" applyBorder="1" applyAlignment="1">
      <alignment horizontal="left" vertical="center"/>
    </xf>
    <xf numFmtId="0" fontId="21" fillId="0" borderId="34" xfId="19" applyFont="1" applyBorder="1" applyAlignment="1">
      <alignment horizontal="left" vertical="center"/>
    </xf>
    <xf numFmtId="0" fontId="21" fillId="0" borderId="48" xfId="19" applyFont="1" applyBorder="1" applyAlignment="1">
      <alignment horizontal="left" vertical="center"/>
    </xf>
    <xf numFmtId="0" fontId="21" fillId="0" borderId="33" xfId="19" applyFont="1" applyBorder="1" applyAlignment="1">
      <alignment horizontal="center" vertical="center" wrapText="1"/>
    </xf>
    <xf numFmtId="0" fontId="21" fillId="0" borderId="34" xfId="19" applyFont="1" applyBorder="1" applyAlignment="1">
      <alignment horizontal="center" vertical="center" wrapText="1"/>
    </xf>
    <xf numFmtId="0" fontId="21" fillId="0" borderId="48" xfId="19" applyFont="1" applyBorder="1" applyAlignment="1">
      <alignment horizontal="center" vertical="center" wrapText="1"/>
    </xf>
    <xf numFmtId="0" fontId="22" fillId="0" borderId="4" xfId="17" applyFont="1" applyBorder="1" applyAlignment="1">
      <alignment horizontal="center" vertical="center" textRotation="255"/>
    </xf>
    <xf numFmtId="0" fontId="22" fillId="0" borderId="179" xfId="17" applyFont="1" applyBorder="1" applyAlignment="1">
      <alignment horizontal="left" vertical="center"/>
    </xf>
    <xf numFmtId="0" fontId="22" fillId="0" borderId="73" xfId="17" applyFont="1" applyBorder="1" applyAlignment="1">
      <alignment horizontal="left" vertical="center"/>
    </xf>
    <xf numFmtId="0" fontId="22" fillId="0" borderId="74" xfId="17" applyFont="1" applyBorder="1" applyAlignment="1">
      <alignment horizontal="left" vertical="center"/>
    </xf>
    <xf numFmtId="0" fontId="22" fillId="0" borderId="89" xfId="17" applyFont="1" applyBorder="1" applyAlignment="1">
      <alignment horizontal="left" vertical="center"/>
    </xf>
    <xf numFmtId="0" fontId="22" fillId="0" borderId="35" xfId="17" applyFont="1" applyBorder="1" applyAlignment="1">
      <alignment horizontal="left" vertical="center"/>
    </xf>
    <xf numFmtId="0" fontId="27" fillId="0" borderId="11" xfId="17" applyFont="1" applyBorder="1">
      <alignment vertical="center"/>
    </xf>
    <xf numFmtId="0" fontId="27" fillId="0" borderId="9" xfId="17" applyFont="1" applyBorder="1">
      <alignment vertical="center"/>
    </xf>
    <xf numFmtId="0" fontId="31" fillId="0" borderId="110" xfId="17" applyFont="1" applyBorder="1" applyAlignment="1">
      <alignment horizontal="center" vertical="center" wrapText="1"/>
    </xf>
    <xf numFmtId="0" fontId="31" fillId="0" borderId="7" xfId="17" applyFont="1" applyBorder="1" applyAlignment="1">
      <alignment horizontal="center" vertical="center" wrapText="1"/>
    </xf>
    <xf numFmtId="0" fontId="31" fillId="0" borderId="6" xfId="17" applyFont="1" applyBorder="1" applyAlignment="1">
      <alignment horizontal="center" vertical="center" wrapText="1"/>
    </xf>
    <xf numFmtId="0" fontId="22" fillId="0" borderId="8" xfId="17" applyFont="1" applyBorder="1" applyAlignment="1">
      <alignment horizontal="center" vertical="center" wrapText="1"/>
    </xf>
    <xf numFmtId="0" fontId="22" fillId="0" borderId="7" xfId="17" applyFont="1" applyBorder="1" applyAlignment="1">
      <alignment horizontal="center" vertical="center" wrapText="1"/>
    </xf>
    <xf numFmtId="0" fontId="22" fillId="0" borderId="6" xfId="17" applyFont="1" applyBorder="1" applyAlignment="1">
      <alignment horizontal="center" vertical="center" wrapText="1"/>
    </xf>
    <xf numFmtId="0" fontId="22" fillId="0" borderId="8" xfId="17" applyFont="1" applyBorder="1" applyAlignment="1">
      <alignment horizontal="center" vertical="center"/>
    </xf>
    <xf numFmtId="0" fontId="22" fillId="0" borderId="7" xfId="17" applyFont="1" applyBorder="1" applyAlignment="1">
      <alignment horizontal="center" vertical="center"/>
    </xf>
    <xf numFmtId="0" fontId="22" fillId="0" borderId="6" xfId="17" applyFont="1" applyBorder="1" applyAlignment="1">
      <alignment horizontal="center" vertical="center"/>
    </xf>
    <xf numFmtId="0" fontId="31" fillId="0" borderId="8" xfId="17" applyFont="1" applyBorder="1" applyAlignment="1">
      <alignment horizontal="center" vertical="center" wrapText="1"/>
    </xf>
    <xf numFmtId="0" fontId="31" fillId="0" borderId="30" xfId="17" applyFont="1" applyBorder="1" applyAlignment="1">
      <alignment horizontal="center" vertical="center" wrapText="1"/>
    </xf>
    <xf numFmtId="0" fontId="31" fillId="0" borderId="2" xfId="17" applyFont="1" applyBorder="1" applyAlignment="1">
      <alignment horizontal="center" vertical="center" wrapText="1"/>
    </xf>
    <xf numFmtId="0" fontId="31" fillId="0" borderId="1" xfId="17" applyFont="1" applyBorder="1" applyAlignment="1">
      <alignment horizontal="center" vertical="center" wrapText="1"/>
    </xf>
    <xf numFmtId="0" fontId="22" fillId="0" borderId="3" xfId="17" applyFont="1" applyBorder="1" applyAlignment="1">
      <alignment horizontal="center" vertical="center" wrapText="1"/>
    </xf>
    <xf numFmtId="0" fontId="22" fillId="0" borderId="2" xfId="17" applyFont="1" applyBorder="1" applyAlignment="1">
      <alignment horizontal="center" vertical="center" wrapText="1"/>
    </xf>
    <xf numFmtId="0" fontId="22" fillId="0" borderId="1" xfId="17" applyFont="1" applyBorder="1" applyAlignment="1">
      <alignment horizontal="center" vertical="center" wrapText="1"/>
    </xf>
    <xf numFmtId="0" fontId="22" fillId="0" borderId="3" xfId="17" applyFont="1" applyBorder="1" applyAlignment="1">
      <alignment horizontal="center" vertical="center"/>
    </xf>
    <xf numFmtId="0" fontId="22" fillId="0" borderId="2" xfId="17" applyFont="1" applyBorder="1" applyAlignment="1">
      <alignment horizontal="center" vertical="center"/>
    </xf>
    <xf numFmtId="0" fontId="22" fillId="0" borderId="1" xfId="17" applyFont="1" applyBorder="1" applyAlignment="1">
      <alignment horizontal="center" vertical="center"/>
    </xf>
    <xf numFmtId="0" fontId="22" fillId="0" borderId="3" xfId="17" applyFont="1" applyBorder="1" applyAlignment="1">
      <alignment horizontal="center" vertical="center" textRotation="255"/>
    </xf>
    <xf numFmtId="0" fontId="22" fillId="0" borderId="2" xfId="17" applyFont="1" applyBorder="1" applyAlignment="1">
      <alignment horizontal="center" vertical="center" textRotation="255"/>
    </xf>
    <xf numFmtId="0" fontId="22" fillId="0" borderId="1" xfId="17" applyFont="1" applyBorder="1" applyAlignment="1">
      <alignment horizontal="center" vertical="center" textRotation="255"/>
    </xf>
    <xf numFmtId="0" fontId="31" fillId="0" borderId="3" xfId="17" applyFont="1" applyBorder="1" applyAlignment="1">
      <alignment horizontal="center" vertical="center" wrapText="1"/>
    </xf>
    <xf numFmtId="0" fontId="22" fillId="0" borderId="27" xfId="17" applyFont="1" applyBorder="1" applyAlignment="1">
      <alignment horizontal="center" vertical="center" textRotation="255"/>
    </xf>
    <xf numFmtId="0" fontId="22" fillId="0" borderId="45" xfId="17" applyFont="1" applyBorder="1" applyAlignment="1">
      <alignment horizontal="center" vertical="center"/>
    </xf>
    <xf numFmtId="0" fontId="22" fillId="0" borderId="46" xfId="17" applyFont="1" applyBorder="1" applyAlignment="1">
      <alignment horizontal="center" vertical="center"/>
    </xf>
    <xf numFmtId="0" fontId="22" fillId="0" borderId="106" xfId="17" applyFont="1" applyBorder="1" applyAlignment="1">
      <alignment horizontal="center" vertical="center"/>
    </xf>
    <xf numFmtId="0" fontId="22" fillId="0" borderId="180" xfId="17" applyFont="1" applyBorder="1" applyAlignment="1">
      <alignment horizontal="center" vertical="center"/>
    </xf>
    <xf numFmtId="0" fontId="22" fillId="0" borderId="20" xfId="17" applyFont="1" applyBorder="1" applyAlignment="1">
      <alignment horizontal="center" vertical="center"/>
    </xf>
    <xf numFmtId="0" fontId="22" fillId="0" borderId="18" xfId="17" applyFont="1" applyBorder="1" applyAlignment="1">
      <alignment horizontal="center" vertical="center"/>
    </xf>
    <xf numFmtId="0" fontId="22" fillId="0" borderId="38" xfId="17" applyFont="1" applyBorder="1">
      <alignment vertical="center"/>
    </xf>
    <xf numFmtId="185" fontId="22" fillId="0" borderId="179" xfId="17" applyNumberFormat="1" applyFont="1" applyBorder="1" applyAlignment="1">
      <alignment horizontal="right" vertical="center"/>
    </xf>
    <xf numFmtId="185" fontId="22" fillId="0" borderId="73" xfId="17" applyNumberFormat="1" applyFont="1" applyBorder="1" applyAlignment="1">
      <alignment horizontal="right" vertical="center"/>
    </xf>
    <xf numFmtId="0" fontId="22" fillId="0" borderId="73" xfId="17" applyFont="1" applyBorder="1" applyAlignment="1">
      <alignment horizontal="center" vertical="center"/>
    </xf>
    <xf numFmtId="0" fontId="22" fillId="0" borderId="74" xfId="17" applyFont="1" applyBorder="1" applyAlignment="1">
      <alignment horizontal="center" vertical="center"/>
    </xf>
    <xf numFmtId="177" fontId="22" fillId="0" borderId="13" xfId="17" applyNumberFormat="1" applyFont="1" applyBorder="1" applyAlignment="1">
      <alignment horizontal="right" vertical="center" shrinkToFit="1"/>
    </xf>
    <xf numFmtId="177" fontId="22" fillId="0" borderId="181" xfId="17" applyNumberFormat="1" applyFont="1" applyBorder="1" applyAlignment="1">
      <alignment horizontal="right" vertical="center" shrinkToFit="1"/>
    </xf>
    <xf numFmtId="177" fontId="22" fillId="0" borderId="14" xfId="17" applyNumberFormat="1" applyFont="1" applyBorder="1" applyAlignment="1">
      <alignment horizontal="right" vertical="center" shrinkToFit="1"/>
    </xf>
    <xf numFmtId="0" fontId="22" fillId="0" borderId="14" xfId="17" applyFont="1" applyBorder="1" applyAlignment="1">
      <alignment horizontal="center" vertical="center"/>
    </xf>
    <xf numFmtId="0" fontId="22" fillId="0" borderId="182" xfId="17" applyFont="1" applyBorder="1" applyAlignment="1">
      <alignment horizontal="center" vertical="center"/>
    </xf>
    <xf numFmtId="0" fontId="22" fillId="0" borderId="183" xfId="17" applyFont="1" applyBorder="1" applyAlignment="1">
      <alignment horizontal="center" vertical="center"/>
    </xf>
    <xf numFmtId="0" fontId="22" fillId="0" borderId="9" xfId="17" applyFont="1" applyBorder="1" applyAlignment="1">
      <alignment horizontal="center" vertical="center"/>
    </xf>
    <xf numFmtId="0" fontId="22" fillId="0" borderId="10" xfId="17" applyFont="1" applyBorder="1" applyAlignment="1">
      <alignment horizontal="center" vertical="center"/>
    </xf>
    <xf numFmtId="0" fontId="22" fillId="0" borderId="53" xfId="17" applyFont="1" applyBorder="1">
      <alignment vertical="center"/>
    </xf>
    <xf numFmtId="177" fontId="22" fillId="0" borderId="33" xfId="17" applyNumberFormat="1" applyFont="1" applyBorder="1" applyAlignment="1">
      <alignment horizontal="right" vertical="center"/>
    </xf>
    <xf numFmtId="177" fontId="22" fillId="0" borderId="34" xfId="17" applyNumberFormat="1" applyFont="1" applyBorder="1" applyAlignment="1">
      <alignment horizontal="right" vertical="center"/>
    </xf>
    <xf numFmtId="0" fontId="22" fillId="0" borderId="34" xfId="17" applyFont="1" applyBorder="1" applyAlignment="1">
      <alignment horizontal="center" vertical="center"/>
    </xf>
    <xf numFmtId="0" fontId="22" fillId="0" borderId="48" xfId="17" applyFont="1" applyBorder="1" applyAlignment="1">
      <alignment horizontal="center" vertical="center"/>
    </xf>
    <xf numFmtId="185" fontId="22" fillId="0" borderId="37" xfId="17" applyNumberFormat="1" applyFont="1" applyBorder="1" applyAlignment="1">
      <alignment horizontal="right" vertical="center" shrinkToFit="1"/>
    </xf>
    <xf numFmtId="0" fontId="22" fillId="0" borderId="72" xfId="17" applyFont="1" applyBorder="1" applyAlignment="1">
      <alignment horizontal="center" vertical="center"/>
    </xf>
    <xf numFmtId="187" fontId="22" fillId="0" borderId="13" xfId="17" applyNumberFormat="1" applyFont="1" applyBorder="1" applyAlignment="1">
      <alignment horizontal="right" vertical="center" shrinkToFit="1"/>
    </xf>
    <xf numFmtId="187" fontId="22" fillId="0" borderId="181" xfId="17" applyNumberFormat="1" applyFont="1" applyBorder="1" applyAlignment="1">
      <alignment horizontal="right" vertical="center" shrinkToFit="1"/>
    </xf>
    <xf numFmtId="187" fontId="22" fillId="0" borderId="14" xfId="17" applyNumberFormat="1" applyFont="1" applyBorder="1" applyAlignment="1">
      <alignment horizontal="right" vertical="center" shrinkToFit="1"/>
    </xf>
    <xf numFmtId="0" fontId="22" fillId="0" borderId="27" xfId="17" applyFont="1" applyBorder="1" applyAlignment="1">
      <alignment horizontal="center" vertical="center"/>
    </xf>
    <xf numFmtId="188" fontId="21" fillId="0" borderId="30" xfId="17" applyNumberFormat="1" applyFont="1" applyBorder="1" applyAlignment="1">
      <alignment horizontal="right" vertical="center" shrinkToFit="1"/>
    </xf>
    <xf numFmtId="188" fontId="21" fillId="0" borderId="2" xfId="17" applyNumberFormat="1" applyFont="1" applyBorder="1" applyAlignment="1">
      <alignment horizontal="right" vertical="center" shrinkToFit="1"/>
    </xf>
    <xf numFmtId="188" fontId="21" fillId="0" borderId="1" xfId="17" applyNumberFormat="1" applyFont="1" applyBorder="1" applyAlignment="1">
      <alignment horizontal="right" vertical="center" shrinkToFit="1"/>
    </xf>
    <xf numFmtId="0" fontId="21" fillId="0" borderId="37" xfId="20" applyFont="1" applyBorder="1" applyAlignment="1">
      <alignment horizontal="center" vertical="center" shrinkToFit="1"/>
    </xf>
    <xf numFmtId="0" fontId="21" fillId="0" borderId="21" xfId="20" applyFont="1" applyBorder="1" applyAlignment="1">
      <alignment horizontal="center" vertical="center" shrinkToFit="1"/>
    </xf>
    <xf numFmtId="0" fontId="21" fillId="0" borderId="22" xfId="20" applyFont="1" applyBorder="1" applyAlignment="1">
      <alignment horizontal="center" vertical="center" shrinkToFit="1"/>
    </xf>
    <xf numFmtId="0" fontId="21" fillId="0" borderId="184" xfId="20" applyFont="1" applyBorder="1" applyAlignment="1">
      <alignment horizontal="center" vertical="center"/>
    </xf>
    <xf numFmtId="0" fontId="22" fillId="0" borderId="72" xfId="17" applyFont="1" applyBorder="1" applyAlignment="1">
      <alignment horizontal="center" vertical="center" wrapText="1"/>
    </xf>
    <xf numFmtId="0" fontId="22" fillId="0" borderId="73" xfId="17" applyFont="1" applyBorder="1" applyAlignment="1">
      <alignment horizontal="center" vertical="center" wrapText="1"/>
    </xf>
    <xf numFmtId="0" fontId="22" fillId="0" borderId="74" xfId="17" applyFont="1" applyBorder="1" applyAlignment="1">
      <alignment horizontal="center" vertical="center" wrapText="1"/>
    </xf>
    <xf numFmtId="185" fontId="22" fillId="0" borderId="25" xfId="17" applyNumberFormat="1" applyFont="1" applyBorder="1" applyAlignment="1">
      <alignment horizontal="right" vertical="center" shrinkToFit="1"/>
    </xf>
    <xf numFmtId="185" fontId="22" fillId="0" borderId="9" xfId="17" applyNumberFormat="1" applyFont="1" applyBorder="1" applyAlignment="1">
      <alignment horizontal="right" vertical="center" shrinkToFit="1"/>
    </xf>
    <xf numFmtId="185" fontId="22" fillId="0" borderId="10" xfId="17" applyNumberFormat="1" applyFont="1" applyBorder="1" applyAlignment="1">
      <alignment horizontal="right" vertical="center" shrinkToFit="1"/>
    </xf>
    <xf numFmtId="185" fontId="22" fillId="0" borderId="11" xfId="17" applyNumberFormat="1" applyFont="1" applyBorder="1" applyAlignment="1">
      <alignment horizontal="right" vertical="center" shrinkToFit="1"/>
    </xf>
    <xf numFmtId="0" fontId="22" fillId="0" borderId="40" xfId="17" applyFont="1" applyBorder="1" applyAlignment="1">
      <alignment horizontal="center" vertical="center"/>
    </xf>
    <xf numFmtId="0" fontId="21" fillId="0" borderId="3" xfId="17" applyFont="1" applyBorder="1">
      <alignment vertical="center"/>
    </xf>
    <xf numFmtId="0" fontId="21" fillId="0" borderId="2" xfId="17" applyFont="1" applyBorder="1">
      <alignment vertical="center"/>
    </xf>
    <xf numFmtId="0" fontId="21" fillId="0" borderId="1" xfId="17" applyFont="1" applyBorder="1">
      <alignment vertical="center"/>
    </xf>
    <xf numFmtId="0" fontId="22" fillId="0" borderId="5" xfId="17" applyFont="1" applyBorder="1" applyAlignment="1">
      <alignment horizontal="center" vertical="center" wrapText="1"/>
    </xf>
    <xf numFmtId="0" fontId="22" fillId="0" borderId="0" xfId="17" applyFont="1" applyAlignment="1">
      <alignment horizontal="center" vertical="center" wrapText="1"/>
    </xf>
    <xf numFmtId="0" fontId="22" fillId="0" borderId="35" xfId="17" applyFont="1" applyBorder="1" applyAlignment="1">
      <alignment horizontal="center" vertical="center" wrapText="1"/>
    </xf>
    <xf numFmtId="189" fontId="22" fillId="0" borderId="33" xfId="17" applyNumberFormat="1" applyFont="1" applyBorder="1" applyAlignment="1">
      <alignment vertical="center" shrinkToFit="1"/>
    </xf>
    <xf numFmtId="189" fontId="22" fillId="0" borderId="34" xfId="17" applyNumberFormat="1" applyFont="1" applyBorder="1" applyAlignment="1">
      <alignment vertical="center" shrinkToFit="1"/>
    </xf>
    <xf numFmtId="189" fontId="22" fillId="0" borderId="48" xfId="17" applyNumberFormat="1" applyFont="1" applyBorder="1" applyAlignment="1">
      <alignment vertical="center" shrinkToFit="1"/>
    </xf>
    <xf numFmtId="0" fontId="22" fillId="0" borderId="33" xfId="18" applyBorder="1" applyAlignment="1">
      <alignment horizontal="left" vertical="center"/>
    </xf>
    <xf numFmtId="0" fontId="22" fillId="0" borderId="34" xfId="18" applyBorder="1" applyAlignment="1">
      <alignment horizontal="left" vertical="center"/>
    </xf>
    <xf numFmtId="0" fontId="22" fillId="0" borderId="48" xfId="18" applyBorder="1" applyAlignment="1">
      <alignment horizontal="left" vertical="center"/>
    </xf>
    <xf numFmtId="177" fontId="21" fillId="0" borderId="25" xfId="17" applyNumberFormat="1" applyFont="1" applyBorder="1" applyAlignment="1">
      <alignment horizontal="right" vertical="center" shrinkToFit="1"/>
    </xf>
    <xf numFmtId="177" fontId="21" fillId="0" borderId="9" xfId="17" applyNumberFormat="1" applyFont="1" applyBorder="1" applyAlignment="1">
      <alignment horizontal="right" vertical="center" shrinkToFit="1"/>
    </xf>
    <xf numFmtId="177" fontId="21" fillId="0" borderId="10" xfId="17" applyNumberFormat="1" applyFont="1" applyBorder="1" applyAlignment="1">
      <alignment horizontal="right" vertical="center" shrinkToFit="1"/>
    </xf>
    <xf numFmtId="0" fontId="21" fillId="0" borderId="3" xfId="20" applyFont="1" applyBorder="1" applyAlignment="1">
      <alignment horizontal="center" vertical="center" shrinkToFit="1"/>
    </xf>
    <xf numFmtId="0" fontId="21" fillId="0" borderId="2" xfId="20" applyFont="1" applyBorder="1" applyAlignment="1">
      <alignment horizontal="center" vertical="center" shrinkToFit="1"/>
    </xf>
    <xf numFmtId="0" fontId="21" fillId="0" borderId="1" xfId="20" applyFont="1" applyBorder="1" applyAlignment="1">
      <alignment horizontal="center" vertical="center" shrinkToFit="1"/>
    </xf>
    <xf numFmtId="0" fontId="21" fillId="0" borderId="41" xfId="20" applyFont="1" applyBorder="1">
      <alignment vertical="center"/>
    </xf>
    <xf numFmtId="185" fontId="22" fillId="0" borderId="179" xfId="17" applyNumberFormat="1" applyFont="1" applyBorder="1" applyAlignment="1">
      <alignment horizontal="right" vertical="center" shrinkToFit="1"/>
    </xf>
    <xf numFmtId="185" fontId="22" fillId="0" borderId="73"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1" fillId="0" borderId="11" xfId="17" applyFont="1" applyBorder="1">
      <alignment vertical="center"/>
    </xf>
    <xf numFmtId="0" fontId="21" fillId="0" borderId="9" xfId="17" applyFont="1" applyBorder="1">
      <alignment vertical="center"/>
    </xf>
    <xf numFmtId="187" fontId="22" fillId="0" borderId="89" xfId="17" applyNumberFormat="1" applyFont="1" applyBorder="1" applyAlignment="1">
      <alignment horizontal="right" vertical="center" shrinkToFit="1"/>
    </xf>
    <xf numFmtId="187" fontId="22" fillId="0" borderId="0" xfId="17" applyNumberFormat="1" applyFont="1" applyAlignment="1">
      <alignment horizontal="right" vertical="center" shrinkToFit="1"/>
    </xf>
    <xf numFmtId="187" fontId="22" fillId="0" borderId="35" xfId="17" applyNumberFormat="1" applyFont="1" applyBorder="1" applyAlignment="1">
      <alignment horizontal="right" vertical="center" shrinkToFit="1"/>
    </xf>
    <xf numFmtId="0" fontId="22" fillId="0" borderId="25" xfId="17" applyFont="1" applyBorder="1" applyAlignment="1">
      <alignment horizontal="center" vertical="center" shrinkToFit="1"/>
    </xf>
    <xf numFmtId="0" fontId="22" fillId="0" borderId="9" xfId="17" applyFont="1" applyBorder="1" applyAlignment="1">
      <alignment horizontal="center" vertical="center" shrinkToFit="1"/>
    </xf>
    <xf numFmtId="0" fontId="22" fillId="0" borderId="10" xfId="17" applyFont="1" applyBorder="1" applyAlignment="1">
      <alignment horizontal="center" vertical="center" shrinkToFit="1"/>
    </xf>
    <xf numFmtId="0" fontId="22" fillId="0" borderId="11" xfId="17" applyFont="1" applyBorder="1" applyAlignment="1">
      <alignment horizontal="center" vertical="center" shrinkToFit="1"/>
    </xf>
    <xf numFmtId="0" fontId="22" fillId="0" borderId="11" xfId="17" applyFont="1" applyBorder="1" applyAlignment="1">
      <alignment horizontal="center" vertical="center"/>
    </xf>
    <xf numFmtId="0" fontId="22" fillId="0" borderId="53" xfId="17" applyFont="1" applyBorder="1" applyAlignment="1">
      <alignment horizontal="center" vertical="center"/>
    </xf>
    <xf numFmtId="177" fontId="21" fillId="0" borderId="33" xfId="17" applyNumberFormat="1" applyFont="1" applyBorder="1" applyAlignment="1">
      <alignment horizontal="right" vertical="center" shrinkToFit="1"/>
    </xf>
    <xf numFmtId="177" fontId="21" fillId="0" borderId="34" xfId="17" applyNumberFormat="1" applyFont="1" applyBorder="1" applyAlignment="1">
      <alignment horizontal="right" vertical="center" shrinkToFit="1"/>
    </xf>
    <xf numFmtId="177" fontId="21" fillId="0" borderId="158" xfId="17" applyNumberFormat="1" applyFont="1" applyBorder="1" applyAlignment="1">
      <alignment horizontal="right" vertical="center" shrinkToFit="1"/>
    </xf>
    <xf numFmtId="0" fontId="21" fillId="0" borderId="51" xfId="17" applyFont="1" applyBorder="1">
      <alignment vertical="center"/>
    </xf>
    <xf numFmtId="0" fontId="21" fillId="0" borderId="46" xfId="17" applyFont="1" applyBorder="1">
      <alignment vertical="center"/>
    </xf>
    <xf numFmtId="0" fontId="21" fillId="0" borderId="158" xfId="17" applyFont="1" applyBorder="1">
      <alignment vertical="center"/>
    </xf>
    <xf numFmtId="0" fontId="22" fillId="0" borderId="47" xfId="17" applyFont="1" applyBorder="1" applyAlignment="1">
      <alignment horizontal="center" vertical="center" wrapText="1"/>
    </xf>
    <xf numFmtId="0" fontId="22" fillId="0" borderId="34" xfId="17" applyFont="1" applyBorder="1" applyAlignment="1">
      <alignment horizontal="center" vertical="center" wrapText="1"/>
    </xf>
    <xf numFmtId="0" fontId="22" fillId="0" borderId="48" xfId="17" applyFont="1" applyBorder="1" applyAlignment="1">
      <alignment horizontal="center" vertical="center" wrapText="1"/>
    </xf>
    <xf numFmtId="0" fontId="22" fillId="0" borderId="89" xfId="17" applyFont="1" applyBorder="1" applyAlignment="1">
      <alignment horizontal="center" vertical="center"/>
    </xf>
    <xf numFmtId="0" fontId="22" fillId="0" borderId="35" xfId="17" applyFont="1" applyBorder="1" applyAlignment="1">
      <alignment horizontal="center" vertical="center"/>
    </xf>
    <xf numFmtId="188" fontId="22" fillId="0" borderId="20" xfId="17" applyNumberFormat="1" applyFont="1" applyBorder="1" applyAlignment="1">
      <alignment horizontal="right" vertical="center" shrinkToFit="1"/>
    </xf>
    <xf numFmtId="188" fontId="22" fillId="0" borderId="21" xfId="17" applyNumberFormat="1" applyFont="1" applyBorder="1" applyAlignment="1">
      <alignment horizontal="right" vertical="center" shrinkToFit="1"/>
    </xf>
    <xf numFmtId="188" fontId="22" fillId="0" borderId="22" xfId="17" applyNumberFormat="1" applyFont="1" applyBorder="1" applyAlignment="1">
      <alignment horizontal="right" vertical="center" shrinkToFit="1"/>
    </xf>
    <xf numFmtId="0" fontId="22" fillId="0" borderId="16" xfId="17" applyFont="1" applyBorder="1" applyAlignment="1">
      <alignment horizontal="center" vertical="center"/>
    </xf>
    <xf numFmtId="0" fontId="22" fillId="0" borderId="17" xfId="17" applyFont="1" applyBorder="1" applyAlignment="1">
      <alignment horizontal="center" vertical="center"/>
    </xf>
    <xf numFmtId="189" fontId="22" fillId="0" borderId="33" xfId="17" applyNumberFormat="1" applyFont="1" applyBorder="1" applyAlignment="1">
      <alignment horizontal="right" vertical="center" shrinkToFit="1"/>
    </xf>
    <xf numFmtId="189" fontId="22" fillId="0" borderId="34" xfId="17" applyNumberFormat="1" applyFont="1" applyBorder="1" applyAlignment="1">
      <alignment horizontal="right" vertical="center" shrinkToFit="1"/>
    </xf>
    <xf numFmtId="189" fontId="22" fillId="0" borderId="48" xfId="17" applyNumberFormat="1" applyFont="1" applyBorder="1" applyAlignment="1">
      <alignment horizontal="right" vertical="center" shrinkToFit="1"/>
    </xf>
    <xf numFmtId="0" fontId="22" fillId="0" borderId="33" xfId="17" applyFont="1" applyBorder="1" applyAlignment="1">
      <alignment horizontal="left" vertical="center"/>
    </xf>
    <xf numFmtId="0" fontId="22" fillId="0" borderId="34" xfId="17" applyFont="1" applyBorder="1" applyAlignment="1">
      <alignment horizontal="left" vertical="center"/>
    </xf>
    <xf numFmtId="0" fontId="22" fillId="0" borderId="48" xfId="17" applyFont="1" applyBorder="1" applyAlignment="1">
      <alignment horizontal="left" vertical="center"/>
    </xf>
    <xf numFmtId="0" fontId="22" fillId="0" borderId="33" xfId="17" applyFont="1" applyBorder="1" applyAlignment="1">
      <alignment horizontal="center" vertical="center"/>
    </xf>
    <xf numFmtId="177" fontId="22" fillId="0" borderId="45" xfId="17" applyNumberFormat="1" applyFont="1" applyBorder="1" applyAlignment="1">
      <alignment horizontal="right" vertical="center" shrinkToFit="1"/>
    </xf>
    <xf numFmtId="177" fontId="22" fillId="0" borderId="46" xfId="17" applyNumberFormat="1" applyFont="1" applyBorder="1" applyAlignment="1">
      <alignment horizontal="right" vertical="center" shrinkToFit="1"/>
    </xf>
    <xf numFmtId="177" fontId="22" fillId="0" borderId="52" xfId="17" applyNumberFormat="1" applyFont="1" applyBorder="1" applyAlignment="1">
      <alignment horizontal="right" vertical="center" shrinkToFit="1"/>
    </xf>
    <xf numFmtId="0" fontId="22" fillId="0" borderId="51" xfId="17" applyFont="1" applyBorder="1">
      <alignment vertical="center"/>
    </xf>
    <xf numFmtId="0" fontId="22" fillId="0" borderId="46" xfId="17" applyFont="1" applyBorder="1">
      <alignment vertical="center"/>
    </xf>
    <xf numFmtId="0" fontId="22" fillId="0" borderId="52" xfId="17" applyFont="1" applyBorder="1">
      <alignment vertical="center"/>
    </xf>
    <xf numFmtId="49" fontId="22" fillId="0" borderId="179" xfId="17" applyNumberFormat="1" applyFont="1" applyBorder="1" applyAlignment="1">
      <alignment horizontal="center" vertical="center"/>
    </xf>
    <xf numFmtId="49" fontId="22" fillId="0" borderId="73" xfId="17" applyNumberFormat="1" applyFont="1" applyBorder="1" applyAlignment="1">
      <alignment horizontal="center" vertical="center"/>
    </xf>
    <xf numFmtId="49" fontId="22" fillId="0" borderId="83" xfId="17" applyNumberFormat="1" applyFont="1" applyBorder="1" applyAlignment="1">
      <alignment horizontal="center" vertical="center"/>
    </xf>
    <xf numFmtId="0" fontId="22" fillId="0" borderId="185" xfId="17" applyFont="1" applyBorder="1" applyAlignment="1">
      <alignment horizontal="center" vertical="center"/>
    </xf>
    <xf numFmtId="0" fontId="22" fillId="0" borderId="83" xfId="17" applyFont="1" applyBorder="1" applyAlignment="1">
      <alignment horizontal="center" vertical="center"/>
    </xf>
    <xf numFmtId="0" fontId="22" fillId="0" borderId="184" xfId="17" applyFont="1" applyBorder="1" applyAlignment="1">
      <alignment horizontal="center" vertical="center"/>
    </xf>
    <xf numFmtId="0" fontId="22" fillId="0" borderId="23" xfId="17" applyFont="1" applyBorder="1" applyAlignment="1">
      <alignment horizontal="center" vertical="center"/>
    </xf>
    <xf numFmtId="49" fontId="22" fillId="0" borderId="89" xfId="17" applyNumberFormat="1" applyFont="1" applyBorder="1" applyAlignment="1">
      <alignment horizontal="center" vertical="center"/>
    </xf>
    <xf numFmtId="49" fontId="22" fillId="0" borderId="4" xfId="17" applyNumberFormat="1" applyFont="1" applyBorder="1" applyAlignment="1">
      <alignment horizontal="center" vertical="center"/>
    </xf>
    <xf numFmtId="0" fontId="22" fillId="0" borderId="5" xfId="17" applyFont="1" applyBorder="1" applyAlignment="1">
      <alignment horizontal="center" vertical="center"/>
    </xf>
    <xf numFmtId="0" fontId="22" fillId="0" borderId="49" xfId="17" applyFont="1" applyBorder="1" applyAlignment="1">
      <alignment horizontal="center" vertical="center"/>
    </xf>
    <xf numFmtId="0" fontId="22" fillId="0" borderId="4" xfId="17" applyFont="1" applyBorder="1" applyAlignment="1">
      <alignment horizontal="center" vertical="center"/>
    </xf>
    <xf numFmtId="0" fontId="22" fillId="0" borderId="50" xfId="17" applyFont="1" applyBorder="1" applyAlignment="1">
      <alignment horizontal="center" vertical="center"/>
    </xf>
    <xf numFmtId="0" fontId="22" fillId="0" borderId="26" xfId="17" applyFont="1" applyBorder="1" applyAlignment="1">
      <alignment horizontal="center" vertical="center"/>
    </xf>
    <xf numFmtId="190" fontId="22" fillId="0" borderId="89" xfId="17" applyNumberFormat="1" applyFont="1" applyBorder="1" applyAlignment="1">
      <alignment horizontal="right" vertical="center" shrinkToFit="1"/>
    </xf>
    <xf numFmtId="190" fontId="22" fillId="0" borderId="0" xfId="17" applyNumberFormat="1" applyFont="1" applyAlignment="1">
      <alignment horizontal="right" vertical="center" shrinkToFit="1"/>
    </xf>
    <xf numFmtId="190" fontId="22" fillId="0" borderId="35" xfId="17" applyNumberFormat="1" applyFont="1" applyBorder="1" applyAlignment="1">
      <alignment horizontal="right" vertical="center" shrinkToFit="1"/>
    </xf>
    <xf numFmtId="49" fontId="22" fillId="0" borderId="30" xfId="17" applyNumberFormat="1" applyFont="1" applyBorder="1" applyAlignment="1">
      <alignment horizontal="center" vertical="center"/>
    </xf>
    <xf numFmtId="49" fontId="22" fillId="0" borderId="2" xfId="17" applyNumberFormat="1" applyFont="1" applyBorder="1" applyAlignment="1">
      <alignment horizontal="center" vertical="center"/>
    </xf>
    <xf numFmtId="49" fontId="22" fillId="0" borderId="1" xfId="17" applyNumberFormat="1" applyFont="1" applyBorder="1" applyAlignment="1">
      <alignment horizontal="center" vertical="center"/>
    </xf>
    <xf numFmtId="0" fontId="22" fillId="0" borderId="28" xfId="17" applyFont="1" applyBorder="1" applyAlignment="1">
      <alignment horizontal="center" vertical="center"/>
    </xf>
    <xf numFmtId="0" fontId="22" fillId="0" borderId="29" xfId="17" applyFont="1" applyBorder="1" applyAlignment="1">
      <alignment horizontal="center" vertical="center"/>
    </xf>
    <xf numFmtId="0" fontId="22" fillId="0" borderId="54" xfId="17" applyFont="1" applyBorder="1" applyAlignment="1">
      <alignment horizontal="center" vertical="center"/>
    </xf>
    <xf numFmtId="0" fontId="22" fillId="0" borderId="110" xfId="17" applyFont="1" applyBorder="1" applyAlignment="1">
      <alignment horizontal="center" vertical="center"/>
    </xf>
    <xf numFmtId="0" fontId="22" fillId="0" borderId="186" xfId="17" applyFont="1" applyBorder="1" applyAlignment="1">
      <alignment horizontal="center" vertical="center"/>
    </xf>
    <xf numFmtId="0" fontId="22" fillId="0" borderId="41" xfId="17" applyFont="1" applyBorder="1" applyAlignment="1">
      <alignment horizontal="center" vertical="center"/>
    </xf>
    <xf numFmtId="0" fontId="22" fillId="0" borderId="187" xfId="17" applyFont="1" applyBorder="1" applyAlignment="1">
      <alignment horizontal="center" vertical="center"/>
    </xf>
    <xf numFmtId="185" fontId="22" fillId="0" borderId="33" xfId="17" applyNumberFormat="1" applyFont="1" applyBorder="1" applyAlignment="1">
      <alignment horizontal="right" vertical="center" shrinkToFit="1"/>
    </xf>
    <xf numFmtId="185" fontId="22" fillId="0" borderId="34" xfId="17" applyNumberFormat="1" applyFont="1" applyBorder="1" applyAlignment="1">
      <alignment horizontal="right" vertical="center" shrinkToFit="1"/>
    </xf>
    <xf numFmtId="185" fontId="22" fillId="0" borderId="48" xfId="17" applyNumberFormat="1" applyFont="1" applyBorder="1" applyAlignment="1">
      <alignment horizontal="right" vertical="center" shrinkToFit="1"/>
    </xf>
    <xf numFmtId="0" fontId="22" fillId="0" borderId="33" xfId="17" applyFont="1" applyBorder="1" applyAlignment="1">
      <alignment horizontal="left" vertical="center"/>
    </xf>
    <xf numFmtId="0" fontId="22" fillId="0" borderId="34" xfId="17" applyFont="1" applyBorder="1" applyAlignment="1">
      <alignment horizontal="left" vertical="center"/>
    </xf>
    <xf numFmtId="0" fontId="22" fillId="0" borderId="48" xfId="17" applyFont="1" applyBorder="1" applyAlignment="1">
      <alignment horizontal="left" vertical="center"/>
    </xf>
    <xf numFmtId="0" fontId="22" fillId="0" borderId="15" xfId="17" applyFont="1" applyBorder="1" applyAlignment="1">
      <alignment horizontal="center" vertical="center"/>
    </xf>
    <xf numFmtId="0" fontId="22" fillId="0" borderId="158" xfId="17" applyFont="1" applyBorder="1" applyAlignment="1">
      <alignment horizontal="center" vertical="center"/>
    </xf>
    <xf numFmtId="0" fontId="22" fillId="0" borderId="47" xfId="17" applyFont="1" applyBorder="1" applyAlignment="1">
      <alignment horizontal="center" vertical="center"/>
    </xf>
    <xf numFmtId="0" fontId="22" fillId="0" borderId="31" xfId="17" applyFont="1" applyBorder="1" applyAlignment="1">
      <alignment horizontal="center" vertical="center"/>
    </xf>
    <xf numFmtId="0" fontId="22" fillId="0" borderId="32" xfId="17" applyFont="1" applyBorder="1" applyAlignment="1">
      <alignment horizontal="center" vertical="center"/>
    </xf>
    <xf numFmtId="0" fontId="22" fillId="0" borderId="55" xfId="17" applyFont="1" applyBorder="1" applyAlignment="1">
      <alignment horizontal="center" vertical="center"/>
    </xf>
    <xf numFmtId="0" fontId="32" fillId="0" borderId="0" xfId="17" applyFont="1">
      <alignment vertical="center"/>
    </xf>
    <xf numFmtId="0" fontId="36" fillId="0" borderId="0" xfId="17" applyFont="1">
      <alignment vertical="center"/>
    </xf>
    <xf numFmtId="49" fontId="37" fillId="0" borderId="0" xfId="17" applyNumberFormat="1" applyFont="1" applyAlignment="1">
      <alignment horizontal="center" vertical="center"/>
    </xf>
  </cellXfs>
  <cellStyles count="21">
    <cellStyle name="標準" xfId="0" builtinId="0"/>
    <cellStyle name="標準 2" xfId="1" xr:uid="{00000000-0005-0000-0000-000001000000}"/>
    <cellStyle name="標準 2 2" xfId="19" xr:uid="{5AF1BF14-B69E-4D2E-B26C-AEBC70BBFA4E}"/>
    <cellStyle name="標準 2 3" xfId="18" xr:uid="{ADD96603-3FBE-466D-BCD1-B0021A9AD682}"/>
    <cellStyle name="標準 3" xfId="16" xr:uid="{AF0CC163-4AC5-43EC-96DE-99ACEB645912}"/>
    <cellStyle name="標準 4" xfId="8" xr:uid="{2343BD09-BE34-4AC6-9BBB-801CAD42DE9E}"/>
    <cellStyle name="標準 4_APAHO401600" xfId="7" xr:uid="{08F791E0-8E7F-4F20-8980-E24A254C6CE6}"/>
    <cellStyle name="標準 4_APAHO4019001" xfId="9" xr:uid="{995B79D8-1B06-493B-970F-6B1BADE2D77D}"/>
    <cellStyle name="標準 4_ZJ08_022012_青森市_2010" xfId="10" xr:uid="{B1112243-28E9-427F-9287-5B0DFA0C2E86}"/>
    <cellStyle name="標準 6" xfId="17" xr:uid="{3A1694E7-E108-4AB2-B702-5A91718AF05B}"/>
    <cellStyle name="標準 6_APAHO401000" xfId="20" xr:uid="{52E233ED-12F1-42F9-B22D-7782E2968B86}"/>
    <cellStyle name="標準 6_APAHO401200_O-JJ1016-001-3_財政状況資料集(決算状況カード(各会計・関係団体))(Rev2)2" xfId="15" xr:uid="{1143DD8E-B961-4665-B5D8-ED206DCB1C40}"/>
    <cellStyle name="標準 6_APAHO402200_O-JJ1016-001-3_財政状況資料集(決算状況カード(各会計・関係団体))(Rev2)2" xfId="13" xr:uid="{B1125489-3B68-41CD-96FF-4101D3DAFB7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2" xr:uid="{DE241D36-3FE0-4BC4-9081-0A6273C05D91}"/>
    <cellStyle name="標準_O-JJ0722-001-3_決算状況カード(各会計・関係団体)_O-JJ1016-001-3_財政状況資料集(決算状況カード(各会計・関係団体))(Rev2)2" xfId="14" xr:uid="{A6FA2213-71AB-4A19-80B5-9C0BB8182460}"/>
    <cellStyle name="標準_O-JJ0722-001-8_連結実質赤字比率に係る赤字・黒字の構成分析" xfId="11" xr:uid="{F3BD8CC4-2E60-4FD0-9751-BB1A4BE897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17EA-4A16-83FC-8E3368587F0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127430</c:v>
                </c:pt>
                <c:pt idx="1">
                  <c:v>91532</c:v>
                </c:pt>
                <c:pt idx="2">
                  <c:v>79541</c:v>
                </c:pt>
                <c:pt idx="3">
                  <c:v>49564</c:v>
                </c:pt>
                <c:pt idx="4">
                  <c:v>43001</c:v>
                </c:pt>
              </c:numCache>
            </c:numRef>
          </c:val>
          <c:smooth val="0"/>
          <c:extLst>
            <c:ext xmlns:c16="http://schemas.microsoft.com/office/drawing/2014/chart" uri="{C3380CC4-5D6E-409C-BE32-E72D297353CC}">
              <c16:uniqueId val="{00000001-17EA-4A16-83FC-8E3368587F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10.86</c:v>
                </c:pt>
                <c:pt idx="1">
                  <c:v>7.16</c:v>
                </c:pt>
                <c:pt idx="2">
                  <c:v>9.82</c:v>
                </c:pt>
                <c:pt idx="3">
                  <c:v>15.48</c:v>
                </c:pt>
                <c:pt idx="4">
                  <c:v>11.76</c:v>
                </c:pt>
              </c:numCache>
            </c:numRef>
          </c:val>
          <c:extLst>
            <c:ext xmlns:c16="http://schemas.microsoft.com/office/drawing/2014/chart" uri="{C3380CC4-5D6E-409C-BE32-E72D297353CC}">
              <c16:uniqueId val="{00000000-170D-477E-BF14-6259DC9F01E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53.96</c:v>
                </c:pt>
                <c:pt idx="1">
                  <c:v>50.04</c:v>
                </c:pt>
                <c:pt idx="2">
                  <c:v>41.58</c:v>
                </c:pt>
                <c:pt idx="3">
                  <c:v>34.619999999999997</c:v>
                </c:pt>
                <c:pt idx="4">
                  <c:v>33.22</c:v>
                </c:pt>
              </c:numCache>
            </c:numRef>
          </c:val>
          <c:extLst>
            <c:ext xmlns:c16="http://schemas.microsoft.com/office/drawing/2014/chart" uri="{C3380CC4-5D6E-409C-BE32-E72D297353CC}">
              <c16:uniqueId val="{00000001-170D-477E-BF14-6259DC9F01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-3.89</c:v>
                </c:pt>
                <c:pt idx="1">
                  <c:v>-7.9</c:v>
                </c:pt>
                <c:pt idx="2">
                  <c:v>-4.3</c:v>
                </c:pt>
                <c:pt idx="3">
                  <c:v>0.52</c:v>
                </c:pt>
                <c:pt idx="4">
                  <c:v>-5.79</c:v>
                </c:pt>
              </c:numCache>
            </c:numRef>
          </c:val>
          <c:smooth val="0"/>
          <c:extLst>
            <c:ext xmlns:c16="http://schemas.microsoft.com/office/drawing/2014/chart" uri="{C3380CC4-5D6E-409C-BE32-E72D297353CC}">
              <c16:uniqueId val="{00000002-170D-477E-BF14-6259DC9F01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FE-4363-BA5D-7989FF15B13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FE-4363-BA5D-7989FF15B13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FE-4363-BA5D-7989FF15B135}"/>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FE-4363-BA5D-7989FF15B135}"/>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CFE-4363-BA5D-7989FF15B135}"/>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0.04</c:v>
                </c:pt>
                <c:pt idx="2">
                  <c:v>#N/A</c:v>
                </c:pt>
                <c:pt idx="3">
                  <c:v>0.04</c:v>
                </c:pt>
                <c:pt idx="4">
                  <c:v>#N/A</c:v>
                </c:pt>
                <c:pt idx="5">
                  <c:v>0.05</c:v>
                </c:pt>
                <c:pt idx="6">
                  <c:v>#N/A</c:v>
                </c:pt>
                <c:pt idx="7">
                  <c:v>0.04</c:v>
                </c:pt>
                <c:pt idx="8">
                  <c:v>#N/A</c:v>
                </c:pt>
                <c:pt idx="9">
                  <c:v>0.23</c:v>
                </c:pt>
              </c:numCache>
            </c:numRef>
          </c:val>
          <c:extLst>
            <c:ext xmlns:c16="http://schemas.microsoft.com/office/drawing/2014/chart" uri="{C3380CC4-5D6E-409C-BE32-E72D297353CC}">
              <c16:uniqueId val="{00000005-1CFE-4363-BA5D-7989FF15B135}"/>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0.27</c:v>
                </c:pt>
                <c:pt idx="2">
                  <c:v>#N/A</c:v>
                </c:pt>
                <c:pt idx="3">
                  <c:v>0.67</c:v>
                </c:pt>
                <c:pt idx="4">
                  <c:v>#N/A</c:v>
                </c:pt>
                <c:pt idx="5">
                  <c:v>0.84</c:v>
                </c:pt>
                <c:pt idx="6">
                  <c:v>#N/A</c:v>
                </c:pt>
                <c:pt idx="7">
                  <c:v>1.01</c:v>
                </c:pt>
                <c:pt idx="8">
                  <c:v>#N/A</c:v>
                </c:pt>
                <c:pt idx="9">
                  <c:v>1.1100000000000001</c:v>
                </c:pt>
              </c:numCache>
            </c:numRef>
          </c:val>
          <c:extLst>
            <c:ext xmlns:c16="http://schemas.microsoft.com/office/drawing/2014/chart" uri="{C3380CC4-5D6E-409C-BE32-E72D297353CC}">
              <c16:uniqueId val="{00000006-1CFE-4363-BA5D-7989FF15B135}"/>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3.77</c:v>
                </c:pt>
                <c:pt idx="2">
                  <c:v>#N/A</c:v>
                </c:pt>
                <c:pt idx="3">
                  <c:v>3.27</c:v>
                </c:pt>
                <c:pt idx="4">
                  <c:v>#N/A</c:v>
                </c:pt>
                <c:pt idx="5">
                  <c:v>3.77</c:v>
                </c:pt>
                <c:pt idx="6">
                  <c:v>#N/A</c:v>
                </c:pt>
                <c:pt idx="7">
                  <c:v>6.51</c:v>
                </c:pt>
                <c:pt idx="8">
                  <c:v>#N/A</c:v>
                </c:pt>
                <c:pt idx="9">
                  <c:v>8.49</c:v>
                </c:pt>
              </c:numCache>
            </c:numRef>
          </c:val>
          <c:extLst>
            <c:ext xmlns:c16="http://schemas.microsoft.com/office/drawing/2014/chart" uri="{C3380CC4-5D6E-409C-BE32-E72D297353CC}">
              <c16:uniqueId val="{00000007-1CFE-4363-BA5D-7989FF15B135}"/>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7</c:v>
                </c:pt>
                <c:pt idx="2">
                  <c:v>#N/A</c:v>
                </c:pt>
                <c:pt idx="3">
                  <c:v>7.79</c:v>
                </c:pt>
                <c:pt idx="4">
                  <c:v>#N/A</c:v>
                </c:pt>
                <c:pt idx="5">
                  <c:v>7.68</c:v>
                </c:pt>
                <c:pt idx="6">
                  <c:v>#N/A</c:v>
                </c:pt>
                <c:pt idx="7">
                  <c:v>8.26</c:v>
                </c:pt>
                <c:pt idx="8">
                  <c:v>#N/A</c:v>
                </c:pt>
                <c:pt idx="9">
                  <c:v>8.7100000000000009</c:v>
                </c:pt>
              </c:numCache>
            </c:numRef>
          </c:val>
          <c:extLst>
            <c:ext xmlns:c16="http://schemas.microsoft.com/office/drawing/2014/chart" uri="{C3380CC4-5D6E-409C-BE32-E72D297353CC}">
              <c16:uniqueId val="{00000008-1CFE-4363-BA5D-7989FF15B13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10.86</c:v>
                </c:pt>
                <c:pt idx="2">
                  <c:v>#N/A</c:v>
                </c:pt>
                <c:pt idx="3">
                  <c:v>7.16</c:v>
                </c:pt>
                <c:pt idx="4">
                  <c:v>#N/A</c:v>
                </c:pt>
                <c:pt idx="5">
                  <c:v>9.81</c:v>
                </c:pt>
                <c:pt idx="6">
                  <c:v>#N/A</c:v>
                </c:pt>
                <c:pt idx="7">
                  <c:v>15.47</c:v>
                </c:pt>
                <c:pt idx="8">
                  <c:v>#N/A</c:v>
                </c:pt>
                <c:pt idx="9">
                  <c:v>11.76</c:v>
                </c:pt>
              </c:numCache>
            </c:numRef>
          </c:val>
          <c:extLst>
            <c:ext xmlns:c16="http://schemas.microsoft.com/office/drawing/2014/chart" uri="{C3380CC4-5D6E-409C-BE32-E72D297353CC}">
              <c16:uniqueId val="{00000009-1CFE-4363-BA5D-7989FF15B1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811</c:v>
                </c:pt>
                <c:pt idx="5">
                  <c:v>859</c:v>
                </c:pt>
                <c:pt idx="8">
                  <c:v>841</c:v>
                </c:pt>
                <c:pt idx="11">
                  <c:v>815</c:v>
                </c:pt>
                <c:pt idx="14">
                  <c:v>816</c:v>
                </c:pt>
              </c:numCache>
            </c:numRef>
          </c:val>
          <c:extLst>
            <c:ext xmlns:c16="http://schemas.microsoft.com/office/drawing/2014/chart" uri="{C3380CC4-5D6E-409C-BE32-E72D297353CC}">
              <c16:uniqueId val="{00000000-761F-403A-BBED-96AEA0801C9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1F-403A-BBED-96AEA0801C9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2</c:v>
                </c:pt>
                <c:pt idx="3">
                  <c:v>3</c:v>
                </c:pt>
                <c:pt idx="6">
                  <c:v>2</c:v>
                </c:pt>
                <c:pt idx="9">
                  <c:v>8</c:v>
                </c:pt>
                <c:pt idx="12">
                  <c:v>6</c:v>
                </c:pt>
              </c:numCache>
            </c:numRef>
          </c:val>
          <c:extLst>
            <c:ext xmlns:c16="http://schemas.microsoft.com/office/drawing/2014/chart" uri="{C3380CC4-5D6E-409C-BE32-E72D297353CC}">
              <c16:uniqueId val="{00000002-761F-403A-BBED-96AEA0801C9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58</c:v>
                </c:pt>
                <c:pt idx="3">
                  <c:v>50</c:v>
                </c:pt>
                <c:pt idx="6">
                  <c:v>45</c:v>
                </c:pt>
                <c:pt idx="9">
                  <c:v>38</c:v>
                </c:pt>
                <c:pt idx="12">
                  <c:v>40</c:v>
                </c:pt>
              </c:numCache>
            </c:numRef>
          </c:val>
          <c:extLst>
            <c:ext xmlns:c16="http://schemas.microsoft.com/office/drawing/2014/chart" uri="{C3380CC4-5D6E-409C-BE32-E72D297353CC}">
              <c16:uniqueId val="{00000003-761F-403A-BBED-96AEA0801C9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237</c:v>
                </c:pt>
                <c:pt idx="3">
                  <c:v>260</c:v>
                </c:pt>
                <c:pt idx="6">
                  <c:v>259</c:v>
                </c:pt>
                <c:pt idx="9">
                  <c:v>263</c:v>
                </c:pt>
                <c:pt idx="12">
                  <c:v>262</c:v>
                </c:pt>
              </c:numCache>
            </c:numRef>
          </c:val>
          <c:extLst>
            <c:ext xmlns:c16="http://schemas.microsoft.com/office/drawing/2014/chart" uri="{C3380CC4-5D6E-409C-BE32-E72D297353CC}">
              <c16:uniqueId val="{00000004-761F-403A-BBED-96AEA0801C9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F-403A-BBED-96AEA0801C9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1F-403A-BBED-96AEA0801C9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702</c:v>
                </c:pt>
                <c:pt idx="3">
                  <c:v>787</c:v>
                </c:pt>
                <c:pt idx="6">
                  <c:v>904</c:v>
                </c:pt>
                <c:pt idx="9">
                  <c:v>971</c:v>
                </c:pt>
                <c:pt idx="12">
                  <c:v>976</c:v>
                </c:pt>
              </c:numCache>
            </c:numRef>
          </c:val>
          <c:extLst>
            <c:ext xmlns:c16="http://schemas.microsoft.com/office/drawing/2014/chart" uri="{C3380CC4-5D6E-409C-BE32-E72D297353CC}">
              <c16:uniqueId val="{00000007-761F-403A-BBED-96AEA0801C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188</c:v>
                </c:pt>
                <c:pt idx="2">
                  <c:v>#N/A</c:v>
                </c:pt>
                <c:pt idx="3">
                  <c:v>#N/A</c:v>
                </c:pt>
                <c:pt idx="4">
                  <c:v>241</c:v>
                </c:pt>
                <c:pt idx="5">
                  <c:v>#N/A</c:v>
                </c:pt>
                <c:pt idx="6">
                  <c:v>#N/A</c:v>
                </c:pt>
                <c:pt idx="7">
                  <c:v>369</c:v>
                </c:pt>
                <c:pt idx="8">
                  <c:v>#N/A</c:v>
                </c:pt>
                <c:pt idx="9">
                  <c:v>#N/A</c:v>
                </c:pt>
                <c:pt idx="10">
                  <c:v>465</c:v>
                </c:pt>
                <c:pt idx="11">
                  <c:v>#N/A</c:v>
                </c:pt>
                <c:pt idx="12">
                  <c:v>#N/A</c:v>
                </c:pt>
                <c:pt idx="13">
                  <c:v>468</c:v>
                </c:pt>
                <c:pt idx="14">
                  <c:v>#N/A</c:v>
                </c:pt>
              </c:numCache>
            </c:numRef>
          </c:val>
          <c:smooth val="0"/>
          <c:extLst>
            <c:ext xmlns:c16="http://schemas.microsoft.com/office/drawing/2014/chart" uri="{C3380CC4-5D6E-409C-BE32-E72D297353CC}">
              <c16:uniqueId val="{00000008-761F-403A-BBED-96AEA0801C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7762</c:v>
                </c:pt>
                <c:pt idx="5">
                  <c:v>7541</c:v>
                </c:pt>
                <c:pt idx="8">
                  <c:v>7356</c:v>
                </c:pt>
                <c:pt idx="11">
                  <c:v>6952</c:v>
                </c:pt>
                <c:pt idx="14">
                  <c:v>6346</c:v>
                </c:pt>
              </c:numCache>
            </c:numRef>
          </c:val>
          <c:extLst>
            <c:ext xmlns:c16="http://schemas.microsoft.com/office/drawing/2014/chart" uri="{C3380CC4-5D6E-409C-BE32-E72D297353CC}">
              <c16:uniqueId val="{00000000-A3D0-40A3-A9C9-EE52F757E16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187</c:v>
                </c:pt>
                <c:pt idx="5">
                  <c:v>184</c:v>
                </c:pt>
                <c:pt idx="8">
                  <c:v>163</c:v>
                </c:pt>
                <c:pt idx="11">
                  <c:v>151</c:v>
                </c:pt>
                <c:pt idx="14">
                  <c:v>123</c:v>
                </c:pt>
              </c:numCache>
            </c:numRef>
          </c:val>
          <c:extLst>
            <c:ext xmlns:c16="http://schemas.microsoft.com/office/drawing/2014/chart" uri="{C3380CC4-5D6E-409C-BE32-E72D297353CC}">
              <c16:uniqueId val="{00000001-A3D0-40A3-A9C9-EE52F757E16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2547</c:v>
                </c:pt>
                <c:pt idx="5">
                  <c:v>2489</c:v>
                </c:pt>
                <c:pt idx="8">
                  <c:v>2280</c:v>
                </c:pt>
                <c:pt idx="11">
                  <c:v>2245</c:v>
                </c:pt>
                <c:pt idx="14">
                  <c:v>2724</c:v>
                </c:pt>
              </c:numCache>
            </c:numRef>
          </c:val>
          <c:extLst>
            <c:ext xmlns:c16="http://schemas.microsoft.com/office/drawing/2014/chart" uri="{C3380CC4-5D6E-409C-BE32-E72D297353CC}">
              <c16:uniqueId val="{00000002-A3D0-40A3-A9C9-EE52F757E16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D0-40A3-A9C9-EE52F757E16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D0-40A3-A9C9-EE52F757E16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D0-40A3-A9C9-EE52F757E16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798</c:v>
                </c:pt>
                <c:pt idx="3">
                  <c:v>734</c:v>
                </c:pt>
                <c:pt idx="6">
                  <c:v>680</c:v>
                </c:pt>
                <c:pt idx="9">
                  <c:v>488</c:v>
                </c:pt>
                <c:pt idx="12">
                  <c:v>473</c:v>
                </c:pt>
              </c:numCache>
            </c:numRef>
          </c:val>
          <c:extLst>
            <c:ext xmlns:c16="http://schemas.microsoft.com/office/drawing/2014/chart" uri="{C3380CC4-5D6E-409C-BE32-E72D297353CC}">
              <c16:uniqueId val="{00000006-A3D0-40A3-A9C9-EE52F757E16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226</c:v>
                </c:pt>
                <c:pt idx="3">
                  <c:v>233</c:v>
                </c:pt>
                <c:pt idx="6">
                  <c:v>204</c:v>
                </c:pt>
                <c:pt idx="9">
                  <c:v>186</c:v>
                </c:pt>
                <c:pt idx="12">
                  <c:v>135</c:v>
                </c:pt>
              </c:numCache>
            </c:numRef>
          </c:val>
          <c:extLst>
            <c:ext xmlns:c16="http://schemas.microsoft.com/office/drawing/2014/chart" uri="{C3380CC4-5D6E-409C-BE32-E72D297353CC}">
              <c16:uniqueId val="{00000007-A3D0-40A3-A9C9-EE52F757E16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3012</c:v>
                </c:pt>
                <c:pt idx="3">
                  <c:v>3063</c:v>
                </c:pt>
                <c:pt idx="6">
                  <c:v>3080</c:v>
                </c:pt>
                <c:pt idx="9">
                  <c:v>3173</c:v>
                </c:pt>
                <c:pt idx="12">
                  <c:v>3021</c:v>
                </c:pt>
              </c:numCache>
            </c:numRef>
          </c:val>
          <c:extLst>
            <c:ext xmlns:c16="http://schemas.microsoft.com/office/drawing/2014/chart" uri="{C3380CC4-5D6E-409C-BE32-E72D297353CC}">
              <c16:uniqueId val="{00000008-A3D0-40A3-A9C9-EE52F757E16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D0-40A3-A9C9-EE52F757E16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7461</c:v>
                </c:pt>
                <c:pt idx="3">
                  <c:v>7472</c:v>
                </c:pt>
                <c:pt idx="6">
                  <c:v>7321</c:v>
                </c:pt>
                <c:pt idx="9">
                  <c:v>6745</c:v>
                </c:pt>
                <c:pt idx="12">
                  <c:v>6012</c:v>
                </c:pt>
              </c:numCache>
            </c:numRef>
          </c:val>
          <c:extLst>
            <c:ext xmlns:c16="http://schemas.microsoft.com/office/drawing/2014/chart" uri="{C3380CC4-5D6E-409C-BE32-E72D297353CC}">
              <c16:uniqueId val="{0000000A-A3D0-40A3-A9C9-EE52F757E1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1000</c:v>
                </c:pt>
                <c:pt idx="2">
                  <c:v>#N/A</c:v>
                </c:pt>
                <c:pt idx="3">
                  <c:v>#N/A</c:v>
                </c:pt>
                <c:pt idx="4">
                  <c:v>1288</c:v>
                </c:pt>
                <c:pt idx="5">
                  <c:v>#N/A</c:v>
                </c:pt>
                <c:pt idx="6">
                  <c:v>#N/A</c:v>
                </c:pt>
                <c:pt idx="7">
                  <c:v>1486</c:v>
                </c:pt>
                <c:pt idx="8">
                  <c:v>#N/A</c:v>
                </c:pt>
                <c:pt idx="9">
                  <c:v>#N/A</c:v>
                </c:pt>
                <c:pt idx="10">
                  <c:v>1245</c:v>
                </c:pt>
                <c:pt idx="11">
                  <c:v>#N/A</c:v>
                </c:pt>
                <c:pt idx="12">
                  <c:v>#N/A</c:v>
                </c:pt>
                <c:pt idx="13">
                  <c:v>448</c:v>
                </c:pt>
                <c:pt idx="14">
                  <c:v>#N/A</c:v>
                </c:pt>
              </c:numCache>
            </c:numRef>
          </c:val>
          <c:smooth val="0"/>
          <c:extLst>
            <c:ext xmlns:c16="http://schemas.microsoft.com/office/drawing/2014/chart" uri="{C3380CC4-5D6E-409C-BE32-E72D297353CC}">
              <c16:uniqueId val="{0000000B-A3D0-40A3-A9C9-EE52F757E1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1738</c:v>
                </c:pt>
                <c:pt idx="1">
                  <c:v>1500</c:v>
                </c:pt>
                <c:pt idx="2">
                  <c:v>1420</c:v>
                </c:pt>
              </c:numCache>
            </c:numRef>
          </c:val>
          <c:extLst>
            <c:ext xmlns:c16="http://schemas.microsoft.com/office/drawing/2014/chart" uri="{C3380CC4-5D6E-409C-BE32-E72D297353CC}">
              <c16:uniqueId val="{00000000-F660-4BD8-9ADB-C9F0F0DD344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67</c:v>
                </c:pt>
                <c:pt idx="1">
                  <c:v>65</c:v>
                </c:pt>
                <c:pt idx="2">
                  <c:v>63</c:v>
                </c:pt>
              </c:numCache>
            </c:numRef>
          </c:val>
          <c:extLst>
            <c:ext xmlns:c16="http://schemas.microsoft.com/office/drawing/2014/chart" uri="{C3380CC4-5D6E-409C-BE32-E72D297353CC}">
              <c16:uniqueId val="{00000001-F660-4BD8-9ADB-C9F0F0DD344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724</c:v>
                </c:pt>
                <c:pt idx="1">
                  <c:v>762</c:v>
                </c:pt>
                <c:pt idx="2">
                  <c:v>1255</c:v>
                </c:pt>
              </c:numCache>
            </c:numRef>
          </c:val>
          <c:extLst>
            <c:ext xmlns:c16="http://schemas.microsoft.com/office/drawing/2014/chart" uri="{C3380CC4-5D6E-409C-BE32-E72D297353CC}">
              <c16:uniqueId val="{00000002-F660-4BD8-9ADB-C9F0F0DD34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{7E03DE5D-3C7F-466B-9FC6-3971920F1B3B}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A1-4C00-B3D1-2F25B61241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{A4179E82-C181-4E08-A43F-4DD16879C86C}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A1-4C00-B3D1-2F25B61241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{B89EFEC2-1F43-4C0C-8639-FA33C5970B79}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A1-4C00-B3D1-2F25B61241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{F68DB96D-3347-40B9-9D5D-295C92916FFD}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A1-4C00-B3D1-2F25B61241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{3ADE1181-D065-409B-96F3-F868DABC36B3}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A1-4C00-B3D1-2F25B61241A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{7685E567-7C6E-4000-9E09-6449744B42B9}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A1-4C00-B3D1-2F25B61241A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{F870C7D0-3CEB-420F-96CB-300021893E99}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A1-4C00-B3D1-2F25B61241A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{58E6499D-A914-469C-8560-37F5CA29FB94}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A1-4C00-B3D1-2F25B61241A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{DA6E82F6-13D7-4B80-A096-5EF0C2213D97}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A1-4C00-B3D1-2F25B61241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62.4</c:v>
                </c:pt>
                <c:pt idx="16">
                  <c:v>63.7</c:v>
                </c:pt>
                <c:pt idx="24">
                  <c:v>65.099999999999994</c:v>
                </c:pt>
                <c:pt idx="32">
                  <c:v>66.5</c:v>
                </c:pt>
              </c:numCache>
            </c:numRef>
          </c:xVal>
          <c:yVal>
            <c:numRef>
              <c:f>公会計指標分析・財政指標組合せ分析表!$BP$51:$DC$51</c:f>
              <c:numCache>
                <c:formatCode>#,##0.0;"▲ "#,##0.0</c:formatCode>
                <c:ptCount val="40"/>
                <c:pt idx="0">
                  <c:v>30.4</c:v>
                </c:pt>
                <c:pt idx="8">
                  <c:v>39.799999999999997</c:v>
                </c:pt>
                <c:pt idx="16">
                  <c:v>44.2</c:v>
                </c:pt>
                <c:pt idx="24">
                  <c:v>35.1</c:v>
                </c:pt>
                <c:pt idx="32">
                  <c:v>12.8</c:v>
                </c:pt>
              </c:numCache>
            </c:numRef>
          </c:yVal>
          <c:smooth val="0"/>
          <c:extLst>
            <c:ext xmlns:c16="http://schemas.microsoft.com/office/drawing/2014/chart" uri="{C3380CC4-5D6E-409C-BE32-E72D297353CC}">
              <c16:uniqueId val="{00000009-BDA1-4C00-B3D1-2F25B61241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{69ADEBA8-7730-4F63-BE46-F8873C7662FD}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A1-4C00-B3D1-2F25B61241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{240C2293-D9E0-4672-AC9F-E8AD6AD7AC0D}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A1-4C00-B3D1-2F25B61241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{302D7B19-DC8B-47F1-8A0E-D0623D5C2B31}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A1-4C00-B3D1-2F25B61241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{DAA8FFD3-DD91-43CC-8086-698D2B739030}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A1-4C00-B3D1-2F25B61241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{88C907BD-A4DB-441E-81FC-1E587B385EE6}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A1-4C00-B3D1-2F25B61241A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{DFDF8856-E0C9-4EBA-927F-D85647BAAFC4}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A1-4C00-B3D1-2F25B61241A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{B7EF10F6-C3A1-496A-ACAB-D9620B05A519}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A1-4C00-B3D1-2F25B61241A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{99F93595-9FA6-4C36-9F96-8AB145EBF4FE}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A1-4C00-B3D1-2F25B61241A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{B562CC5D-C3A0-488F-902F-43204C2AA9A9}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A1-4C00-B3D1-2F25B61241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64.2</c:v>
                </c:pt>
                <c:pt idx="24">
                  <c:v>67</c:v>
                </c:pt>
                <c:pt idx="32">
                  <c:v>67.8</c:v>
                </c:pt>
              </c:numCache>
            </c:numRef>
          </c:xVal>
          <c:yVal>
            <c:numRef>
              <c:f>公会計指標分析・財政指標組合せ分析表!$BP$55:$DC$55</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BDA1-4C00-B3D1-2F25B61241AF}"/>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{6D5481E3-1267-45D8-866D-DC50FEE28941}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B51-40A8-BDDE-108C7FC80D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{370EBD70-1428-43BC-BA7A-12D65FFB360F}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51-40A8-BDDE-108C7FC80D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{81511CFC-E68B-4AD7-92B5-4F43BAED2FA5}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51-40A8-BDDE-108C7FC80D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{11A8712E-8C75-45F5-823E-649F5B9B3674}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51-40A8-BDDE-108C7FC80D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{11B9DB67-6C7C-45E8-9089-6BE6BCF86ED5}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51-40A8-BDDE-108C7FC80D7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{1F56FF2C-9DEC-4DD0-B330-C54D712CCE1A}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B51-40A8-BDDE-108C7FC80D7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{B5F5F825-C400-44DE-B10B-15E0408C5E77}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B51-40A8-BDDE-108C7FC80D7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{FA1354BB-5743-4851-8CE3-032E38E2693D}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B51-40A8-BDDE-108C7FC80D7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{871B3617-B76F-4B93-8181-66E2960617EE}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B51-40A8-BDDE-108C7FC80D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5.9</c:v>
                </c:pt>
                <c:pt idx="16">
                  <c:v>8</c:v>
                </c:pt>
                <c:pt idx="24">
                  <c:v>10.5</c:v>
                </c:pt>
                <c:pt idx="32">
                  <c:v>12.5</c:v>
                </c:pt>
              </c:numCache>
            </c:numRef>
          </c:xVal>
          <c:yVal>
            <c:numRef>
              <c:f>公会計指標分析・財政指標組合せ分析表!$BP$73:$DC$73</c:f>
              <c:numCache>
                <c:formatCode>#,##0.0;"▲ "#,##0.0</c:formatCode>
                <c:ptCount val="40"/>
                <c:pt idx="0">
                  <c:v>30.4</c:v>
                </c:pt>
                <c:pt idx="8">
                  <c:v>39.799999999999997</c:v>
                </c:pt>
                <c:pt idx="16">
                  <c:v>44.2</c:v>
                </c:pt>
                <c:pt idx="24">
                  <c:v>35.1</c:v>
                </c:pt>
                <c:pt idx="32">
                  <c:v>12.8</c:v>
                </c:pt>
              </c:numCache>
            </c:numRef>
          </c:yVal>
          <c:smooth val="0"/>
          <c:extLst>
            <c:ext xmlns:c16="http://schemas.microsoft.com/office/drawing/2014/chart" uri="{C3380CC4-5D6E-409C-BE32-E72D297353CC}">
              <c16:uniqueId val="{00000009-AB51-40A8-BDDE-108C7FC80D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{520A50A3-5329-427A-922E-37AF0ED33B5D}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B51-40A8-BDDE-108C7FC80D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{D4CE314E-BEE2-46F4-A7D2-2562A942A891}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51-40A8-BDDE-108C7FC80D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{31689169-EF51-4E74-85C2-367419C95664}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51-40A8-BDDE-108C7FC80D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{D2A2A64D-A1DB-4D92-A286-952327A84114}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51-40A8-BDDE-108C7FC80D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{32FF4739-7C01-4073-AADB-EB85EE25AC57}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51-40A8-BDDE-108C7FC80D7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{ED58E726-2112-41E0-8E59-803105EA1118}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B51-40A8-BDDE-108C7FC80D7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{797DCDCC-6AFF-4C11-826F-98EEC00835E3}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B51-40A8-BDDE-108C7FC80D7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{67451FF8-C757-441D-B629-863AD98B8AE2}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B51-40A8-BDDE-108C7FC80D7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{342F974B-712B-497E-B581-4475DCD7DBA4}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B51-40A8-BDDE-108C7FC80D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9.5</c:v>
                </c:pt>
                <c:pt idx="24">
                  <c:v>9.5</c:v>
                </c:pt>
                <c:pt idx="32">
                  <c:v>9.4</c:v>
                </c:pt>
              </c:numCache>
            </c:numRef>
          </c:xVal>
          <c:yVal>
            <c:numRef>
              <c:f>公会計指標分析・財政指標組合せ分析表!$BP$77:$DC$77</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AB51-40A8-BDDE-108C7FC80D71}"/>
            </c:ext>
          </c:extLst>
        </c:ser>
        <c:dLbls>
          <c:showLegendKey val="0"/>
          <c:showVal val="1"/>
          <c:showCatName val="0"/>
          <c:showSerName val="0"/>
          <c:showPercent val="0"/>
          <c:showBubbleSize val="0"/>
        </c:dLbls>
        <c:axId val="84219776"/>
        <c:axId val="84234240"/>
      </c:scatterChart>
      <c:valAx>
        <c:axId val="84219776"/>
        <c:scaling>
          <c:orientation val="maxMin"/>
          <c:max val="1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AD2687B-61E2-40C9-B37D-99AD55786DEE}"/>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FAC90D2-1FD9-40E2-8FB6-4CBEC6963238}"/>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FF6A13C-2776-4ED2-9DEC-C4F55BA9C25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DECA5DBD-0330-47DC-8B3C-CFB38ABB3AAA}"/>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1CEAED2-5FFE-42AF-BD4D-4050C7417388}"/>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2B909D3-6D40-49C5-B193-6CD9C014C072}"/>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CF2937A8-FE23-404D-9298-5D43C638501E}"/>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DF1B051-9675-4322-8FFC-8399F18B9F5C}"/>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DED1FD3-803B-4E5B-A98F-C1F355FF113A}"/>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967EC0B8-100C-4200-B5C0-9C402BE21BE5}"/>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7C2C381-8DEE-4158-B36E-B2115F3BB4F9}"/>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F0C432B6-0AC3-4FF4-894E-ABCCCFFD11E2}"/>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62057E7-086E-4C02-9B1B-9D36435D097E}"/>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920DFF2-9780-4A7D-B766-18E7B175F18D}"/>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D505975-89AA-4B64-A175-87483EC5BF8D}"/>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9D1F4BD-9C60-4EAB-979B-B927D59F6C5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AAB72F0-2E68-48DE-AA63-9173107DA1EE}"/>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F4EB19D-072E-499A-809C-AA30BEFC555F}"/>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4B6786B-59A2-4AFC-806B-6C91C86938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C88FECD-F6D9-4A50-A5AD-BC394731DEDD}"/>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3A48AC1-282D-453A-B12A-C2822CD6EDA9}"/>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■元利償還金・・・大型事業の償還開始に伴い公債費の比率は高水準で推移する見込みである。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■公営事業債の元利償還金に対する繰入金・・・下水道事業に対するものが主である。処理場の設備更新事業や面整備事業に係るもので繰入金はほぼ横ばいである。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組合等が起こした地方債の元利償還金に対する負担金等・・・八代広域行政事務組合（消防施設等）、八代生活環境事務組合（ごみ処理施設等）、氷川町及び八代市中学校事務組合（中学校）に係るものであり、前年度に比べ僅かに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■実質公債費率の分子・・・前年度に比べ、ほぼ横ばいだった。</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AC0E3BB-374A-48D8-883F-58C71D1A0B95}"/>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D9E91D3-B867-45A5-9217-A1BA0A10845F}"/>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3A3F906-21E1-457F-91D8-0C11D1FB614E}"/>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4654F6D6-75DE-4739-BDB1-DD99D9486575}"/>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387C445-1211-453C-BC30-8EED50AB5C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76D8A00-AD01-4701-B2FA-4F20F897419F}"/>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AC2114C-B7B4-4E9C-B139-072211399862}"/>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7994F1A8-27A9-4151-8C15-C7DC803D69DB}"/>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24EE9A48-787A-4EA0-840B-7E4F7E3AADBE}"/>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A3C41C5D-4319-48E6-9118-BF46674B2559}"/>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1040F1F0-A987-4E07-83D1-10D99FC7C62C}"/>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6FF8702A-B91C-4615-8125-A0A42ED0FA12}"/>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AC9058F2-540A-4322-89AF-62D02908E778}"/>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1F9779D9-F573-4E47-88F5-96EBE25E5335}"/>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7AD2526E-960F-4E78-A74E-A3DBE4021FDB}"/>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9DFD034A-B6CB-4373-B1B7-558F2A2BB77B}"/>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4747DD97-B4F7-4B6E-99FD-E34518777B64}"/>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44E5B30F-2DDB-4415-AE04-F7F90EB1A49B}"/>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AEAED56-AF5A-4E54-BF20-91FADB81FD09}"/>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D0F06E5-C394-48EE-9AE0-04B7C509239C}"/>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8148C9E-62DD-4117-8FC8-5A76FDCF2123}"/>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198A1F7-759E-4868-8BD6-28BC68BE5C96}"/>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5C2FEFC-F1C6-4FEE-B730-971A0E5E756B}"/>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C627301-1B11-4995-AFB4-BDE74F7C0EC8}"/>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E49D8B0D-C13B-4E51-894C-50EF19BCF15C}"/>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8B968C6-C88B-4D75-BC80-75B705DE8748}"/>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■一般会計等に係る地方債の現在高・・・平成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年度以降増加傾向にあったが、借入れ抑制により令和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年度から減少傾向に転じた。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等繰入見込額・・・下水道事業において、面整備に係る新規起債の発行を抑制していたが、広域化に伴う流域下水道への編入による建設事業費が増加し、そのため繰入見込額が増加傾向に転じ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■組合等負担等見込額・・・八代広域行政事務組合、八代生活環境事務組合、氷川町及び八代市中学校組合の起債残高が減少し、負担見込額は減少した。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■充当可能基金・・・ふるさと氷川応援基金積立金の大幅な伸びにより増加した。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■充当可能特定歳入・・・充当可能な公営住宅使用料の減により減少した。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■基準財政需要額参入見込額・・・基準財政需要額に算入された公債費の減少により、見込額全体で減少した。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■将来負担比率の分子・・・新規の起債発行の抑制と、償還が進んだことにより地方債の現在高が減少したため、将来負担比率の分子が減少した。</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96875B0-E3AE-4617-98BC-AEBBDAA900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E3462EC-0E48-493A-8F9B-237C77DCCB77}"/>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EF37287-2622-461C-9EA5-270F5AA381B6}"/>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BE88594-23D9-44B3-8C69-C7B38A6D513F}"/>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C88A2C1-BEF2-4783-A4AC-CD622CA8F1E1}"/>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2EF0A9C-5799-4871-929B-08DCEB2A65DB}"/>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F834CB3-FBE1-470C-941C-57C9A2A743BA}"/>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0FF76D1-5E57-4795-AAB0-D0062901D429}"/>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5778E5F-8C1D-4A10-A88A-99C0AF95C2E9}"/>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CC6AB8-AF95-4B6F-BE16-76E73B22753D}"/>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172B9751-020D-4EA3-8F30-F766D5DD5E3F}"/>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億円取り崩し、ソフト事業に充当するため合併振興基金も約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億円取り崩した。前年度の歳計剰余金として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億円、ふるさと氷川応援基金を約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億円それぞれ積み立てたため、基金全体としては約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の繰り入れによって不足する財源を補いながらの予算編成が依然として続いている。ふるさと納税事業の拡大に伴いふるさと氷川応援基金からの繰り入れが増加している。しかしながら、寄付による寄金積立てであるため安定的な財源としては想定が難しい。公債費が高い水準で今後も推移していくことが想定されるため、基金の積み増しは財政的にも厳しく、今後も減少傾向が続いていくもの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5746841-F96F-42F2-8FE4-7410954FC917}"/>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D820174-5454-4B77-9BFF-F41F839AC045}"/>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217FAFF-12E2-47BB-A8B9-C005E049C10A}"/>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・合併振興基金：氷川町建設計画に定められた事業に要する経費の財源に充てる。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年熊本地震による災害からの早期の復興に要する経費の財源に充てる。</a:t>
          </a:r>
          <a:endParaRPr lang="ja-JP" altLang="ja-JP" sz="1400">
            <a:effectLst/>
          </a:endParaRPr>
        </a:p>
        <a:p>
          <a:r>
            <a:rPr kumimoji="1" lang="ja-JP" altLang="ja-JP" sz="1100">
              <a:solidFill>
                <a:schemeClr val="dk1"/>
              </a:solidFill>
              <a:effectLst/>
              <a:latin typeface="+mn-lt"/>
              <a:ea typeface="+mn-ea"/>
              <a:cs typeface="+mn-cs"/>
            </a:rPr>
            <a:t>・竜北物産館運営費基金：氷川町竜北物産館及び付帯施設に係る改修、修繕等の整備資金に充てる。</a:t>
          </a:r>
          <a:endParaRPr lang="ja-JP" altLang="ja-JP" sz="1400">
            <a:effectLst/>
          </a:endParaRPr>
        </a:p>
        <a:p>
          <a:r>
            <a:rPr kumimoji="1" lang="ja-JP" altLang="ja-JP" sz="1100">
              <a:solidFill>
                <a:schemeClr val="dk1"/>
              </a:solidFill>
              <a:effectLst/>
              <a:latin typeface="+mn-lt"/>
              <a:ea typeface="+mn-ea"/>
              <a:cs typeface="+mn-cs"/>
            </a:rPr>
            <a:t>・ふるさと振興基金：氷川町総合振興計画に定められたもののうち、観光開発に関する事業、人材育成活用に関する事業又は地場産業振興</a:t>
          </a:r>
          <a:endParaRPr lang="ja-JP" altLang="ja-JP" sz="1400">
            <a:effectLst/>
          </a:endParaRPr>
        </a:p>
        <a:p>
          <a:r>
            <a:rPr kumimoji="1" lang="ja-JP" altLang="ja-JP" sz="1100">
              <a:solidFill>
                <a:schemeClr val="dk1"/>
              </a:solidFill>
              <a:effectLst/>
              <a:latin typeface="+mn-lt"/>
              <a:ea typeface="+mn-ea"/>
              <a:cs typeface="+mn-cs"/>
            </a:rPr>
            <a:t>　に関する事業に要する経費の財源に充てる。</a:t>
          </a:r>
          <a:endParaRPr lang="ja-JP" altLang="ja-JP" sz="1400">
            <a:effectLst/>
          </a:endParaRPr>
        </a:p>
        <a:p>
          <a:r>
            <a:rPr kumimoji="1" lang="ja-JP" altLang="ja-JP" sz="1100">
              <a:solidFill>
                <a:schemeClr val="dk1"/>
              </a:solidFill>
              <a:effectLst/>
              <a:latin typeface="+mn-lt"/>
              <a:ea typeface="+mn-ea"/>
              <a:cs typeface="+mn-cs"/>
            </a:rPr>
            <a:t>・ふるさと氷川応援基金：ふるさと寄附を財源として寄附者の社会的投資を具体化することにより、多様な人々の参加による個性あふれる</a:t>
          </a:r>
          <a:endParaRPr lang="ja-JP" altLang="ja-JP" sz="1400">
            <a:effectLst/>
          </a:endParaRPr>
        </a:p>
        <a:p>
          <a:r>
            <a:rPr kumimoji="1" lang="ja-JP" altLang="ja-JP" sz="1100">
              <a:solidFill>
                <a:schemeClr val="dk1"/>
              </a:solidFill>
              <a:effectLst/>
              <a:latin typeface="+mn-lt"/>
              <a:ea typeface="+mn-ea"/>
              <a:cs typeface="+mn-cs"/>
            </a:rPr>
            <a:t>　ふるさとづくりに資する経費の財源に充てる。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・ふるさと氷川応援基金：令和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年度寄付額約</a:t>
          </a:r>
          <a:r>
            <a:rPr kumimoji="1" lang="en-US" altLang="ja-JP" sz="1100">
              <a:solidFill>
                <a:schemeClr val="dk1"/>
              </a:solidFill>
              <a:effectLst/>
              <a:latin typeface="+mn-lt"/>
              <a:ea typeface="+mn-ea"/>
              <a:cs typeface="+mn-cs"/>
            </a:rPr>
            <a:t>87,810</a:t>
          </a:r>
          <a:r>
            <a:rPr kumimoji="1" lang="ja-JP" altLang="ja-JP" sz="1100">
              <a:solidFill>
                <a:schemeClr val="dk1"/>
              </a:solidFill>
              <a:effectLst/>
              <a:latin typeface="+mn-lt"/>
              <a:ea typeface="+mn-ea"/>
              <a:cs typeface="+mn-cs"/>
            </a:rPr>
            <a:t>万円積み立て、</a:t>
          </a:r>
          <a:r>
            <a:rPr kumimoji="1" lang="en-US" altLang="ja-JP" sz="1100">
              <a:solidFill>
                <a:schemeClr val="dk1"/>
              </a:solidFill>
              <a:effectLst/>
              <a:latin typeface="+mn-lt"/>
              <a:ea typeface="+mn-ea"/>
              <a:cs typeface="+mn-cs"/>
            </a:rPr>
            <a:t>23,300</a:t>
          </a:r>
          <a:r>
            <a:rPr kumimoji="1" lang="ja-JP" altLang="ja-JP" sz="1100">
              <a:solidFill>
                <a:schemeClr val="dk1"/>
              </a:solidFill>
              <a:effectLst/>
              <a:latin typeface="+mn-lt"/>
              <a:ea typeface="+mn-ea"/>
              <a:cs typeface="+mn-cs"/>
            </a:rPr>
            <a:t>万円を取り崩したため増となった。</a:t>
          </a:r>
          <a:endParaRPr lang="ja-JP" altLang="ja-JP" sz="1400">
            <a:effectLst/>
          </a:endParaRPr>
        </a:p>
        <a:p>
          <a:r>
            <a:rPr kumimoji="1" lang="ja-JP" altLang="ja-JP" sz="1100">
              <a:solidFill>
                <a:schemeClr val="dk1"/>
              </a:solidFill>
              <a:effectLst/>
              <a:latin typeface="+mn-lt"/>
              <a:ea typeface="+mn-ea"/>
              <a:cs typeface="+mn-cs"/>
            </a:rPr>
            <a:t>・竜北西部学童保育所整備基金：事業に充当するため、約</a:t>
          </a:r>
          <a:r>
            <a:rPr kumimoji="1" lang="en-US" altLang="ja-JP" sz="1100">
              <a:solidFill>
                <a:schemeClr val="dk1"/>
              </a:solidFill>
              <a:effectLst/>
              <a:latin typeface="+mn-lt"/>
              <a:ea typeface="+mn-ea"/>
              <a:cs typeface="+mn-cs"/>
            </a:rPr>
            <a:t>7,794</a:t>
          </a:r>
          <a:r>
            <a:rPr kumimoji="1" lang="ja-JP" altLang="ja-JP" sz="1100">
              <a:solidFill>
                <a:schemeClr val="dk1"/>
              </a:solidFill>
              <a:effectLst/>
              <a:latin typeface="+mn-lt"/>
              <a:ea typeface="+mn-ea"/>
              <a:cs typeface="+mn-cs"/>
            </a:rPr>
            <a:t>万円を取り崩したため減となった。</a:t>
          </a:r>
          <a:endParaRPr lang="ja-JP" altLang="ja-JP" sz="1400">
            <a:effectLst/>
          </a:endParaRPr>
        </a:p>
        <a:p>
          <a:r>
            <a:rPr kumimoji="1" lang="ja-JP" altLang="ja-JP" sz="1100">
              <a:solidFill>
                <a:schemeClr val="dk1"/>
              </a:solidFill>
              <a:effectLst/>
              <a:latin typeface="+mn-lt"/>
              <a:ea typeface="+mn-ea"/>
              <a:cs typeface="+mn-cs"/>
            </a:rPr>
            <a:t>・竜北物産館運営費基金：物産館使用料の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を積み立て、また、約</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万円を修繕費等に充当したため減となった。</a:t>
          </a:r>
          <a:endParaRPr lang="ja-JP" altLang="ja-JP" sz="1400">
            <a:effectLst/>
          </a:endParaRPr>
        </a:p>
        <a:p>
          <a:r>
            <a:rPr kumimoji="1" lang="ja-JP" altLang="ja-JP" sz="1100">
              <a:solidFill>
                <a:schemeClr val="dk1"/>
              </a:solidFill>
              <a:effectLst/>
              <a:latin typeface="+mn-lt"/>
              <a:ea typeface="+mn-ea"/>
              <a:cs typeface="+mn-cs"/>
            </a:rPr>
            <a:t>・合併振興基金：地区活性化交付金や各種イベントなどのソフト事業に充当したため減となった。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年熊本地震復興基金：災害備蓄品購入費や熊本地震に起因する公共施設の修繕等に充当したため減となった。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・ふるさと氷川応援基金：当年度の寄附は全額基金に積み立て、翌年度以降に指定のあった事業に充当する。</a:t>
          </a:r>
          <a:endParaRPr lang="ja-JP" altLang="ja-JP" sz="1400">
            <a:effectLst/>
          </a:endParaRPr>
        </a:p>
        <a:p>
          <a:r>
            <a:rPr kumimoji="1" lang="ja-JP" altLang="ja-JP" sz="1100">
              <a:solidFill>
                <a:schemeClr val="dk1"/>
              </a:solidFill>
              <a:effectLst/>
              <a:latin typeface="+mn-lt"/>
              <a:ea typeface="+mn-ea"/>
              <a:cs typeface="+mn-cs"/>
            </a:rPr>
            <a:t>・竜北西部学童保育所整備基金：令和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年度まで学童保育所整備事業に充当する。</a:t>
          </a:r>
          <a:endParaRPr lang="ja-JP" altLang="ja-JP" sz="1400">
            <a:effectLst/>
          </a:endParaRPr>
        </a:p>
        <a:p>
          <a:r>
            <a:rPr kumimoji="1" lang="ja-JP" altLang="ja-JP" sz="1100">
              <a:solidFill>
                <a:schemeClr val="dk1"/>
              </a:solidFill>
              <a:effectLst/>
              <a:latin typeface="+mn-lt"/>
              <a:ea typeface="+mn-ea"/>
              <a:cs typeface="+mn-cs"/>
            </a:rPr>
            <a:t>・竜北物産館運営基金：使用料の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を積み立て、竜北物産館の修繕費等に充当する。</a:t>
          </a:r>
          <a:endParaRPr lang="ja-JP" altLang="ja-JP" sz="1400">
            <a:effectLst/>
          </a:endParaRPr>
        </a:p>
        <a:p>
          <a:r>
            <a:rPr kumimoji="1" lang="ja-JP" altLang="ja-JP" sz="1100">
              <a:solidFill>
                <a:schemeClr val="dk1"/>
              </a:solidFill>
              <a:effectLst/>
              <a:latin typeface="+mn-lt"/>
              <a:ea typeface="+mn-ea"/>
              <a:cs typeface="+mn-cs"/>
            </a:rPr>
            <a:t>・合併振興基金：積増しは行わず、ソフト事業に充当する。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年熊本地震復興基金：新たな積立ては利子分のみで、熊本地震からの早期復興のための事業に充当する。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A22E669-F822-4FC6-B78D-267114259821}"/>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8B21B94-1D95-4D72-BA02-C01F31128BA6}"/>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022B4C8-DAE9-401F-A6A0-812443C252B7}"/>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・普通交付税の合併算定替えの縮減による普通交付税額の減少や各種事業の財源不足を補うため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億円の取崩しを行い、前年度の歳計剰余金の処分として約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・普通交付税における合併算定替えと一本算定の差額（約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億円／年）に対応するため、令和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年度からの一本算定後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B134DE1-2290-4B98-A584-36BE7C966A1E}"/>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4EB5606-DE9C-4C3D-9DA9-0BAFBC9DB147}"/>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3CC381E-4C7F-450B-A23B-0504A39E0596}"/>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千円を基金として積み立てた。元利償還金の財源として約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年度にかけて元利償還金のピーク（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億円超／年）を迎えるため、その財源とする。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E985FE1-EBB6-475E-9C0C-5FD3C351A0B2}"/>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年度改定）及び公共施設等管理施設計画（令和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策定）において、老朽化した施設の廃止・除却又は集約化・機能統合を推進している。公共施設等の管理に関する基本方針では、新規整備の抑制と施設の複合化に施設の更新より施設総量を縮減することとしている。有形固定資産の減価償却率が上昇していることから、老朽化に伴う維持費用が増加することが考えられるため、今後も、公共施設等総合管理計画に基づいた計画的な施設の維持管理を行い、老朽化した施設の適切な除却や、地域のニーズを踏まえた施設の統廃合、施設の効率的な利用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35</xdr:row>
      <xdr:rowOff>26670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13587"/>
          <a:ext cx="1270" cy="138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30497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154322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151994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06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32</xdr:row>
      <xdr:rowOff>8467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21601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129540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16563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79163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11886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32385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0864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68385</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25417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債務償還比率は類似団体平均、全国平均を上回っている。ただし、債務償還費率の減少は令和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年度ほどではないが、令和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年度も</a:t>
          </a:r>
          <a:r>
            <a:rPr kumimoji="1" lang="en-US" altLang="ja-JP" sz="1100">
              <a:latin typeface="ＭＳ Ｐゴシック" panose="020B0600070205080204" pitchFamily="50" charset="-128"/>
              <a:ea typeface="ＭＳ Ｐゴシック" panose="020B0600070205080204" pitchFamily="50" charset="-128"/>
            </a:rPr>
            <a:t>14.5</a:t>
          </a:r>
          <a:r>
            <a:rPr kumimoji="1" lang="ja-JP" altLang="en-US" sz="1100">
              <a:latin typeface="ＭＳ Ｐゴシック" panose="020B0600070205080204" pitchFamily="50" charset="-128"/>
              <a:ea typeface="ＭＳ Ｐゴシック" panose="020B0600070205080204" pitchFamily="50" charset="-128"/>
            </a:rPr>
            <a:t>ポイントの減少が見られる。今後も新規の地方債発行を抑制することで、債務償還比率のさらなる低減に取り組む。これにより、財政の健全性を維持し、債務負担の軽減を図る。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2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2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152435</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72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87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8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04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132062</xdr:rowOff>
    </xdr:from>
    <xdr:to>
      <xdr:col>76</xdr:col>
      <xdr:colOff>73025</xdr:colOff>
      <xdr:row>31</xdr:row>
      <xdr:rowOff>62212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04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110489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0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154423</xdr:rowOff>
    </xdr:from>
    <xdr:to>
      <xdr:col>72</xdr:col>
      <xdr:colOff>123825</xdr:colOff>
      <xdr:row>31</xdr:row>
      <xdr:rowOff>84573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0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11412</xdr:rowOff>
    </xdr:from>
    <xdr:to>
      <xdr:col>76</xdr:col>
      <xdr:colOff>22225</xdr:colOff>
      <xdr:row>31</xdr:row>
      <xdr:rowOff>33773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097887"/>
          <a:ext cx="7112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78314</xdr:rowOff>
    </xdr:from>
    <xdr:to>
      <xdr:col>68</xdr:col>
      <xdr:colOff>123825</xdr:colOff>
      <xdr:row>33</xdr:row>
      <xdr:rowOff>8464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3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33773</xdr:rowOff>
    </xdr:from>
    <xdr:to>
      <xdr:col>72</xdr:col>
      <xdr:colOff>73025</xdr:colOff>
      <xdr:row>32</xdr:row>
      <xdr:rowOff>129114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6120248"/>
          <a:ext cx="762000" cy="26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100829</xdr:rowOff>
    </xdr:from>
    <xdr:to>
      <xdr:col>64</xdr:col>
      <xdr:colOff>123825</xdr:colOff>
      <xdr:row>33</xdr:row>
      <xdr:rowOff>30979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3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129114</xdr:rowOff>
    </xdr:from>
    <xdr:to>
      <xdr:col>68</xdr:col>
      <xdr:colOff>73025</xdr:colOff>
      <xdr:row>32</xdr:row>
      <xdr:rowOff>151629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6387039"/>
          <a:ext cx="762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56569</xdr:rowOff>
    </xdr:from>
    <xdr:to>
      <xdr:col>60</xdr:col>
      <xdr:colOff>123825</xdr:colOff>
      <xdr:row>32</xdr:row>
      <xdr:rowOff>158169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3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107369</xdr:rowOff>
    </xdr:from>
    <xdr:to>
      <xdr:col>64</xdr:col>
      <xdr:colOff>73025</xdr:colOff>
      <xdr:row>32</xdr:row>
      <xdr:rowOff>151629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365294"/>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95204</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72108</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81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22795</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21099</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75700</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16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171041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42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22106</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4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149296</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4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2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17780</xdr:rowOff>
    </xdr:from>
    <xdr:to>
      <xdr:col>10</xdr:col>
      <xdr:colOff>165100</xdr:colOff>
      <xdr:row>36</xdr:row>
      <xdr:rowOff>119380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132080</xdr:rowOff>
    </xdr:from>
    <xdr:to>
      <xdr:col>6</xdr:col>
      <xdr:colOff>38100</xdr:colOff>
      <xdr:row>36</xdr:row>
      <xdr:rowOff>62230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135890</xdr:rowOff>
    </xdr:from>
    <xdr:to>
      <xdr:col>24</xdr:col>
      <xdr:colOff>114300</xdr:colOff>
      <xdr:row>36</xdr:row>
      <xdr:rowOff>66040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158767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71120</xdr:rowOff>
    </xdr:from>
    <xdr:to>
      <xdr:col>20</xdr:col>
      <xdr:colOff>38100</xdr:colOff>
      <xdr:row>36</xdr:row>
      <xdr:rowOff>1270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121920</xdr:rowOff>
    </xdr:from>
    <xdr:to>
      <xdr:col>24</xdr:col>
      <xdr:colOff>63500</xdr:colOff>
      <xdr:row>36</xdr:row>
      <xdr:rowOff>15240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226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10160</xdr:rowOff>
    </xdr:from>
    <xdr:to>
      <xdr:col>15</xdr:col>
      <xdr:colOff>101600</xdr:colOff>
      <xdr:row>35</xdr:row>
      <xdr:rowOff>111760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60960</xdr:rowOff>
    </xdr:from>
    <xdr:to>
      <xdr:col>19</xdr:col>
      <xdr:colOff>177800</xdr:colOff>
      <xdr:row>35</xdr:row>
      <xdr:rowOff>121920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0617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120650</xdr:rowOff>
    </xdr:from>
    <xdr:to>
      <xdr:col>10</xdr:col>
      <xdr:colOff>165100</xdr:colOff>
      <xdr:row>35</xdr:row>
      <xdr:rowOff>50800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0</xdr:rowOff>
    </xdr:from>
    <xdr:to>
      <xdr:col>15</xdr:col>
      <xdr:colOff>50800</xdr:colOff>
      <xdr:row>35</xdr:row>
      <xdr:rowOff>60960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000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52070</xdr:rowOff>
    </xdr:from>
    <xdr:to>
      <xdr:col>6</xdr:col>
      <xdr:colOff>38100</xdr:colOff>
      <xdr:row>34</xdr:row>
      <xdr:rowOff>153670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102870</xdr:rowOff>
    </xdr:from>
    <xdr:to>
      <xdr:col>10</xdr:col>
      <xdr:colOff>114300</xdr:colOff>
      <xdr:row>35</xdr:row>
      <xdr:rowOff>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932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148607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110507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67327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85153</xdr:rowOff>
    </xdr:from>
    <xdr:to>
      <xdr:col>54</xdr:col>
      <xdr:colOff>189865</xdr:colOff>
      <xdr:row>42</xdr:row>
      <xdr:rowOff>127159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14453"/>
          <a:ext cx="0" cy="141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130986</xdr:rowOff>
    </xdr:from>
    <xdr:ext cx="534377"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3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127159</xdr:rowOff>
    </xdr:from>
    <xdr:to>
      <xdr:col>55</xdr:col>
      <xdr:colOff>88900</xdr:colOff>
      <xdr:row>42</xdr:row>
      <xdr:rowOff>127159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3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31830</xdr:rowOff>
    </xdr:from>
    <xdr:ext cx="534377"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6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85153</xdr:rowOff>
    </xdr:from>
    <xdr:to>
      <xdr:col>55</xdr:col>
      <xdr:colOff>88900</xdr:colOff>
      <xdr:row>34</xdr:row>
      <xdr:rowOff>85153</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1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165130</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68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142253</xdr:rowOff>
    </xdr:from>
    <xdr:to>
      <xdr:col>55</xdr:col>
      <xdr:colOff>50800</xdr:colOff>
      <xdr:row>40</xdr:row>
      <xdr:rowOff>72403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82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155949</xdr:rowOff>
    </xdr:from>
    <xdr:to>
      <xdr:col>50</xdr:col>
      <xdr:colOff>165100</xdr:colOff>
      <xdr:row>40</xdr:row>
      <xdr:rowOff>86099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170732</xdr:rowOff>
    </xdr:from>
    <xdr:to>
      <xdr:col>46</xdr:col>
      <xdr:colOff>38100</xdr:colOff>
      <xdr:row>40</xdr:row>
      <xdr:rowOff>100882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11188</xdr:rowOff>
    </xdr:from>
    <xdr:to>
      <xdr:col>41</xdr:col>
      <xdr:colOff>101600</xdr:colOff>
      <xdr:row>40</xdr:row>
      <xdr:rowOff>112788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20142</xdr:rowOff>
    </xdr:from>
    <xdr:to>
      <xdr:col>36</xdr:col>
      <xdr:colOff>165100</xdr:colOff>
      <xdr:row>40</xdr:row>
      <xdr:rowOff>121742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8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137547</xdr:rowOff>
    </xdr:from>
    <xdr:to>
      <xdr:col>55</xdr:col>
      <xdr:colOff>50800</xdr:colOff>
      <xdr:row>41</xdr:row>
      <xdr:rowOff>67697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9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115974</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145262</xdr:rowOff>
    </xdr:from>
    <xdr:to>
      <xdr:col>50</xdr:col>
      <xdr:colOff>165100</xdr:colOff>
      <xdr:row>41</xdr:row>
      <xdr:rowOff>75412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0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16897</xdr:rowOff>
    </xdr:from>
    <xdr:to>
      <xdr:col>55</xdr:col>
      <xdr:colOff>0</xdr:colOff>
      <xdr:row>41</xdr:row>
      <xdr:rowOff>24612</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046347"/>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155949</xdr:rowOff>
    </xdr:from>
    <xdr:to>
      <xdr:col>46</xdr:col>
      <xdr:colOff>38100</xdr:colOff>
      <xdr:row>41</xdr:row>
      <xdr:rowOff>86099</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24612</xdr:rowOff>
    </xdr:from>
    <xdr:to>
      <xdr:col>50</xdr:col>
      <xdr:colOff>114300</xdr:colOff>
      <xdr:row>41</xdr:row>
      <xdr:rowOff>35299</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054062"/>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48870</xdr:rowOff>
    </xdr:from>
    <xdr:to>
      <xdr:col>41</xdr:col>
      <xdr:colOff>101600</xdr:colOff>
      <xdr:row>41</xdr:row>
      <xdr:rowOff>150470</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35299</xdr:rowOff>
    </xdr:from>
    <xdr:to>
      <xdr:col>45</xdr:col>
      <xdr:colOff>177800</xdr:colOff>
      <xdr:row>41</xdr:row>
      <xdr:rowOff>99670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64749"/>
          <a:ext cx="889000" cy="6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6388</xdr:rowOff>
    </xdr:from>
    <xdr:to>
      <xdr:col>36</xdr:col>
      <xdr:colOff>165100</xdr:colOff>
      <xdr:row>41</xdr:row>
      <xdr:rowOff>107988</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57188</xdr:rowOff>
    </xdr:from>
    <xdr:to>
      <xdr:col>41</xdr:col>
      <xdr:colOff>50800</xdr:colOff>
      <xdr:row>41</xdr:row>
      <xdr:rowOff>99670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972300" y="7086638"/>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102626</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117409</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129315</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138269</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6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66539</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0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77226</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1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141597</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1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99115</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1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77455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25400</xdr:rowOff>
    </xdr:from>
    <xdr:to>
      <xdr:col>6</xdr:col>
      <xdr:colOff>38100</xdr:colOff>
      <xdr:row>59</xdr:row>
      <xdr:rowOff>127000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12717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92075</xdr:rowOff>
    </xdr:from>
    <xdr:to>
      <xdr:col>20</xdr:col>
      <xdr:colOff>38100</xdr:colOff>
      <xdr:row>64</xdr:row>
      <xdr:rowOff>22225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142875</xdr:rowOff>
    </xdr:from>
    <xdr:to>
      <xdr:col>24</xdr:col>
      <xdr:colOff>63500</xdr:colOff>
      <xdr:row>63</xdr:row>
      <xdr:rowOff>148590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9442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88265</xdr:rowOff>
    </xdr:from>
    <xdr:to>
      <xdr:col>15</xdr:col>
      <xdr:colOff>101600</xdr:colOff>
      <xdr:row>64</xdr:row>
      <xdr:rowOff>18415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139065</xdr:rowOff>
    </xdr:from>
    <xdr:to>
      <xdr:col>19</xdr:col>
      <xdr:colOff>177800</xdr:colOff>
      <xdr:row>63</xdr:row>
      <xdr:rowOff>142875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9404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92075</xdr:rowOff>
    </xdr:from>
    <xdr:to>
      <xdr:col>10</xdr:col>
      <xdr:colOff>165100</xdr:colOff>
      <xdr:row>64</xdr:row>
      <xdr:rowOff>22225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139065</xdr:rowOff>
    </xdr:from>
    <xdr:to>
      <xdr:col>15</xdr:col>
      <xdr:colOff>50800</xdr:colOff>
      <xdr:row>63</xdr:row>
      <xdr:rowOff>142875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019300" y="109404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86360</xdr:rowOff>
    </xdr:from>
    <xdr:to>
      <xdr:col>6</xdr:col>
      <xdr:colOff>38100</xdr:colOff>
      <xdr:row>64</xdr:row>
      <xdr:rowOff>16510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137160</xdr:rowOff>
    </xdr:from>
    <xdr:to>
      <xdr:col>10</xdr:col>
      <xdr:colOff>114300</xdr:colOff>
      <xdr:row>63</xdr:row>
      <xdr:rowOff>142875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9385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13352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13352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7637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512795"/>
          <a:ext cx="0" cy="1567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8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28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51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59755</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346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4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98984</xdr:rowOff>
    </xdr:from>
    <xdr:to>
      <xdr:col>41</xdr:col>
      <xdr:colOff>101600</xdr:colOff>
      <xdr:row>62</xdr:row>
      <xdr:rowOff>29134</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123943</xdr:rowOff>
    </xdr:from>
    <xdr:to>
      <xdr:col>36</xdr:col>
      <xdr:colOff>165100</xdr:colOff>
      <xdr:row>62</xdr:row>
      <xdr:rowOff>54093</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56118</xdr:rowOff>
    </xdr:from>
    <xdr:to>
      <xdr:col>55</xdr:col>
      <xdr:colOff>50800</xdr:colOff>
      <xdr:row>61</xdr:row>
      <xdr:rowOff>157718</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34545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49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63476</xdr:rowOff>
    </xdr:from>
    <xdr:to>
      <xdr:col>50</xdr:col>
      <xdr:colOff>165100</xdr:colOff>
      <xdr:row>61</xdr:row>
      <xdr:rowOff>165076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5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106918</xdr:rowOff>
    </xdr:from>
    <xdr:to>
      <xdr:col>55</xdr:col>
      <xdr:colOff>0</xdr:colOff>
      <xdr:row>61</xdr:row>
      <xdr:rowOff>114276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565368"/>
          <a:ext cx="8382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73445</xdr:rowOff>
    </xdr:from>
    <xdr:to>
      <xdr:col>46</xdr:col>
      <xdr:colOff>38100</xdr:colOff>
      <xdr:row>62</xdr:row>
      <xdr:rowOff>3595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5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114276</xdr:rowOff>
    </xdr:from>
    <xdr:to>
      <xdr:col>50</xdr:col>
      <xdr:colOff>114300</xdr:colOff>
      <xdr:row>61</xdr:row>
      <xdr:rowOff>124245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572726"/>
          <a:ext cx="8890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85928</xdr:rowOff>
    </xdr:from>
    <xdr:to>
      <xdr:col>41</xdr:col>
      <xdr:colOff>101600</xdr:colOff>
      <xdr:row>62</xdr:row>
      <xdr:rowOff>16078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5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124245</xdr:rowOff>
    </xdr:from>
    <xdr:to>
      <xdr:col>45</xdr:col>
      <xdr:colOff>177800</xdr:colOff>
      <xdr:row>61</xdr:row>
      <xdr:rowOff>136728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582695"/>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92018</xdr:rowOff>
    </xdr:from>
    <xdr:to>
      <xdr:col>36</xdr:col>
      <xdr:colOff>165100</xdr:colOff>
      <xdr:row>62</xdr:row>
      <xdr:rowOff>22168</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5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136728</xdr:rowOff>
    </xdr:from>
    <xdr:to>
      <xdr:col>41</xdr:col>
      <xdr:colOff>50800</xdr:colOff>
      <xdr:row>61</xdr:row>
      <xdr:rowOff>142818</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59517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8915</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13733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20261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45220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156203</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61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166172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62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32605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31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38695</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3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2738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118763</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167657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68580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2722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41911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257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26670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24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76836</xdr:rowOff>
    </xdr:from>
    <xdr:to>
      <xdr:col>6</xdr:col>
      <xdr:colOff>38100</xdr:colOff>
      <xdr:row>84</xdr:row>
      <xdr:rowOff>6986</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127636</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130300" y="1424940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46372</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60977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169563</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478002"/>
          <a:ext cx="0" cy="135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3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2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47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147210</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37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2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156718</xdr:rowOff>
    </xdr:from>
    <xdr:to>
      <xdr:col>41</xdr:col>
      <xdr:colOff>101600</xdr:colOff>
      <xdr:row>85</xdr:row>
      <xdr:rowOff>86868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6986</xdr:rowOff>
    </xdr:from>
    <xdr:to>
      <xdr:col>36</xdr:col>
      <xdr:colOff>165100</xdr:colOff>
      <xdr:row>85</xdr:row>
      <xdr:rowOff>108586</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90932</xdr:rowOff>
    </xdr:from>
    <xdr:to>
      <xdr:col>55</xdr:col>
      <xdr:colOff>50800</xdr:colOff>
      <xdr:row>86</xdr:row>
      <xdr:rowOff>21082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6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5859</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5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92963</xdr:rowOff>
    </xdr:from>
    <xdr:to>
      <xdr:col>50</xdr:col>
      <xdr:colOff>165100</xdr:colOff>
      <xdr:row>86</xdr:row>
      <xdr:rowOff>23113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6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141732</xdr:rowOff>
    </xdr:from>
    <xdr:to>
      <xdr:col>55</xdr:col>
      <xdr:colOff>0</xdr:colOff>
      <xdr:row>85</xdr:row>
      <xdr:rowOff>143763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714982"/>
          <a:ext cx="8382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95631</xdr:rowOff>
    </xdr:from>
    <xdr:to>
      <xdr:col>46</xdr:col>
      <xdr:colOff>38100</xdr:colOff>
      <xdr:row>86</xdr:row>
      <xdr:rowOff>25781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143763</xdr:rowOff>
    </xdr:from>
    <xdr:to>
      <xdr:col>50</xdr:col>
      <xdr:colOff>114300</xdr:colOff>
      <xdr:row>85</xdr:row>
      <xdr:rowOff>146431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71701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146431</xdr:rowOff>
    </xdr:from>
    <xdr:to>
      <xdr:col>45</xdr:col>
      <xdr:colOff>177800</xdr:colOff>
      <xdr:row>85</xdr:row>
      <xdr:rowOff>147828</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71968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108204</xdr:rowOff>
    </xdr:from>
    <xdr:to>
      <xdr:col>36</xdr:col>
      <xdr:colOff>165100</xdr:colOff>
      <xdr:row>86</xdr:row>
      <xdr:rowOff>38354</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6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147828</xdr:rowOff>
    </xdr:from>
    <xdr:to>
      <xdr:col>41</xdr:col>
      <xdr:colOff>50800</xdr:colOff>
      <xdr:row>85</xdr:row>
      <xdr:rowOff>159004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721078"/>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85107</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103395</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125113</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14240</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75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16908</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29481</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77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96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57802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126365</xdr:rowOff>
    </xdr:from>
    <xdr:to>
      <xdr:col>81</xdr:col>
      <xdr:colOff>101600</xdr:colOff>
      <xdr:row>42</xdr:row>
      <xdr:rowOff>56515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42</xdr:row>
      <xdr:rowOff>5715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5481300" y="6560820"/>
          <a:ext cx="838200" cy="64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122555</xdr:rowOff>
    </xdr:from>
    <xdr:to>
      <xdr:col>76</xdr:col>
      <xdr:colOff>165100</xdr:colOff>
      <xdr:row>42</xdr:row>
      <xdr:rowOff>52705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1905</xdr:rowOff>
    </xdr:from>
    <xdr:to>
      <xdr:col>81</xdr:col>
      <xdr:colOff>50800</xdr:colOff>
      <xdr:row>42</xdr:row>
      <xdr:rowOff>5715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4592300" y="72028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118745</xdr:rowOff>
    </xdr:from>
    <xdr:to>
      <xdr:col>72</xdr:col>
      <xdr:colOff>38100</xdr:colOff>
      <xdr:row>42</xdr:row>
      <xdr:rowOff>48895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169545</xdr:rowOff>
    </xdr:from>
    <xdr:to>
      <xdr:col>76</xdr:col>
      <xdr:colOff>114300</xdr:colOff>
      <xdr:row>42</xdr:row>
      <xdr:rowOff>1905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7198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53975</xdr:rowOff>
    </xdr:from>
    <xdr:to>
      <xdr:col>67</xdr:col>
      <xdr:colOff>101600</xdr:colOff>
      <xdr:row>41</xdr:row>
      <xdr:rowOff>155575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104775</xdr:rowOff>
    </xdr:from>
    <xdr:to>
      <xdr:col>71</xdr:col>
      <xdr:colOff>177800</xdr:colOff>
      <xdr:row>41</xdr:row>
      <xdr:rowOff>169545</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14300" y="71342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47642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43832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40022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146702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1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158115</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22160864" y="5918835"/>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100-0000DF010000}"/>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100-0000E1010000}"/>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135907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100-0000E3010000}"/>
            </a:ext>
          </a:extLst>
        </xdr:cNvPr>
        <xdr:cNvSpPr txBox="1"/>
      </xdr:nvSpPr>
      <xdr:spPr>
        <a:xfrm>
          <a:off x="22199600" y="647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2110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xdr:rowOff>
    </xdr:from>
    <xdr:to>
      <xdr:col>107</xdr:col>
      <xdr:colOff>101600</xdr:colOff>
      <xdr:row>39</xdr:row>
      <xdr:rowOff>113665</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0383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164465</xdr:rowOff>
    </xdr:from>
    <xdr:to>
      <xdr:col>102</xdr:col>
      <xdr:colOff>165100</xdr:colOff>
      <xdr:row>39</xdr:row>
      <xdr:rowOff>94615</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9494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97790</xdr:rowOff>
    </xdr:from>
    <xdr:to>
      <xdr:col>116</xdr:col>
      <xdr:colOff>114300</xdr:colOff>
      <xdr:row>41</xdr:row>
      <xdr:rowOff>27940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2110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76217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100-0000EF010000}"/>
            </a:ext>
          </a:extLst>
        </xdr:cNvPr>
        <xdr:cNvSpPr txBox="1"/>
      </xdr:nvSpPr>
      <xdr:spPr>
        <a:xfrm>
          <a:off x="22199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141605</xdr:rowOff>
    </xdr:from>
    <xdr:to>
      <xdr:col>112</xdr:col>
      <xdr:colOff>38100</xdr:colOff>
      <xdr:row>41</xdr:row>
      <xdr:rowOff>71755</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1272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148590</xdr:rowOff>
    </xdr:from>
    <xdr:to>
      <xdr:col>116</xdr:col>
      <xdr:colOff>63500</xdr:colOff>
      <xdr:row>41</xdr:row>
      <xdr:rowOff>20955</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1323300" y="70065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145415</xdr:rowOff>
    </xdr:from>
    <xdr:to>
      <xdr:col>107</xdr:col>
      <xdr:colOff>101600</xdr:colOff>
      <xdr:row>41</xdr:row>
      <xdr:rowOff>75565</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0383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20955</xdr:rowOff>
    </xdr:from>
    <xdr:to>
      <xdr:col>111</xdr:col>
      <xdr:colOff>177800</xdr:colOff>
      <xdr:row>41</xdr:row>
      <xdr:rowOff>24765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0434300" y="70504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149225</xdr:rowOff>
    </xdr:from>
    <xdr:to>
      <xdr:col>102</xdr:col>
      <xdr:colOff>165100</xdr:colOff>
      <xdr:row>41</xdr:row>
      <xdr:rowOff>79375</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9494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24765</xdr:rowOff>
    </xdr:from>
    <xdr:to>
      <xdr:col>107</xdr:col>
      <xdr:colOff>50800</xdr:colOff>
      <xdr:row>41</xdr:row>
      <xdr:rowOff>28575</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9545300" y="70542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28575</xdr:rowOff>
    </xdr:from>
    <xdr:to>
      <xdr:col>102</xdr:col>
      <xdr:colOff>114300</xdr:colOff>
      <xdr:row>41</xdr:row>
      <xdr:rowOff>30480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8656300" y="705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99712</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130192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111142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62882</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70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66692</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70502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70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000000-0008-0000-01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flipV="1">
          <a:off x="16318864" y="951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00000000-0008-0000-0100-00001B020000}"/>
            </a:ext>
          </a:extLst>
        </xdr:cNvPr>
        <xdr:cNvSpPr txBox="1"/>
      </xdr:nvSpPr>
      <xdr:spPr>
        <a:xfrm>
          <a:off x="16357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0000000-0008-0000-0100-00001D020000}"/>
            </a:ext>
          </a:extLst>
        </xdr:cNvPr>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00000000-0008-0000-0100-00001F020000}"/>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3652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0000000-0008-0000-0100-00002B020000}"/>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7983</xdr:rowOff>
    </xdr:from>
    <xdr:to>
      <xdr:col>81</xdr:col>
      <xdr:colOff>101600</xdr:colOff>
      <xdr:row>62</xdr:row>
      <xdr:rowOff>109583</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5430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58783</xdr:rowOff>
    </xdr:from>
    <xdr:to>
      <xdr:col>85</xdr:col>
      <xdr:colOff>127000</xdr:colOff>
      <xdr:row>62</xdr:row>
      <xdr:rowOff>114300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5481300" y="1068868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133713</xdr:rowOff>
    </xdr:from>
    <xdr:to>
      <xdr:col>76</xdr:col>
      <xdr:colOff>165100</xdr:colOff>
      <xdr:row>62</xdr:row>
      <xdr:rowOff>63863</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4541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62</xdr:row>
      <xdr:rowOff>58783</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4592300" y="106429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365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62</xdr:row>
      <xdr:rowOff>13063</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3703300" y="105776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56969</xdr:rowOff>
    </xdr:from>
    <xdr:to>
      <xdr:col>67</xdr:col>
      <xdr:colOff>101600</xdr:colOff>
      <xdr:row>62</xdr:row>
      <xdr:rowOff>158569</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2763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62</xdr:row>
      <xdr:rowOff>107769</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2814300" y="105776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47733</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100710</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100-000038020000}"/>
            </a:ext>
          </a:extLst>
        </xdr:cNvPr>
        <xdr:cNvSpPr txBox="1"/>
      </xdr:nvSpPr>
      <xdr:spPr>
        <a:xfrm>
          <a:off x="15266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54990</xdr:rowOff>
    </xdr:from>
    <xdr:ext cx="405111" cy="259045"/>
    <xdr:sp macro="" textlink="">
      <xdr:nvSpPr>
        <xdr:cNvPr id="569" name="n_2mainValue【学校施設】&#10;有形固定資産減価償却率">
          <a:extLst>
            <a:ext uri="{FF2B5EF4-FFF2-40B4-BE49-F238E27FC236}">
              <a16:creationId xmlns:a16="http://schemas.microsoft.com/office/drawing/2014/main" id="{00000000-0008-0000-0100-000039020000}"/>
            </a:ext>
          </a:extLst>
        </xdr:cNvPr>
        <xdr:cNvSpPr txBox="1"/>
      </xdr:nvSpPr>
      <xdr:spPr>
        <a:xfrm>
          <a:off x="14389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70" name="n_3mainValue【学校施設】&#10;有形固定資産減価償却率">
          <a:extLst>
            <a:ext uri="{FF2B5EF4-FFF2-40B4-BE49-F238E27FC236}">
              <a16:creationId xmlns:a16="http://schemas.microsoft.com/office/drawing/2014/main" id="{00000000-0008-0000-0100-00003A020000}"/>
            </a:ext>
          </a:extLst>
        </xdr:cNvPr>
        <xdr:cNvSpPr txBox="1"/>
      </xdr:nvSpPr>
      <xdr:spPr>
        <a:xfrm>
          <a:off x="13500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149696</xdr:rowOff>
    </xdr:from>
    <xdr:ext cx="405111" cy="259045"/>
    <xdr:sp macro="" textlink="">
      <xdr:nvSpPr>
        <xdr:cNvPr id="571" name="n_4mainValue【学校施設】&#10;有形固定資産減価償却率">
          <a:extLst>
            <a:ext uri="{FF2B5EF4-FFF2-40B4-BE49-F238E27FC236}">
              <a16:creationId xmlns:a16="http://schemas.microsoft.com/office/drawing/2014/main" id="{00000000-0008-0000-0100-00003B020000}"/>
            </a:ext>
          </a:extLst>
        </xdr:cNvPr>
        <xdr:cNvSpPr txBox="1"/>
      </xdr:nvSpPr>
      <xdr:spPr>
        <a:xfrm>
          <a:off x="12611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1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2160864" y="9585198"/>
          <a:ext cx="0" cy="149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100-000057020000}"/>
            </a:ext>
          </a:extLst>
        </xdr:cNvPr>
        <xdr:cNvSpPr txBox="1"/>
      </xdr:nvSpPr>
      <xdr:spPr>
        <a:xfrm>
          <a:off x="22199600" y="110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22072600" y="1107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100-000059020000}"/>
            </a:ext>
          </a:extLst>
        </xdr:cNvPr>
        <xdr:cNvSpPr txBox="1"/>
      </xdr:nvSpPr>
      <xdr:spPr>
        <a:xfrm>
          <a:off x="22199600" y="93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2072600" y="958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71355</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100-00005B020000}"/>
            </a:ext>
          </a:extLst>
        </xdr:cNvPr>
        <xdr:cNvSpPr txBox="1"/>
      </xdr:nvSpPr>
      <xdr:spPr>
        <a:xfrm>
          <a:off x="22199600" y="1035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2110700" y="105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1272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0383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151347</xdr:rowOff>
    </xdr:from>
    <xdr:to>
      <xdr:col>102</xdr:col>
      <xdr:colOff>165100</xdr:colOff>
      <xdr:row>61</xdr:row>
      <xdr:rowOff>81497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9494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1451</xdr:rowOff>
    </xdr:from>
    <xdr:to>
      <xdr:col>98</xdr:col>
      <xdr:colOff>38100</xdr:colOff>
      <xdr:row>61</xdr:row>
      <xdr:rowOff>103051</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8605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161798</xdr:rowOff>
    </xdr:from>
    <xdr:to>
      <xdr:col>116</xdr:col>
      <xdr:colOff>114300</xdr:colOff>
      <xdr:row>63</xdr:row>
      <xdr:rowOff>91948</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22110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140225</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100-000067020000}"/>
            </a:ext>
          </a:extLst>
        </xdr:cNvPr>
        <xdr:cNvSpPr txBox="1"/>
      </xdr:nvSpPr>
      <xdr:spPr>
        <a:xfrm>
          <a:off x="22199600"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169962</xdr:rowOff>
    </xdr:from>
    <xdr:to>
      <xdr:col>112</xdr:col>
      <xdr:colOff>38100</xdr:colOff>
      <xdr:row>63</xdr:row>
      <xdr:rowOff>100112</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1272500" y="107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41148</xdr:rowOff>
    </xdr:from>
    <xdr:to>
      <xdr:col>116</xdr:col>
      <xdr:colOff>63500</xdr:colOff>
      <xdr:row>63</xdr:row>
      <xdr:rowOff>49312</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21323300" y="1084249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9289</xdr:rowOff>
    </xdr:from>
    <xdr:to>
      <xdr:col>107</xdr:col>
      <xdr:colOff>101600</xdr:colOff>
      <xdr:row>63</xdr:row>
      <xdr:rowOff>110889</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20383500" y="108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49312</xdr:rowOff>
    </xdr:from>
    <xdr:to>
      <xdr:col>111</xdr:col>
      <xdr:colOff>177800</xdr:colOff>
      <xdr:row>63</xdr:row>
      <xdr:rowOff>60089</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20434300" y="1085066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20393</xdr:rowOff>
    </xdr:from>
    <xdr:to>
      <xdr:col>102</xdr:col>
      <xdr:colOff>165100</xdr:colOff>
      <xdr:row>63</xdr:row>
      <xdr:rowOff>121993</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9494500" y="108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60089</xdr:rowOff>
    </xdr:from>
    <xdr:to>
      <xdr:col>107</xdr:col>
      <xdr:colOff>50800</xdr:colOff>
      <xdr:row>63</xdr:row>
      <xdr:rowOff>71193</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9545300" y="10861439"/>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31823</xdr:rowOff>
    </xdr:from>
    <xdr:to>
      <xdr:col>98</xdr:col>
      <xdr:colOff>38100</xdr:colOff>
      <xdr:row>63</xdr:row>
      <xdr:rowOff>133423</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8605500" y="108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71193</xdr:rowOff>
    </xdr:from>
    <xdr:to>
      <xdr:col>102</xdr:col>
      <xdr:colOff>114300</xdr:colOff>
      <xdr:row>63</xdr:row>
      <xdr:rowOff>82623</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8656300" y="108725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1686</xdr:rowOff>
    </xdr:from>
    <xdr:ext cx="469744" cy="259045"/>
    <xdr:sp macro="" textlink="">
      <xdr:nvSpPr>
        <xdr:cNvPr id="624" name="n_1aveValue【学校施設】&#10;一人当たり面積">
          <a:extLst>
            <a:ext uri="{FF2B5EF4-FFF2-40B4-BE49-F238E27FC236}">
              <a16:creationId xmlns:a16="http://schemas.microsoft.com/office/drawing/2014/main" id="{00000000-0008-0000-0100-000070020000}"/>
            </a:ext>
          </a:extLst>
        </xdr:cNvPr>
        <xdr:cNvSpPr txBox="1"/>
      </xdr:nvSpPr>
      <xdr:spPr>
        <a:xfrm>
          <a:off x="210757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625" name="n_2aveValue【学校施設】&#10;一人当たり面積">
          <a:extLst>
            <a:ext uri="{FF2B5EF4-FFF2-40B4-BE49-F238E27FC236}">
              <a16:creationId xmlns:a16="http://schemas.microsoft.com/office/drawing/2014/main" id="{00000000-0008-0000-0100-000071020000}"/>
            </a:ext>
          </a:extLst>
        </xdr:cNvPr>
        <xdr:cNvSpPr txBox="1"/>
      </xdr:nvSpPr>
      <xdr:spPr>
        <a:xfrm>
          <a:off x="20199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98024</xdr:rowOff>
    </xdr:from>
    <xdr:ext cx="469744" cy="259045"/>
    <xdr:sp macro="" textlink="">
      <xdr:nvSpPr>
        <xdr:cNvPr id="626" name="n_3aveValue【学校施設】&#10;一人当たり面積">
          <a:extLst>
            <a:ext uri="{FF2B5EF4-FFF2-40B4-BE49-F238E27FC236}">
              <a16:creationId xmlns:a16="http://schemas.microsoft.com/office/drawing/2014/main" id="{00000000-0008-0000-0100-000072020000}"/>
            </a:ext>
          </a:extLst>
        </xdr:cNvPr>
        <xdr:cNvSpPr txBox="1"/>
      </xdr:nvSpPr>
      <xdr:spPr>
        <a:xfrm>
          <a:off x="19310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119578</xdr:rowOff>
    </xdr:from>
    <xdr:ext cx="469744" cy="259045"/>
    <xdr:sp macro="" textlink="">
      <xdr:nvSpPr>
        <xdr:cNvPr id="627" name="n_4aveValue【学校施設】&#10;一人当たり面積">
          <a:extLst>
            <a:ext uri="{FF2B5EF4-FFF2-40B4-BE49-F238E27FC236}">
              <a16:creationId xmlns:a16="http://schemas.microsoft.com/office/drawing/2014/main" id="{00000000-0008-0000-0100-000073020000}"/>
            </a:ext>
          </a:extLst>
        </xdr:cNvPr>
        <xdr:cNvSpPr txBox="1"/>
      </xdr:nvSpPr>
      <xdr:spPr>
        <a:xfrm>
          <a:off x="18421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91239</xdr:rowOff>
    </xdr:from>
    <xdr:ext cx="469744" cy="259045"/>
    <xdr:sp macro="" textlink="">
      <xdr:nvSpPr>
        <xdr:cNvPr id="628" name="n_1mainValue【学校施設】&#10;一人当たり面積">
          <a:extLst>
            <a:ext uri="{FF2B5EF4-FFF2-40B4-BE49-F238E27FC236}">
              <a16:creationId xmlns:a16="http://schemas.microsoft.com/office/drawing/2014/main" id="{00000000-0008-0000-0100-000074020000}"/>
            </a:ext>
          </a:extLst>
        </xdr:cNvPr>
        <xdr:cNvSpPr txBox="1"/>
      </xdr:nvSpPr>
      <xdr:spPr>
        <a:xfrm>
          <a:off x="21075727" y="108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102016</xdr:rowOff>
    </xdr:from>
    <xdr:ext cx="469744" cy="259045"/>
    <xdr:sp macro="" textlink="">
      <xdr:nvSpPr>
        <xdr:cNvPr id="629" name="n_2mainValue【学校施設】&#10;一人当たり面積">
          <a:extLst>
            <a:ext uri="{FF2B5EF4-FFF2-40B4-BE49-F238E27FC236}">
              <a16:creationId xmlns:a16="http://schemas.microsoft.com/office/drawing/2014/main" id="{00000000-0008-0000-0100-000075020000}"/>
            </a:ext>
          </a:extLst>
        </xdr:cNvPr>
        <xdr:cNvSpPr txBox="1"/>
      </xdr:nvSpPr>
      <xdr:spPr>
        <a:xfrm>
          <a:off x="20199427" y="109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113120</xdr:rowOff>
    </xdr:from>
    <xdr:ext cx="469744" cy="259045"/>
    <xdr:sp macro="" textlink="">
      <xdr:nvSpPr>
        <xdr:cNvPr id="630" name="n_3mainValue【学校施設】&#10;一人当たり面積">
          <a:extLst>
            <a:ext uri="{FF2B5EF4-FFF2-40B4-BE49-F238E27FC236}">
              <a16:creationId xmlns:a16="http://schemas.microsoft.com/office/drawing/2014/main" id="{00000000-0008-0000-0100-000076020000}"/>
            </a:ext>
          </a:extLst>
        </xdr:cNvPr>
        <xdr:cNvSpPr txBox="1"/>
      </xdr:nvSpPr>
      <xdr:spPr>
        <a:xfrm>
          <a:off x="19310427" y="1091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124550</xdr:rowOff>
    </xdr:from>
    <xdr:ext cx="469744" cy="259045"/>
    <xdr:sp macro="" textlink="">
      <xdr:nvSpPr>
        <xdr:cNvPr id="631" name="n_4mainValue【学校施設】&#10;一人当たり面積">
          <a:extLst>
            <a:ext uri="{FF2B5EF4-FFF2-40B4-BE49-F238E27FC236}">
              <a16:creationId xmlns:a16="http://schemas.microsoft.com/office/drawing/2014/main" id="{00000000-0008-0000-0100-000077020000}"/>
            </a:ext>
          </a:extLst>
        </xdr:cNvPr>
        <xdr:cNvSpPr txBox="1"/>
      </xdr:nvSpPr>
      <xdr:spPr>
        <a:xfrm>
          <a:off x="18421427" y="1092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00000000-0008-0000-0100-00009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52795</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flipV="1">
          <a:off x="16318864" y="1342589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00000000-0008-0000-0100-00009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170922</xdr:rowOff>
    </xdr:from>
    <xdr:ext cx="340478" cy="259045"/>
    <xdr:sp macro="" textlink="">
      <xdr:nvSpPr>
        <xdr:cNvPr id="660" name="【児童館】&#10;有形固定資産減価償却率最大値テキスト">
          <a:extLst>
            <a:ext uri="{FF2B5EF4-FFF2-40B4-BE49-F238E27FC236}">
              <a16:creationId xmlns:a16="http://schemas.microsoft.com/office/drawing/2014/main" id="{00000000-0008-0000-0100-000094020000}"/>
            </a:ext>
          </a:extLst>
        </xdr:cNvPr>
        <xdr:cNvSpPr txBox="1"/>
      </xdr:nvSpPr>
      <xdr:spPr>
        <a:xfrm>
          <a:off x="16357600" y="1320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52795</xdr:rowOff>
    </xdr:from>
    <xdr:to>
      <xdr:col>86</xdr:col>
      <xdr:colOff>25400</xdr:colOff>
      <xdr:row>78</xdr:row>
      <xdr:rowOff>52795</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6230600" y="1342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3646</xdr:rowOff>
    </xdr:from>
    <xdr:ext cx="405111" cy="259045"/>
    <xdr:sp macro="" textlink="">
      <xdr:nvSpPr>
        <xdr:cNvPr id="662" name="【児童館】&#10;有形固定資産減価償却率平均値テキスト">
          <a:extLst>
            <a:ext uri="{FF2B5EF4-FFF2-40B4-BE49-F238E27FC236}">
              <a16:creationId xmlns:a16="http://schemas.microsoft.com/office/drawing/2014/main" id="{00000000-0008-0000-0100-000096020000}"/>
            </a:ext>
          </a:extLst>
        </xdr:cNvPr>
        <xdr:cNvSpPr txBox="1"/>
      </xdr:nvSpPr>
      <xdr:spPr>
        <a:xfrm>
          <a:off x="16357600" y="1389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62687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72208</xdr:rowOff>
    </xdr:from>
    <xdr:to>
      <xdr:col>76</xdr:col>
      <xdr:colOff>165100</xdr:colOff>
      <xdr:row>83</xdr:row>
      <xdr:rowOff>2358</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4541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41184</xdr:rowOff>
    </xdr:from>
    <xdr:to>
      <xdr:col>72</xdr:col>
      <xdr:colOff>38100</xdr:colOff>
      <xdr:row>82</xdr:row>
      <xdr:rowOff>142784</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3652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29755</xdr:rowOff>
    </xdr:from>
    <xdr:to>
      <xdr:col>67</xdr:col>
      <xdr:colOff>101600</xdr:colOff>
      <xdr:row>82</xdr:row>
      <xdr:rowOff>131355</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2763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83638</xdr:rowOff>
    </xdr:from>
    <xdr:to>
      <xdr:col>85</xdr:col>
      <xdr:colOff>177800</xdr:colOff>
      <xdr:row>86</xdr:row>
      <xdr:rowOff>13788</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62687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62065</xdr:rowOff>
    </xdr:from>
    <xdr:ext cx="405111" cy="259045"/>
    <xdr:sp macro="" textlink="">
      <xdr:nvSpPr>
        <xdr:cNvPr id="674" name="【児童館】&#10;有形固定資産減価償却率該当値テキスト">
          <a:extLst>
            <a:ext uri="{FF2B5EF4-FFF2-40B4-BE49-F238E27FC236}">
              <a16:creationId xmlns:a16="http://schemas.microsoft.com/office/drawing/2014/main" id="{00000000-0008-0000-0100-0000A2020000}"/>
            </a:ext>
          </a:extLst>
        </xdr:cNvPr>
        <xdr:cNvSpPr txBox="1"/>
      </xdr:nvSpPr>
      <xdr:spPr>
        <a:xfrm>
          <a:off x="16357600"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xdr:rowOff>
    </xdr:from>
    <xdr:to>
      <xdr:col>81</xdr:col>
      <xdr:colOff>101600</xdr:colOff>
      <xdr:row>85</xdr:row>
      <xdr:rowOff>110127</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5430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59327</xdr:rowOff>
    </xdr:from>
    <xdr:to>
      <xdr:col>85</xdr:col>
      <xdr:colOff>127000</xdr:colOff>
      <xdr:row>85</xdr:row>
      <xdr:rowOff>134438</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5481300" y="14632577"/>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104866</xdr:rowOff>
    </xdr:from>
    <xdr:to>
      <xdr:col>76</xdr:col>
      <xdr:colOff>165100</xdr:colOff>
      <xdr:row>85</xdr:row>
      <xdr:rowOff>35016</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4541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155666</xdr:rowOff>
    </xdr:from>
    <xdr:to>
      <xdr:col>81</xdr:col>
      <xdr:colOff>50800</xdr:colOff>
      <xdr:row>85</xdr:row>
      <xdr:rowOff>59327</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4592300" y="145574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155666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3703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86</xdr:row>
      <xdr:rowOff>168729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2814300" y="14482355"/>
          <a:ext cx="889000"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83" name="n_1aveValue【児童館】&#10;有形固定資産減価償却率">
          <a:extLst>
            <a:ext uri="{FF2B5EF4-FFF2-40B4-BE49-F238E27FC236}">
              <a16:creationId xmlns:a16="http://schemas.microsoft.com/office/drawing/2014/main" id="{00000000-0008-0000-0100-0000AB020000}"/>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18885</xdr:rowOff>
    </xdr:from>
    <xdr:ext cx="405111" cy="259045"/>
    <xdr:sp macro="" textlink="">
      <xdr:nvSpPr>
        <xdr:cNvPr id="684" name="n_2aveValue【児童館】&#10;有形固定資産減価償却率">
          <a:extLst>
            <a:ext uri="{FF2B5EF4-FFF2-40B4-BE49-F238E27FC236}">
              <a16:creationId xmlns:a16="http://schemas.microsoft.com/office/drawing/2014/main" id="{00000000-0008-0000-0100-0000AC020000}"/>
            </a:ext>
          </a:extLst>
        </xdr:cNvPr>
        <xdr:cNvSpPr txBox="1"/>
      </xdr:nvSpPr>
      <xdr:spPr>
        <a:xfrm>
          <a:off x="14389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159311</xdr:rowOff>
    </xdr:from>
    <xdr:ext cx="405111" cy="259045"/>
    <xdr:sp macro="" textlink="">
      <xdr:nvSpPr>
        <xdr:cNvPr id="685" name="n_3aveValue【児童館】&#10;有形固定資産減価償却率">
          <a:extLst>
            <a:ext uri="{FF2B5EF4-FFF2-40B4-BE49-F238E27FC236}">
              <a16:creationId xmlns:a16="http://schemas.microsoft.com/office/drawing/2014/main" id="{00000000-0008-0000-0100-0000AD020000}"/>
            </a:ext>
          </a:extLst>
        </xdr:cNvPr>
        <xdr:cNvSpPr txBox="1"/>
      </xdr:nvSpPr>
      <xdr:spPr>
        <a:xfrm>
          <a:off x="13500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147882</xdr:rowOff>
    </xdr:from>
    <xdr:ext cx="405111" cy="259045"/>
    <xdr:sp macro="" textlink="">
      <xdr:nvSpPr>
        <xdr:cNvPr id="686" name="n_4aveValue【児童館】&#10;有形固定資産減価償却率">
          <a:extLst>
            <a:ext uri="{FF2B5EF4-FFF2-40B4-BE49-F238E27FC236}">
              <a16:creationId xmlns:a16="http://schemas.microsoft.com/office/drawing/2014/main" id="{00000000-0008-0000-0100-0000AE020000}"/>
            </a:ext>
          </a:extLst>
        </xdr:cNvPr>
        <xdr:cNvSpPr txBox="1"/>
      </xdr:nvSpPr>
      <xdr:spPr>
        <a:xfrm>
          <a:off x="12611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101254</xdr:rowOff>
    </xdr:from>
    <xdr:ext cx="405111" cy="259045"/>
    <xdr:sp macro="" textlink="">
      <xdr:nvSpPr>
        <xdr:cNvPr id="687" name="n_1mainValue【児童館】&#10;有形固定資産減価償却率">
          <a:extLst>
            <a:ext uri="{FF2B5EF4-FFF2-40B4-BE49-F238E27FC236}">
              <a16:creationId xmlns:a16="http://schemas.microsoft.com/office/drawing/2014/main" id="{00000000-0008-0000-0100-0000AF020000}"/>
            </a:ext>
          </a:extLst>
        </xdr:cNvPr>
        <xdr:cNvSpPr txBox="1"/>
      </xdr:nvSpPr>
      <xdr:spPr>
        <a:xfrm>
          <a:off x="15266044"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26143</xdr:rowOff>
    </xdr:from>
    <xdr:ext cx="405111" cy="259045"/>
    <xdr:sp macro="" textlink="">
      <xdr:nvSpPr>
        <xdr:cNvPr id="688" name="n_2mainValue【児童館】&#10;有形固定資産減価償却率">
          <a:extLst>
            <a:ext uri="{FF2B5EF4-FFF2-40B4-BE49-F238E27FC236}">
              <a16:creationId xmlns:a16="http://schemas.microsoft.com/office/drawing/2014/main" id="{00000000-0008-0000-0100-0000B0020000}"/>
            </a:ext>
          </a:extLst>
        </xdr:cNvPr>
        <xdr:cNvSpPr txBox="1"/>
      </xdr:nvSpPr>
      <xdr:spPr>
        <a:xfrm>
          <a:off x="14389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689" name="n_3mainValue【児童館】&#10;有形固定資産減価償却率">
          <a:extLst>
            <a:ext uri="{FF2B5EF4-FFF2-40B4-BE49-F238E27FC236}">
              <a16:creationId xmlns:a16="http://schemas.microsoft.com/office/drawing/2014/main" id="{00000000-0008-0000-0100-0000B1020000}"/>
            </a:ext>
          </a:extLst>
        </xdr:cNvPr>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90" name="n_4mainValue【児童館】&#10;有形固定資産減価償却率">
          <a:extLst>
            <a:ext uri="{FF2B5EF4-FFF2-40B4-BE49-F238E27FC236}">
              <a16:creationId xmlns:a16="http://schemas.microsoft.com/office/drawing/2014/main" id="{00000000-0008-0000-0100-0000B2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00000000-0008-0000-0100-0000C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38100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22160864" y="132969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7" name="【児童館】&#10;一人当たり面積最小値テキスト">
          <a:extLst>
            <a:ext uri="{FF2B5EF4-FFF2-40B4-BE49-F238E27FC236}">
              <a16:creationId xmlns:a16="http://schemas.microsoft.com/office/drawing/2014/main" id="{00000000-0008-0000-0100-0000CD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9" name="【児童館】&#10;一人当たり面積最大値テキスト">
          <a:extLst>
            <a:ext uri="{FF2B5EF4-FFF2-40B4-BE49-F238E27FC236}">
              <a16:creationId xmlns:a16="http://schemas.microsoft.com/office/drawing/2014/main" id="{00000000-0008-0000-0100-0000CF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157134</xdr:rowOff>
    </xdr:from>
    <xdr:ext cx="469744" cy="259045"/>
    <xdr:sp macro="" textlink="">
      <xdr:nvSpPr>
        <xdr:cNvPr id="721" name="【児童館】&#10;一人当たり面積平均値テキスト">
          <a:extLst>
            <a:ext uri="{FF2B5EF4-FFF2-40B4-BE49-F238E27FC236}">
              <a16:creationId xmlns:a16="http://schemas.microsoft.com/office/drawing/2014/main" id="{00000000-0008-0000-0100-0000D1020000}"/>
            </a:ext>
          </a:extLst>
        </xdr:cNvPr>
        <xdr:cNvSpPr txBox="1"/>
      </xdr:nvSpPr>
      <xdr:spPr>
        <a:xfrm>
          <a:off x="221996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134257</xdr:rowOff>
    </xdr:from>
    <xdr:to>
      <xdr:col>116</xdr:col>
      <xdr:colOff>114300</xdr:colOff>
      <xdr:row>83</xdr:row>
      <xdr:rowOff>64407</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22110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9494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68943</xdr:rowOff>
    </xdr:from>
    <xdr:to>
      <xdr:col>98</xdr:col>
      <xdr:colOff>38100</xdr:colOff>
      <xdr:row>82</xdr:row>
      <xdr:rowOff>170543</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8605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22110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57348</xdr:rowOff>
    </xdr:from>
    <xdr:ext cx="469744" cy="259045"/>
    <xdr:sp macro="" textlink="">
      <xdr:nvSpPr>
        <xdr:cNvPr id="733" name="【児童館】&#10;一人当たり面積該当値テキスト">
          <a:extLst>
            <a:ext uri="{FF2B5EF4-FFF2-40B4-BE49-F238E27FC236}">
              <a16:creationId xmlns:a16="http://schemas.microsoft.com/office/drawing/2014/main" id="{00000000-0008-0000-0100-0000DD020000}"/>
            </a:ext>
          </a:extLst>
        </xdr:cNvPr>
        <xdr:cNvSpPr txBox="1"/>
      </xdr:nvSpPr>
      <xdr:spPr>
        <a:xfrm>
          <a:off x="221996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38100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flipV="1">
          <a:off x="21323300" y="147664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742" name="n_1aveValue【児童館】&#10;一人当たり面積">
          <a:extLst>
            <a:ext uri="{FF2B5EF4-FFF2-40B4-BE49-F238E27FC236}">
              <a16:creationId xmlns:a16="http://schemas.microsoft.com/office/drawing/2014/main" id="{00000000-0008-0000-0100-0000E602000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743" name="n_2aveValue【児童館】&#10;一人当たり面積">
          <a:extLst>
            <a:ext uri="{FF2B5EF4-FFF2-40B4-BE49-F238E27FC236}">
              <a16:creationId xmlns:a16="http://schemas.microsoft.com/office/drawing/2014/main" id="{00000000-0008-0000-0100-0000E7020000}"/>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744" name="n_3aveValue【児童館】&#10;一人当たり面積">
          <a:extLst>
            <a:ext uri="{FF2B5EF4-FFF2-40B4-BE49-F238E27FC236}">
              <a16:creationId xmlns:a16="http://schemas.microsoft.com/office/drawing/2014/main" id="{00000000-0008-0000-0100-0000E8020000}"/>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15620</xdr:rowOff>
    </xdr:from>
    <xdr:ext cx="469744" cy="259045"/>
    <xdr:sp macro="" textlink="">
      <xdr:nvSpPr>
        <xdr:cNvPr id="745" name="n_4aveValue【児童館】&#10;一人当たり面積">
          <a:extLst>
            <a:ext uri="{FF2B5EF4-FFF2-40B4-BE49-F238E27FC236}">
              <a16:creationId xmlns:a16="http://schemas.microsoft.com/office/drawing/2014/main" id="{00000000-0008-0000-0100-0000E9020000}"/>
            </a:ext>
          </a:extLst>
        </xdr:cNvPr>
        <xdr:cNvSpPr txBox="1"/>
      </xdr:nvSpPr>
      <xdr:spPr>
        <a:xfrm>
          <a:off x="18421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46" name="n_1mainValue【児童館】&#10;一人当たり面積">
          <a:extLst>
            <a:ext uri="{FF2B5EF4-FFF2-40B4-BE49-F238E27FC236}">
              <a16:creationId xmlns:a16="http://schemas.microsoft.com/office/drawing/2014/main" id="{00000000-0008-0000-0100-0000EA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47" name="n_2mainValue【児童館】&#10;一人当たり面積">
          <a:extLst>
            <a:ext uri="{FF2B5EF4-FFF2-40B4-BE49-F238E27FC236}">
              <a16:creationId xmlns:a16="http://schemas.microsoft.com/office/drawing/2014/main" id="{00000000-0008-0000-0100-0000EB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8" name="n_3mainValue【児童館】&#10;一人当たり面積">
          <a:extLst>
            <a:ext uri="{FF2B5EF4-FFF2-40B4-BE49-F238E27FC236}">
              <a16:creationId xmlns:a16="http://schemas.microsoft.com/office/drawing/2014/main" id="{00000000-0008-0000-0100-0000EC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9" name="n_4mainValue【児童館】&#10;一人当たり面積">
          <a:extLst>
            <a:ext uri="{FF2B5EF4-FFF2-40B4-BE49-F238E27FC236}">
              <a16:creationId xmlns:a16="http://schemas.microsoft.com/office/drawing/2014/main" id="{00000000-0008-0000-0100-0000ED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00000000-0008-0000-0100-00000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flipV="1">
          <a:off x="16318864" y="1714118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775" name="【公民館】&#10;有形固定資産減価償却率最小値テキスト">
          <a:extLst>
            <a:ext uri="{FF2B5EF4-FFF2-40B4-BE49-F238E27FC236}">
              <a16:creationId xmlns:a16="http://schemas.microsoft.com/office/drawing/2014/main" id="{00000000-0008-0000-0100-000007030000}"/>
            </a:ext>
          </a:extLst>
        </xdr:cNvPr>
        <xdr:cNvSpPr txBox="1"/>
      </xdr:nvSpPr>
      <xdr:spPr>
        <a:xfrm>
          <a:off x="16357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6230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777" name="【公民館】&#10;有形固定資産減価償却率最大値テキスト">
          <a:extLst>
            <a:ext uri="{FF2B5EF4-FFF2-40B4-BE49-F238E27FC236}">
              <a16:creationId xmlns:a16="http://schemas.microsoft.com/office/drawing/2014/main" id="{00000000-0008-0000-0100-000009030000}"/>
            </a:ext>
          </a:extLst>
        </xdr:cNvPr>
        <xdr:cNvSpPr txBox="1"/>
      </xdr:nvSpPr>
      <xdr:spPr>
        <a:xfrm>
          <a:off x="16357600" y="1691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779" name="【公民館】&#10;有形固定資産減価償却率平均値テキスト">
          <a:extLst>
            <a:ext uri="{FF2B5EF4-FFF2-40B4-BE49-F238E27FC236}">
              <a16:creationId xmlns:a16="http://schemas.microsoft.com/office/drawing/2014/main" id="{00000000-0008-0000-0100-00000B030000}"/>
            </a:ext>
          </a:extLst>
        </xdr:cNvPr>
        <xdr:cNvSpPr txBox="1"/>
      </xdr:nvSpPr>
      <xdr:spPr>
        <a:xfrm>
          <a:off x="1635760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780" name="フローチャート: 判断 779">
          <a:extLst>
            <a:ext uri="{FF2B5EF4-FFF2-40B4-BE49-F238E27FC236}">
              <a16:creationId xmlns:a16="http://schemas.microsoft.com/office/drawing/2014/main" id="{00000000-0008-0000-0100-00000C030000}"/>
            </a:ext>
          </a:extLst>
        </xdr:cNvPr>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81" name="フローチャート: 判断 780">
          <a:extLst>
            <a:ext uri="{FF2B5EF4-FFF2-40B4-BE49-F238E27FC236}">
              <a16:creationId xmlns:a16="http://schemas.microsoft.com/office/drawing/2014/main" id="{00000000-0008-0000-0100-00000D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782" name="フローチャート: 判断 781">
          <a:extLst>
            <a:ext uri="{FF2B5EF4-FFF2-40B4-BE49-F238E27FC236}">
              <a16:creationId xmlns:a16="http://schemas.microsoft.com/office/drawing/2014/main" id="{00000000-0008-0000-0100-00000E030000}"/>
            </a:ext>
          </a:extLst>
        </xdr:cNvPr>
        <xdr:cNvSpPr/>
      </xdr:nvSpPr>
      <xdr:spPr>
        <a:xfrm>
          <a:off x="14541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783" name="フローチャート: 判断 782">
          <a:extLst>
            <a:ext uri="{FF2B5EF4-FFF2-40B4-BE49-F238E27FC236}">
              <a16:creationId xmlns:a16="http://schemas.microsoft.com/office/drawing/2014/main" id="{00000000-0008-0000-0100-00000F030000}"/>
            </a:ext>
          </a:extLst>
        </xdr:cNvPr>
        <xdr:cNvSpPr/>
      </xdr:nvSpPr>
      <xdr:spPr>
        <a:xfrm>
          <a:off x="1365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107314</xdr:rowOff>
    </xdr:from>
    <xdr:to>
      <xdr:col>67</xdr:col>
      <xdr:colOff>101600</xdr:colOff>
      <xdr:row>105</xdr:row>
      <xdr:rowOff>37464</xdr:rowOff>
    </xdr:to>
    <xdr:sp macro="" textlink="">
      <xdr:nvSpPr>
        <xdr:cNvPr id="784" name="フローチャート: 判断 783">
          <a:extLst>
            <a:ext uri="{FF2B5EF4-FFF2-40B4-BE49-F238E27FC236}">
              <a16:creationId xmlns:a16="http://schemas.microsoft.com/office/drawing/2014/main" id="{00000000-0008-0000-0100-000010030000}"/>
            </a:ext>
          </a:extLst>
        </xdr:cNvPr>
        <xdr:cNvSpPr/>
      </xdr:nvSpPr>
      <xdr:spPr>
        <a:xfrm>
          <a:off x="12763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91" name="【公民館】&#10;有形固定資産減価償却率該当値テキスト">
          <a:extLst>
            <a:ext uri="{FF2B5EF4-FFF2-40B4-BE49-F238E27FC236}">
              <a16:creationId xmlns:a16="http://schemas.microsoft.com/office/drawing/2014/main" id="{00000000-0008-0000-0100-000017030000}"/>
            </a:ext>
          </a:extLst>
        </xdr:cNvPr>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120650</xdr:rowOff>
    </xdr:from>
    <xdr:to>
      <xdr:col>81</xdr:col>
      <xdr:colOff>101600</xdr:colOff>
      <xdr:row>106</xdr:row>
      <xdr:rowOff>50800</xdr:rowOff>
    </xdr:to>
    <xdr:sp macro="" textlink="">
      <xdr:nvSpPr>
        <xdr:cNvPr id="792" name="楕円 791">
          <a:extLst>
            <a:ext uri="{FF2B5EF4-FFF2-40B4-BE49-F238E27FC236}">
              <a16:creationId xmlns:a16="http://schemas.microsoft.com/office/drawing/2014/main" id="{00000000-0008-0000-0100-000018030000}"/>
            </a:ext>
          </a:extLst>
        </xdr:cNvPr>
        <xdr:cNvSpPr/>
      </xdr:nvSpPr>
      <xdr:spPr>
        <a:xfrm>
          <a:off x="1543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0</xdr:rowOff>
    </xdr:from>
    <xdr:to>
      <xdr:col>85</xdr:col>
      <xdr:colOff>127000</xdr:colOff>
      <xdr:row>106</xdr:row>
      <xdr:rowOff>7620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5481300" y="1817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94" name="楕円 793">
          <a:extLst>
            <a:ext uri="{FF2B5EF4-FFF2-40B4-BE49-F238E27FC236}">
              <a16:creationId xmlns:a16="http://schemas.microsoft.com/office/drawing/2014/main" id="{00000000-0008-0000-0100-00001A030000}"/>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4592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796" name="楕円 795">
          <a:extLst>
            <a:ext uri="{FF2B5EF4-FFF2-40B4-BE49-F238E27FC236}">
              <a16:creationId xmlns:a16="http://schemas.microsoft.com/office/drawing/2014/main" id="{00000000-0008-0000-0100-00001C030000}"/>
            </a:ext>
          </a:extLst>
        </xdr:cNvPr>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133350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3703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798" name="楕円 797">
          <a:extLst>
            <a:ext uri="{FF2B5EF4-FFF2-40B4-BE49-F238E27FC236}">
              <a16:creationId xmlns:a16="http://schemas.microsoft.com/office/drawing/2014/main" id="{00000000-0008-0000-0100-00001E030000}"/>
            </a:ext>
          </a:extLst>
        </xdr:cNvPr>
        <xdr:cNvSpPr/>
      </xdr:nvSpPr>
      <xdr:spPr>
        <a:xfrm>
          <a:off x="1276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95250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2814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00" name="n_1aveValue【公民館】&#10;有形固定資産減価償却率">
          <a:extLst>
            <a:ext uri="{FF2B5EF4-FFF2-40B4-BE49-F238E27FC236}">
              <a16:creationId xmlns:a16="http://schemas.microsoft.com/office/drawing/2014/main" id="{00000000-0008-0000-0100-00002003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801" name="n_2aveValue【公民館】&#10;有形固定資産減価償却率">
          <a:extLst>
            <a:ext uri="{FF2B5EF4-FFF2-40B4-BE49-F238E27FC236}">
              <a16:creationId xmlns:a16="http://schemas.microsoft.com/office/drawing/2014/main" id="{00000000-0008-0000-0100-000021030000}"/>
            </a:ext>
          </a:extLst>
        </xdr:cNvPr>
        <xdr:cNvSpPr txBox="1"/>
      </xdr:nvSpPr>
      <xdr:spPr>
        <a:xfrm>
          <a:off x="14389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80663</xdr:rowOff>
    </xdr:from>
    <xdr:ext cx="405111" cy="259045"/>
    <xdr:sp macro="" textlink="">
      <xdr:nvSpPr>
        <xdr:cNvPr id="802" name="n_3aveValue【公民館】&#10;有形固定資産減価償却率">
          <a:extLst>
            <a:ext uri="{FF2B5EF4-FFF2-40B4-BE49-F238E27FC236}">
              <a16:creationId xmlns:a16="http://schemas.microsoft.com/office/drawing/2014/main" id="{00000000-0008-0000-0100-000022030000}"/>
            </a:ext>
          </a:extLst>
        </xdr:cNvPr>
        <xdr:cNvSpPr txBox="1"/>
      </xdr:nvSpPr>
      <xdr:spPr>
        <a:xfrm>
          <a:off x="13500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53991</xdr:rowOff>
    </xdr:from>
    <xdr:ext cx="405111" cy="259045"/>
    <xdr:sp macro="" textlink="">
      <xdr:nvSpPr>
        <xdr:cNvPr id="803" name="n_4aveValue【公民館】&#10;有形固定資産減価償却率">
          <a:extLst>
            <a:ext uri="{FF2B5EF4-FFF2-40B4-BE49-F238E27FC236}">
              <a16:creationId xmlns:a16="http://schemas.microsoft.com/office/drawing/2014/main" id="{00000000-0008-0000-0100-000023030000}"/>
            </a:ext>
          </a:extLst>
        </xdr:cNvPr>
        <xdr:cNvSpPr txBox="1"/>
      </xdr:nvSpPr>
      <xdr:spPr>
        <a:xfrm>
          <a:off x="12611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41927</xdr:rowOff>
    </xdr:from>
    <xdr:ext cx="405111" cy="259045"/>
    <xdr:sp macro="" textlink="">
      <xdr:nvSpPr>
        <xdr:cNvPr id="804" name="n_1mainValue【公民館】&#10;有形固定資産減価償却率">
          <a:extLst>
            <a:ext uri="{FF2B5EF4-FFF2-40B4-BE49-F238E27FC236}">
              <a16:creationId xmlns:a16="http://schemas.microsoft.com/office/drawing/2014/main" id="{00000000-0008-0000-0100-000024030000}"/>
            </a:ext>
          </a:extLst>
        </xdr:cNvPr>
        <xdr:cNvSpPr txBox="1"/>
      </xdr:nvSpPr>
      <xdr:spPr>
        <a:xfrm>
          <a:off x="15266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805" name="n_2mainValue【公民館】&#10;有形固定資産減価償却率">
          <a:extLst>
            <a:ext uri="{FF2B5EF4-FFF2-40B4-BE49-F238E27FC236}">
              <a16:creationId xmlns:a16="http://schemas.microsoft.com/office/drawing/2014/main" id="{00000000-0008-0000-0100-000025030000}"/>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806" name="n_3mainValue【公民館】&#10;有形固定資産減価償却率">
          <a:extLst>
            <a:ext uri="{FF2B5EF4-FFF2-40B4-BE49-F238E27FC236}">
              <a16:creationId xmlns:a16="http://schemas.microsoft.com/office/drawing/2014/main" id="{00000000-0008-0000-0100-000026030000}"/>
            </a:ext>
          </a:extLst>
        </xdr:cNvPr>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807" name="n_4mainValue【公民館】&#10;有形固定資産減価償却率">
          <a:extLst>
            <a:ext uri="{FF2B5EF4-FFF2-40B4-BE49-F238E27FC236}">
              <a16:creationId xmlns:a16="http://schemas.microsoft.com/office/drawing/2014/main" id="{00000000-0008-0000-0100-000027030000}"/>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00000000-0008-0000-0100-00003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22160864" y="1731873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832" name="【公民館】&#10;一人当たり面積最小値テキスト">
          <a:extLst>
            <a:ext uri="{FF2B5EF4-FFF2-40B4-BE49-F238E27FC236}">
              <a16:creationId xmlns:a16="http://schemas.microsoft.com/office/drawing/2014/main" id="{00000000-0008-0000-0100-000040030000}"/>
            </a:ext>
          </a:extLst>
        </xdr:cNvPr>
        <xdr:cNvSpPr txBox="1"/>
      </xdr:nvSpPr>
      <xdr:spPr>
        <a:xfrm>
          <a:off x="22199600"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22072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834" name="【公民館】&#10;一人当たり面積最大値テキスト">
          <a:extLst>
            <a:ext uri="{FF2B5EF4-FFF2-40B4-BE49-F238E27FC236}">
              <a16:creationId xmlns:a16="http://schemas.microsoft.com/office/drawing/2014/main" id="{00000000-0008-0000-0100-000042030000}"/>
            </a:ext>
          </a:extLst>
        </xdr:cNvPr>
        <xdr:cNvSpPr txBox="1"/>
      </xdr:nvSpPr>
      <xdr:spPr>
        <a:xfrm>
          <a:off x="22199600" y="170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22072600" y="1731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20845</xdr:rowOff>
    </xdr:from>
    <xdr:ext cx="469744" cy="259045"/>
    <xdr:sp macro="" textlink="">
      <xdr:nvSpPr>
        <xdr:cNvPr id="836" name="【公民館】&#10;一人当たり面積平均値テキスト">
          <a:extLst>
            <a:ext uri="{FF2B5EF4-FFF2-40B4-BE49-F238E27FC236}">
              <a16:creationId xmlns:a16="http://schemas.microsoft.com/office/drawing/2014/main" id="{00000000-0008-0000-0100-000044030000}"/>
            </a:ext>
          </a:extLst>
        </xdr:cNvPr>
        <xdr:cNvSpPr txBox="1"/>
      </xdr:nvSpPr>
      <xdr:spPr>
        <a:xfrm>
          <a:off x="22199600" y="1819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221107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21272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839" name="フローチャート: 判断 838">
          <a:extLst>
            <a:ext uri="{FF2B5EF4-FFF2-40B4-BE49-F238E27FC236}">
              <a16:creationId xmlns:a16="http://schemas.microsoft.com/office/drawing/2014/main" id="{00000000-0008-0000-0100-000047030000}"/>
            </a:ext>
          </a:extLst>
        </xdr:cNvPr>
        <xdr:cNvSpPr/>
      </xdr:nvSpPr>
      <xdr:spPr>
        <a:xfrm>
          <a:off x="20383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840" name="フローチャート: 判断 839">
          <a:extLst>
            <a:ext uri="{FF2B5EF4-FFF2-40B4-BE49-F238E27FC236}">
              <a16:creationId xmlns:a16="http://schemas.microsoft.com/office/drawing/2014/main" id="{00000000-0008-0000-0100-000048030000}"/>
            </a:ext>
          </a:extLst>
        </xdr:cNvPr>
        <xdr:cNvSpPr/>
      </xdr:nvSpPr>
      <xdr:spPr>
        <a:xfrm>
          <a:off x="19494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15494</xdr:rowOff>
    </xdr:from>
    <xdr:to>
      <xdr:col>98</xdr:col>
      <xdr:colOff>38100</xdr:colOff>
      <xdr:row>107</xdr:row>
      <xdr:rowOff>117094</xdr:rowOff>
    </xdr:to>
    <xdr:sp macro="" textlink="">
      <xdr:nvSpPr>
        <xdr:cNvPr id="841" name="フローチャート: 判断 840">
          <a:extLst>
            <a:ext uri="{FF2B5EF4-FFF2-40B4-BE49-F238E27FC236}">
              <a16:creationId xmlns:a16="http://schemas.microsoft.com/office/drawing/2014/main" id="{00000000-0008-0000-0100-000049030000}"/>
            </a:ext>
          </a:extLst>
        </xdr:cNvPr>
        <xdr:cNvSpPr/>
      </xdr:nvSpPr>
      <xdr:spPr>
        <a:xfrm>
          <a:off x="18605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848" name="【公民館】&#10;一人当たり面積該当値テキスト">
          <a:extLst>
            <a:ext uri="{FF2B5EF4-FFF2-40B4-BE49-F238E27FC236}">
              <a16:creationId xmlns:a16="http://schemas.microsoft.com/office/drawing/2014/main" id="{00000000-0008-0000-0100-000050030000}"/>
            </a:ext>
          </a:extLst>
        </xdr:cNvPr>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xdr:rowOff>
    </xdr:from>
    <xdr:to>
      <xdr:col>112</xdr:col>
      <xdr:colOff>38100</xdr:colOff>
      <xdr:row>108</xdr:row>
      <xdr:rowOff>105663</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212725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54863</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flipV="1">
          <a:off x="21323300" y="185699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5587</xdr:rowOff>
    </xdr:from>
    <xdr:to>
      <xdr:col>107</xdr:col>
      <xdr:colOff>101600</xdr:colOff>
      <xdr:row>108</xdr:row>
      <xdr:rowOff>107187</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20383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54863</xdr:rowOff>
    </xdr:from>
    <xdr:to>
      <xdr:col>111</xdr:col>
      <xdr:colOff>177800</xdr:colOff>
      <xdr:row>108</xdr:row>
      <xdr:rowOff>56387</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flipV="1">
          <a:off x="20434300" y="185714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7874</xdr:rowOff>
    </xdr:from>
    <xdr:to>
      <xdr:col>102</xdr:col>
      <xdr:colOff>165100</xdr:colOff>
      <xdr:row>108</xdr:row>
      <xdr:rowOff>109474</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19494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56387</xdr:rowOff>
    </xdr:from>
    <xdr:to>
      <xdr:col>107</xdr:col>
      <xdr:colOff>50800</xdr:colOff>
      <xdr:row>108</xdr:row>
      <xdr:rowOff>58674</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flipV="1">
          <a:off x="19545300" y="185729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8637</xdr:rowOff>
    </xdr:from>
    <xdr:to>
      <xdr:col>98</xdr:col>
      <xdr:colOff>38100</xdr:colOff>
      <xdr:row>108</xdr:row>
      <xdr:rowOff>110237</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18605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58674</xdr:rowOff>
    </xdr:from>
    <xdr:to>
      <xdr:col>102</xdr:col>
      <xdr:colOff>114300</xdr:colOff>
      <xdr:row>108</xdr:row>
      <xdr:rowOff>59437</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8656300" y="185752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126001</xdr:rowOff>
    </xdr:from>
    <xdr:ext cx="469744" cy="259045"/>
    <xdr:sp macro="" textlink="">
      <xdr:nvSpPr>
        <xdr:cNvPr id="857" name="n_1aveValue【公民館】&#10;一人当たり面積">
          <a:extLst>
            <a:ext uri="{FF2B5EF4-FFF2-40B4-BE49-F238E27FC236}">
              <a16:creationId xmlns:a16="http://schemas.microsoft.com/office/drawing/2014/main" id="{00000000-0008-0000-0100-000059030000}"/>
            </a:ext>
          </a:extLst>
        </xdr:cNvPr>
        <xdr:cNvSpPr txBox="1"/>
      </xdr:nvSpPr>
      <xdr:spPr>
        <a:xfrm>
          <a:off x="210757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127525</xdr:rowOff>
    </xdr:from>
    <xdr:ext cx="469744" cy="259045"/>
    <xdr:sp macro="" textlink="">
      <xdr:nvSpPr>
        <xdr:cNvPr id="858" name="n_2aveValue【公民館】&#10;一人当たり面積">
          <a:extLst>
            <a:ext uri="{FF2B5EF4-FFF2-40B4-BE49-F238E27FC236}">
              <a16:creationId xmlns:a16="http://schemas.microsoft.com/office/drawing/2014/main" id="{00000000-0008-0000-0100-00005A030000}"/>
            </a:ext>
          </a:extLst>
        </xdr:cNvPr>
        <xdr:cNvSpPr txBox="1"/>
      </xdr:nvSpPr>
      <xdr:spPr>
        <a:xfrm>
          <a:off x="20199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130573</xdr:rowOff>
    </xdr:from>
    <xdr:ext cx="469744" cy="259045"/>
    <xdr:sp macro="" textlink="">
      <xdr:nvSpPr>
        <xdr:cNvPr id="859" name="n_3aveValue【公民館】&#10;一人当たり面積">
          <a:extLst>
            <a:ext uri="{FF2B5EF4-FFF2-40B4-BE49-F238E27FC236}">
              <a16:creationId xmlns:a16="http://schemas.microsoft.com/office/drawing/2014/main" id="{00000000-0008-0000-0100-00005B030000}"/>
            </a:ext>
          </a:extLst>
        </xdr:cNvPr>
        <xdr:cNvSpPr txBox="1"/>
      </xdr:nvSpPr>
      <xdr:spPr>
        <a:xfrm>
          <a:off x="19310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133621</xdr:rowOff>
    </xdr:from>
    <xdr:ext cx="469744" cy="259045"/>
    <xdr:sp macro="" textlink="">
      <xdr:nvSpPr>
        <xdr:cNvPr id="860" name="n_4aveValue【公民館】&#10;一人当たり面積">
          <a:extLst>
            <a:ext uri="{FF2B5EF4-FFF2-40B4-BE49-F238E27FC236}">
              <a16:creationId xmlns:a16="http://schemas.microsoft.com/office/drawing/2014/main" id="{00000000-0008-0000-0100-00005C030000}"/>
            </a:ext>
          </a:extLst>
        </xdr:cNvPr>
        <xdr:cNvSpPr txBox="1"/>
      </xdr:nvSpPr>
      <xdr:spPr>
        <a:xfrm>
          <a:off x="18421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96790</xdr:rowOff>
    </xdr:from>
    <xdr:ext cx="469744" cy="259045"/>
    <xdr:sp macro="" textlink="">
      <xdr:nvSpPr>
        <xdr:cNvPr id="861" name="n_1mainValue【公民館】&#10;一人当たり面積">
          <a:extLst>
            <a:ext uri="{FF2B5EF4-FFF2-40B4-BE49-F238E27FC236}">
              <a16:creationId xmlns:a16="http://schemas.microsoft.com/office/drawing/2014/main" id="{00000000-0008-0000-0100-00005D030000}"/>
            </a:ext>
          </a:extLst>
        </xdr:cNvPr>
        <xdr:cNvSpPr txBox="1"/>
      </xdr:nvSpPr>
      <xdr:spPr>
        <a:xfrm>
          <a:off x="21075727"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98314</xdr:rowOff>
    </xdr:from>
    <xdr:ext cx="469744" cy="259045"/>
    <xdr:sp macro="" textlink="">
      <xdr:nvSpPr>
        <xdr:cNvPr id="862" name="n_2mainValue【公民館】&#10;一人当たり面積">
          <a:extLst>
            <a:ext uri="{FF2B5EF4-FFF2-40B4-BE49-F238E27FC236}">
              <a16:creationId xmlns:a16="http://schemas.microsoft.com/office/drawing/2014/main" id="{00000000-0008-0000-0100-00005E030000}"/>
            </a:ext>
          </a:extLst>
        </xdr:cNvPr>
        <xdr:cNvSpPr txBox="1"/>
      </xdr:nvSpPr>
      <xdr:spPr>
        <a:xfrm>
          <a:off x="20199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100601</xdr:rowOff>
    </xdr:from>
    <xdr:ext cx="469744" cy="259045"/>
    <xdr:sp macro="" textlink="">
      <xdr:nvSpPr>
        <xdr:cNvPr id="863" name="n_3mainValue【公民館】&#10;一人当たり面積">
          <a:extLst>
            <a:ext uri="{FF2B5EF4-FFF2-40B4-BE49-F238E27FC236}">
              <a16:creationId xmlns:a16="http://schemas.microsoft.com/office/drawing/2014/main" id="{00000000-0008-0000-0100-00005F030000}"/>
            </a:ext>
          </a:extLst>
        </xdr:cNvPr>
        <xdr:cNvSpPr txBox="1"/>
      </xdr:nvSpPr>
      <xdr:spPr>
        <a:xfrm>
          <a:off x="193104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101364</xdr:rowOff>
    </xdr:from>
    <xdr:ext cx="469744" cy="259045"/>
    <xdr:sp macro="" textlink="">
      <xdr:nvSpPr>
        <xdr:cNvPr id="864" name="n_4mainValue【公民館】&#10;一人当たり面積">
          <a:extLst>
            <a:ext uri="{FF2B5EF4-FFF2-40B4-BE49-F238E27FC236}">
              <a16:creationId xmlns:a16="http://schemas.microsoft.com/office/drawing/2014/main" id="{00000000-0008-0000-0100-000060030000}"/>
            </a:ext>
          </a:extLst>
        </xdr:cNvPr>
        <xdr:cNvSpPr txBox="1"/>
      </xdr:nvSpPr>
      <xdr:spPr>
        <a:xfrm>
          <a:off x="18421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類似団体と比較して有形固定資産減価償却率が高くなっている施設は、橋りょう・トンネル、公営住宅、保育所、学校施設、児童館及び公民館で、低くなっている施設は、道路のみである。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また、保育所に関しては、平岡カルロス千代照竜北西部学童保育所が新設されたため前年度と比較すると有形固定資産減価償却率が大幅に減少している。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また、公共施設個別管理計画においては、老朽化への対応として予防保全型の管理に転換し、計画的に維持管理を行いながら施設の耐用年数を伸ばし、長寿命化を図ることとしている。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59872</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91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6549</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59872</xdr:rowOff>
    </xdr:from>
    <xdr:to>
      <xdr:col>24</xdr:col>
      <xdr:colOff>152400</xdr:colOff>
      <xdr:row>34</xdr:row>
      <xdr:rowOff>59872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131536</xdr:rowOff>
    </xdr:from>
    <xdr:to>
      <xdr:col>20</xdr:col>
      <xdr:colOff>38100</xdr:colOff>
      <xdr:row>38</xdr:row>
      <xdr:rowOff>61686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77651</xdr:rowOff>
    </xdr:from>
    <xdr:to>
      <xdr:col>15</xdr:col>
      <xdr:colOff>101600</xdr:colOff>
      <xdr:row>38</xdr:row>
      <xdr:rowOff>7801</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62956</xdr:rowOff>
    </xdr:from>
    <xdr:to>
      <xdr:col>10</xdr:col>
      <xdr:colOff>165100</xdr:colOff>
      <xdr:row>37</xdr:row>
      <xdr:rowOff>164556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133169</xdr:rowOff>
    </xdr:from>
    <xdr:to>
      <xdr:col>24</xdr:col>
      <xdr:colOff>114300</xdr:colOff>
      <xdr:row>35</xdr:row>
      <xdr:rowOff>63319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48096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77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89081</xdr:rowOff>
    </xdr:from>
    <xdr:to>
      <xdr:col>20</xdr:col>
      <xdr:colOff>38100</xdr:colOff>
      <xdr:row>35</xdr:row>
      <xdr:rowOff>19231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139881</xdr:rowOff>
    </xdr:from>
    <xdr:to>
      <xdr:col>24</xdr:col>
      <xdr:colOff>63500</xdr:colOff>
      <xdr:row>35</xdr:row>
      <xdr:rowOff>12519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96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44994</xdr:rowOff>
    </xdr:from>
    <xdr:to>
      <xdr:col>15</xdr:col>
      <xdr:colOff>101600</xdr:colOff>
      <xdr:row>34</xdr:row>
      <xdr:rowOff>146594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95794</xdr:rowOff>
    </xdr:from>
    <xdr:to>
      <xdr:col>19</xdr:col>
      <xdr:colOff>177800</xdr:colOff>
      <xdr:row>34</xdr:row>
      <xdr:rowOff>139881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xdr:rowOff>
    </xdr:from>
    <xdr:to>
      <xdr:col>10</xdr:col>
      <xdr:colOff>165100</xdr:colOff>
      <xdr:row>34</xdr:row>
      <xdr:rowOff>102507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51707</xdr:rowOff>
    </xdr:from>
    <xdr:to>
      <xdr:col>15</xdr:col>
      <xdr:colOff>50800</xdr:colOff>
      <xdr:row>34</xdr:row>
      <xdr:rowOff>95794</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51707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52812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170378</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155683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35758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78486</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5978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4843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125984</xdr:rowOff>
    </xdr:from>
    <xdr:to>
      <xdr:col>46</xdr:col>
      <xdr:colOff>38100</xdr:colOff>
      <xdr:row>39</xdr:row>
      <xdr:rowOff>56134</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22115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99060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95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52832</xdr:rowOff>
    </xdr:from>
    <xdr:to>
      <xdr:col>41</xdr:col>
      <xdr:colOff>101600</xdr:colOff>
      <xdr:row>40</xdr:row>
      <xdr:rowOff>154432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103632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103632</xdr:rowOff>
    </xdr:from>
    <xdr:to>
      <xdr:col>41</xdr:col>
      <xdr:colOff>50800</xdr:colOff>
      <xdr:row>40</xdr:row>
      <xdr:rowOff>108204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72661</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420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149696</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608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62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35758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32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63681</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4862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27759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4486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78196</xdr:rowOff>
    </xdr:from>
    <xdr:to>
      <xdr:col>10</xdr:col>
      <xdr:colOff>165100</xdr:colOff>
      <xdr:row>61</xdr:row>
      <xdr:rowOff>8346</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128996</xdr:rowOff>
    </xdr:from>
    <xdr:to>
      <xdr:col>15</xdr:col>
      <xdr:colOff>50800</xdr:colOff>
      <xdr:row>60</xdr:row>
      <xdr:rowOff>161653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4159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42273</xdr:rowOff>
    </xdr:from>
    <xdr:to>
      <xdr:col>6</xdr:col>
      <xdr:colOff>38100</xdr:colOff>
      <xdr:row>60</xdr:row>
      <xdr:rowOff>143873</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93073</xdr:rowOff>
    </xdr:from>
    <xdr:to>
      <xdr:col>10</xdr:col>
      <xdr:colOff>114300</xdr:colOff>
      <xdr:row>60</xdr:row>
      <xdr:rowOff>128996</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3800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81115</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95086</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24873</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634347"/>
          <a:ext cx="0" cy="122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4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63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779</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45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131508</xdr:rowOff>
    </xdr:from>
    <xdr:to>
      <xdr:col>55</xdr:col>
      <xdr:colOff>50800</xdr:colOff>
      <xdr:row>61</xdr:row>
      <xdr:rowOff>61658</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154385</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26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137223</xdr:rowOff>
    </xdr:from>
    <xdr:to>
      <xdr:col>50</xdr:col>
      <xdr:colOff>165100</xdr:colOff>
      <xdr:row>61</xdr:row>
      <xdr:rowOff>67373</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4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10858</xdr:rowOff>
    </xdr:from>
    <xdr:to>
      <xdr:col>55</xdr:col>
      <xdr:colOff>0</xdr:colOff>
      <xdr:row>61</xdr:row>
      <xdr:rowOff>16573</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9639300" y="1046930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144081</xdr:rowOff>
    </xdr:from>
    <xdr:to>
      <xdr:col>46</xdr:col>
      <xdr:colOff>38100</xdr:colOff>
      <xdr:row>61</xdr:row>
      <xdr:rowOff>74231</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16573</xdr:rowOff>
    </xdr:from>
    <xdr:to>
      <xdr:col>50</xdr:col>
      <xdr:colOff>114300</xdr:colOff>
      <xdr:row>61</xdr:row>
      <xdr:rowOff>23431</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8750300" y="1047502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152082</xdr:rowOff>
    </xdr:from>
    <xdr:to>
      <xdr:col>41</xdr:col>
      <xdr:colOff>101600</xdr:colOff>
      <xdr:row>61</xdr:row>
      <xdr:rowOff>82232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23431</xdr:rowOff>
    </xdr:from>
    <xdr:to>
      <xdr:col>45</xdr:col>
      <xdr:colOff>177800</xdr:colOff>
      <xdr:row>61</xdr:row>
      <xdr:rowOff>31432</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48188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156083</xdr:rowOff>
    </xdr:from>
    <xdr:to>
      <xdr:col>36</xdr:col>
      <xdr:colOff>165100</xdr:colOff>
      <xdr:row>61</xdr:row>
      <xdr:rowOff>86233</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31432</xdr:rowOff>
    </xdr:from>
    <xdr:to>
      <xdr:col>41</xdr:col>
      <xdr:colOff>50800</xdr:colOff>
      <xdr:row>61</xdr:row>
      <xdr:rowOff>35433</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48988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112221</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132796</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109364</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145369</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83900</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19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90758</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2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98759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102760</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459206"/>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114316</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7874</xdr:rowOff>
    </xdr:from>
    <xdr:to>
      <xdr:col>10</xdr:col>
      <xdr:colOff>165100</xdr:colOff>
      <xdr:row>81</xdr:row>
      <xdr:rowOff>109474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39878</xdr:rowOff>
    </xdr:from>
    <xdr:to>
      <xdr:col>20</xdr:col>
      <xdr:colOff>38100</xdr:colOff>
      <xdr:row>81</xdr:row>
      <xdr:rowOff>141478</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90678</xdr:rowOff>
    </xdr:from>
    <xdr:to>
      <xdr:col>24</xdr:col>
      <xdr:colOff>63500</xdr:colOff>
      <xdr:row>81</xdr:row>
      <xdr:rowOff>129539</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397812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167894</xdr:rowOff>
    </xdr:from>
    <xdr:to>
      <xdr:col>15</xdr:col>
      <xdr:colOff>101600</xdr:colOff>
      <xdr:row>81</xdr:row>
      <xdr:rowOff>98044</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47244</xdr:rowOff>
    </xdr:from>
    <xdr:to>
      <xdr:col>19</xdr:col>
      <xdr:colOff>177800</xdr:colOff>
      <xdr:row>81</xdr:row>
      <xdr:rowOff>90678</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3934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47244</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38912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3811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130300" y="13856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68851</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100601</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50309</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158005</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89171</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2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10476865" y="134632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200-000053010000}"/>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200-000055010000}"/>
            </a:ext>
          </a:extLst>
        </xdr:cNvPr>
        <xdr:cNvSpPr txBox="1"/>
      </xdr:nvSpPr>
      <xdr:spPr>
        <a:xfrm>
          <a:off x="105156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39388</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200-000057010000}"/>
            </a:ext>
          </a:extLst>
        </xdr:cNvPr>
        <xdr:cNvSpPr txBox="1"/>
      </xdr:nvSpPr>
      <xdr:spPr>
        <a:xfrm>
          <a:off x="10515600" y="14269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0426700" y="1441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9588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24130</xdr:rowOff>
    </xdr:from>
    <xdr:to>
      <xdr:col>41</xdr:col>
      <xdr:colOff>101600</xdr:colOff>
      <xdr:row>84</xdr:row>
      <xdr:rowOff>125730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7810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22877</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200-000063010000}"/>
            </a:ext>
          </a:extLst>
        </xdr:cNvPr>
        <xdr:cNvSpPr txBox="1"/>
      </xdr:nvSpPr>
      <xdr:spPr>
        <a:xfrm>
          <a:off x="10515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46989</xdr:rowOff>
    </xdr:from>
    <xdr:to>
      <xdr:col>50</xdr:col>
      <xdr:colOff>165100</xdr:colOff>
      <xdr:row>85</xdr:row>
      <xdr:rowOff>148589</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95885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97789</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9639300" y="146685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50800</xdr:rowOff>
    </xdr:from>
    <xdr:to>
      <xdr:col>46</xdr:col>
      <xdr:colOff>38100</xdr:colOff>
      <xdr:row>85</xdr:row>
      <xdr:rowOff>152400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699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97789</xdr:rowOff>
    </xdr:from>
    <xdr:to>
      <xdr:col>50</xdr:col>
      <xdr:colOff>114300</xdr:colOff>
      <xdr:row>85</xdr:row>
      <xdr:rowOff>101600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8750300" y="14671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54611</xdr:rowOff>
    </xdr:from>
    <xdr:to>
      <xdr:col>41</xdr:col>
      <xdr:colOff>101600</xdr:colOff>
      <xdr:row>85</xdr:row>
      <xdr:rowOff>156211</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810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101600</xdr:rowOff>
    </xdr:from>
    <xdr:to>
      <xdr:col>45</xdr:col>
      <xdr:colOff>177800</xdr:colOff>
      <xdr:row>85</xdr:row>
      <xdr:rowOff>105411</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7861300" y="14674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692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105411</xdr:rowOff>
    </xdr:from>
    <xdr:to>
      <xdr:col>41</xdr:col>
      <xdr:colOff>50800</xdr:colOff>
      <xdr:row>85</xdr:row>
      <xdr:rowOff>106680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6972300" y="14678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160038</xdr:rowOff>
    </xdr:from>
    <xdr:ext cx="469744" cy="259045"/>
    <xdr:sp macro="" textlink="">
      <xdr:nvSpPr>
        <xdr:cNvPr id="364" name="n_1aveValue【福祉施設】&#10;一人当たり面積">
          <a:extLst>
            <a:ext uri="{FF2B5EF4-FFF2-40B4-BE49-F238E27FC236}">
              <a16:creationId xmlns:a16="http://schemas.microsoft.com/office/drawing/2014/main" id="{00000000-0008-0000-0200-00006C010000}"/>
            </a:ext>
          </a:extLst>
        </xdr:cNvPr>
        <xdr:cNvSpPr txBox="1"/>
      </xdr:nvSpPr>
      <xdr:spPr>
        <a:xfrm>
          <a:off x="93917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00000000-0008-0000-0200-00006D010000}"/>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142257</xdr:rowOff>
    </xdr:from>
    <xdr:ext cx="469744" cy="259045"/>
    <xdr:sp macro="" textlink="">
      <xdr:nvSpPr>
        <xdr:cNvPr id="366" name="n_3aveValue【福祉施設】&#10;一人当たり面積">
          <a:extLst>
            <a:ext uri="{FF2B5EF4-FFF2-40B4-BE49-F238E27FC236}">
              <a16:creationId xmlns:a16="http://schemas.microsoft.com/office/drawing/2014/main" id="{00000000-0008-0000-0200-00006E010000}"/>
            </a:ext>
          </a:extLst>
        </xdr:cNvPr>
        <xdr:cNvSpPr txBox="1"/>
      </xdr:nvSpPr>
      <xdr:spPr>
        <a:xfrm>
          <a:off x="7626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367" name="n_4aveValue【福祉施設】&#10;一人当たり面積">
          <a:extLst>
            <a:ext uri="{FF2B5EF4-FFF2-40B4-BE49-F238E27FC236}">
              <a16:creationId xmlns:a16="http://schemas.microsoft.com/office/drawing/2014/main" id="{00000000-0008-0000-0200-00006F010000}"/>
            </a:ext>
          </a:extLst>
        </xdr:cNvPr>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139716</xdr:rowOff>
    </xdr:from>
    <xdr:ext cx="469744" cy="259045"/>
    <xdr:sp macro="" textlink="">
      <xdr:nvSpPr>
        <xdr:cNvPr id="368" name="n_1mainValue【福祉施設】&#10;一人当たり面積">
          <a:extLst>
            <a:ext uri="{FF2B5EF4-FFF2-40B4-BE49-F238E27FC236}">
              <a16:creationId xmlns:a16="http://schemas.microsoft.com/office/drawing/2014/main" id="{00000000-0008-0000-0200-000070010000}"/>
            </a:ext>
          </a:extLst>
        </xdr:cNvPr>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143527</xdr:rowOff>
    </xdr:from>
    <xdr:ext cx="469744" cy="259045"/>
    <xdr:sp macro="" textlink="">
      <xdr:nvSpPr>
        <xdr:cNvPr id="369" name="n_2mainValue【福祉施設】&#10;一人当たり面積">
          <a:extLst>
            <a:ext uri="{FF2B5EF4-FFF2-40B4-BE49-F238E27FC236}">
              <a16:creationId xmlns:a16="http://schemas.microsoft.com/office/drawing/2014/main" id="{00000000-0008-0000-0200-000071010000}"/>
            </a:ext>
          </a:extLst>
        </xdr:cNvPr>
        <xdr:cNvSpPr txBox="1"/>
      </xdr:nvSpPr>
      <xdr:spPr>
        <a:xfrm>
          <a:off x="8515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147338</xdr:rowOff>
    </xdr:from>
    <xdr:ext cx="469744" cy="259045"/>
    <xdr:sp macro="" textlink="">
      <xdr:nvSpPr>
        <xdr:cNvPr id="370" name="n_3mainValue【福祉施設】&#10;一人当たり面積">
          <a:extLst>
            <a:ext uri="{FF2B5EF4-FFF2-40B4-BE49-F238E27FC236}">
              <a16:creationId xmlns:a16="http://schemas.microsoft.com/office/drawing/2014/main" id="{00000000-0008-0000-0200-000072010000}"/>
            </a:ext>
          </a:extLst>
        </xdr:cNvPr>
        <xdr:cNvSpPr txBox="1"/>
      </xdr:nvSpPr>
      <xdr:spPr>
        <a:xfrm>
          <a:off x="7626427" y="1472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371" name="n_4mainValue【福祉施設】&#10;一人当たり面積">
          <a:extLst>
            <a:ext uri="{FF2B5EF4-FFF2-40B4-BE49-F238E27FC236}">
              <a16:creationId xmlns:a16="http://schemas.microsoft.com/office/drawing/2014/main" id="{00000000-0008-0000-0200-000073010000}"/>
            </a:ext>
          </a:extLst>
        </xdr:cNvPr>
        <xdr:cNvSpPr txBox="1"/>
      </xdr:nvSpPr>
      <xdr:spPr>
        <a:xfrm>
          <a:off x="6737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00000000-0008-0000-0200-00009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xdr:rowOff>
    </xdr:from>
    <xdr:to>
      <xdr:col>85</xdr:col>
      <xdr:colOff>126364</xdr:colOff>
      <xdr:row>40</xdr:row>
      <xdr:rowOff>73914</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16318864" y="567004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77741</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00000000-0008-0000-0200-00009B010000}"/>
            </a:ext>
          </a:extLst>
        </xdr:cNvPr>
        <xdr:cNvSpPr txBox="1"/>
      </xdr:nvSpPr>
      <xdr:spPr>
        <a:xfrm>
          <a:off x="16357600" y="693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73914</xdr:rowOff>
    </xdr:from>
    <xdr:to>
      <xdr:col>86</xdr:col>
      <xdr:colOff>25400</xdr:colOff>
      <xdr:row>40</xdr:row>
      <xdr:rowOff>73914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6230600" y="693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130319</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00000000-0008-0000-0200-00009D010000}"/>
            </a:ext>
          </a:extLst>
        </xdr:cNvPr>
        <xdr:cNvSpPr txBox="1"/>
      </xdr:nvSpPr>
      <xdr:spPr>
        <a:xfrm>
          <a:off x="16357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xdr:rowOff>
    </xdr:from>
    <xdr:to>
      <xdr:col>86</xdr:col>
      <xdr:colOff>25400</xdr:colOff>
      <xdr:row>33</xdr:row>
      <xdr:rowOff>12192</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169435</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00000000-0008-0000-0200-00009F010000}"/>
            </a:ext>
          </a:extLst>
        </xdr:cNvPr>
        <xdr:cNvSpPr txBox="1"/>
      </xdr:nvSpPr>
      <xdr:spPr>
        <a:xfrm>
          <a:off x="16357600" y="617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62687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169418</xdr:rowOff>
    </xdr:from>
    <xdr:to>
      <xdr:col>81</xdr:col>
      <xdr:colOff>101600</xdr:colOff>
      <xdr:row>37</xdr:row>
      <xdr:rowOff>99568</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5430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77978</xdr:rowOff>
    </xdr:from>
    <xdr:to>
      <xdr:col>72</xdr:col>
      <xdr:colOff>38100</xdr:colOff>
      <xdr:row>38</xdr:row>
      <xdr:rowOff>8128</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3652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23114</xdr:rowOff>
    </xdr:from>
    <xdr:to>
      <xdr:col>85</xdr:col>
      <xdr:colOff>177800</xdr:colOff>
      <xdr:row>40</xdr:row>
      <xdr:rowOff>124714</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62687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109491</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00000000-0008-0000-0200-0000AB010000}"/>
            </a:ext>
          </a:extLst>
        </xdr:cNvPr>
        <xdr:cNvSpPr txBox="1"/>
      </xdr:nvSpPr>
      <xdr:spPr>
        <a:xfrm>
          <a:off x="16357600" y="679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xdr:rowOff>
    </xdr:from>
    <xdr:to>
      <xdr:col>81</xdr:col>
      <xdr:colOff>101600</xdr:colOff>
      <xdr:row>40</xdr:row>
      <xdr:rowOff>108712</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543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57912</xdr:rowOff>
    </xdr:from>
    <xdr:to>
      <xdr:col>85</xdr:col>
      <xdr:colOff>127000</xdr:colOff>
      <xdr:row>40</xdr:row>
      <xdr:rowOff>73914</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5481300" y="691591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57912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4592300" y="689991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146558</xdr:rowOff>
    </xdr:from>
    <xdr:to>
      <xdr:col>72</xdr:col>
      <xdr:colOff>38100</xdr:colOff>
      <xdr:row>40</xdr:row>
      <xdr:rowOff>76708</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3652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25908</xdr:rowOff>
    </xdr:from>
    <xdr:to>
      <xdr:col>76</xdr:col>
      <xdr:colOff>114300</xdr:colOff>
      <xdr:row>40</xdr:row>
      <xdr:rowOff>41910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3703300" y="688390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130556</xdr:rowOff>
    </xdr:from>
    <xdr:to>
      <xdr:col>67</xdr:col>
      <xdr:colOff>101600</xdr:colOff>
      <xdr:row>40</xdr:row>
      <xdr:rowOff>60706</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2763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xdr:rowOff>
    </xdr:from>
    <xdr:to>
      <xdr:col>71</xdr:col>
      <xdr:colOff>177800</xdr:colOff>
      <xdr:row>40</xdr:row>
      <xdr:rowOff>25908</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814300" y="68679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116095</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00000000-0008-0000-0200-0000B4010000}"/>
            </a:ext>
          </a:extLst>
        </xdr:cNvPr>
        <xdr:cNvSpPr txBox="1"/>
      </xdr:nvSpPr>
      <xdr:spPr>
        <a:xfrm>
          <a:off x="15266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00000000-0008-0000-0200-0000B501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24655</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00000000-0008-0000-0200-0000B6010000}"/>
            </a:ext>
          </a:extLst>
        </xdr:cNvPr>
        <xdr:cNvSpPr txBox="1"/>
      </xdr:nvSpPr>
      <xdr:spPr>
        <a:xfrm>
          <a:off x="13500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00000000-0008-0000-0200-0000B7010000}"/>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99839</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52660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67835</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3500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51833</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2611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00000000-0008-0000-02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86563</xdr:rowOff>
    </xdr:from>
    <xdr:to>
      <xdr:col>116</xdr:col>
      <xdr:colOff>62864</xdr:colOff>
      <xdr:row>41</xdr:row>
      <xdr:rowOff>107381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22160864" y="5744413"/>
          <a:ext cx="0" cy="139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111208</xdr:rowOff>
    </xdr:from>
    <xdr:ext cx="534377" cy="259045"/>
    <xdr:sp macro="" textlink="">
      <xdr:nvSpPr>
        <xdr:cNvPr id="466" name="【一般廃棄物処理施設】&#10;一人当たり有形固定資産（償却資産）額最小値テキスト">
          <a:extLst>
            <a:ext uri="{FF2B5EF4-FFF2-40B4-BE49-F238E27FC236}">
              <a16:creationId xmlns:a16="http://schemas.microsoft.com/office/drawing/2014/main" id="{00000000-0008-0000-0200-0000D2010000}"/>
            </a:ext>
          </a:extLst>
        </xdr:cNvPr>
        <xdr:cNvSpPr txBox="1"/>
      </xdr:nvSpPr>
      <xdr:spPr>
        <a:xfrm>
          <a:off x="22199600" y="71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107381</xdr:rowOff>
    </xdr:from>
    <xdr:to>
      <xdr:col>116</xdr:col>
      <xdr:colOff>152400</xdr:colOff>
      <xdr:row>41</xdr:row>
      <xdr:rowOff>107381</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22072600" y="71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33240</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00000000-0008-0000-0200-0000D4010000}"/>
            </a:ext>
          </a:extLst>
        </xdr:cNvPr>
        <xdr:cNvSpPr txBox="1"/>
      </xdr:nvSpPr>
      <xdr:spPr>
        <a:xfrm>
          <a:off x="22199600" y="55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86563</xdr:rowOff>
    </xdr:from>
    <xdr:to>
      <xdr:col>116</xdr:col>
      <xdr:colOff>152400</xdr:colOff>
      <xdr:row>33</xdr:row>
      <xdr:rowOff>86563</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22072600" y="5744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170250</xdr:rowOff>
    </xdr:from>
    <xdr:ext cx="599010" cy="259045"/>
    <xdr:sp macro="" textlink="">
      <xdr:nvSpPr>
        <xdr:cNvPr id="470" name="【一般廃棄物処理施設】&#10;一人当たり有形固定資産（償却資産）額平均値テキスト">
          <a:extLst>
            <a:ext uri="{FF2B5EF4-FFF2-40B4-BE49-F238E27FC236}">
              <a16:creationId xmlns:a16="http://schemas.microsoft.com/office/drawing/2014/main" id="{00000000-0008-0000-0200-0000D6010000}"/>
            </a:ext>
          </a:extLst>
        </xdr:cNvPr>
        <xdr:cNvSpPr txBox="1"/>
      </xdr:nvSpPr>
      <xdr:spPr>
        <a:xfrm>
          <a:off x="22199600" y="6685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20373</xdr:rowOff>
    </xdr:from>
    <xdr:to>
      <xdr:col>116</xdr:col>
      <xdr:colOff>114300</xdr:colOff>
      <xdr:row>39</xdr:row>
      <xdr:rowOff>121973</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22110700" y="670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57465</xdr:rowOff>
    </xdr:from>
    <xdr:to>
      <xdr:col>112</xdr:col>
      <xdr:colOff>38100</xdr:colOff>
      <xdr:row>39</xdr:row>
      <xdr:rowOff>159065</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1272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108316</xdr:rowOff>
    </xdr:from>
    <xdr:to>
      <xdr:col>107</xdr:col>
      <xdr:colOff>101600</xdr:colOff>
      <xdr:row>40</xdr:row>
      <xdr:rowOff>38466</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0383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114295</xdr:rowOff>
    </xdr:from>
    <xdr:to>
      <xdr:col>102</xdr:col>
      <xdr:colOff>165100</xdr:colOff>
      <xdr:row>40</xdr:row>
      <xdr:rowOff>44445</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9494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119750</xdr:rowOff>
    </xdr:from>
    <xdr:to>
      <xdr:col>98</xdr:col>
      <xdr:colOff>38100</xdr:colOff>
      <xdr:row>40</xdr:row>
      <xdr:rowOff>49900</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8605500" y="68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16695</xdr:rowOff>
    </xdr:from>
    <xdr:to>
      <xdr:col>116</xdr:col>
      <xdr:colOff>114300</xdr:colOff>
      <xdr:row>39</xdr:row>
      <xdr:rowOff>118295</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22110700" y="670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39572</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00000000-0008-0000-0200-0000E2010000}"/>
            </a:ext>
          </a:extLst>
        </xdr:cNvPr>
        <xdr:cNvSpPr txBox="1"/>
      </xdr:nvSpPr>
      <xdr:spPr>
        <a:xfrm>
          <a:off x="22199600" y="655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37905</xdr:rowOff>
    </xdr:from>
    <xdr:to>
      <xdr:col>112</xdr:col>
      <xdr:colOff>38100</xdr:colOff>
      <xdr:row>39</xdr:row>
      <xdr:rowOff>139505</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21272500" y="67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67495</xdr:rowOff>
    </xdr:from>
    <xdr:to>
      <xdr:col>116</xdr:col>
      <xdr:colOff>63500</xdr:colOff>
      <xdr:row>39</xdr:row>
      <xdr:rowOff>88705</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21323300" y="6754045"/>
          <a:ext cx="8382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47122</xdr:rowOff>
    </xdr:from>
    <xdr:to>
      <xdr:col>107</xdr:col>
      <xdr:colOff>101600</xdr:colOff>
      <xdr:row>39</xdr:row>
      <xdr:rowOff>148722</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20383500" y="673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88705</xdr:rowOff>
    </xdr:from>
    <xdr:to>
      <xdr:col>111</xdr:col>
      <xdr:colOff>177800</xdr:colOff>
      <xdr:row>39</xdr:row>
      <xdr:rowOff>97922</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20434300" y="6775255"/>
          <a:ext cx="889000" cy="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64859</xdr:rowOff>
    </xdr:from>
    <xdr:to>
      <xdr:col>102</xdr:col>
      <xdr:colOff>165100</xdr:colOff>
      <xdr:row>39</xdr:row>
      <xdr:rowOff>166459</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9494500" y="67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97922</xdr:rowOff>
    </xdr:from>
    <xdr:to>
      <xdr:col>107</xdr:col>
      <xdr:colOff>50800</xdr:colOff>
      <xdr:row>39</xdr:row>
      <xdr:rowOff>115659</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9545300" y="6784472"/>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94163</xdr:rowOff>
    </xdr:from>
    <xdr:to>
      <xdr:col>98</xdr:col>
      <xdr:colOff>38100</xdr:colOff>
      <xdr:row>40</xdr:row>
      <xdr:rowOff>24313</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8605500" y="6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115659</xdr:rowOff>
    </xdr:from>
    <xdr:to>
      <xdr:col>102</xdr:col>
      <xdr:colOff>114300</xdr:colOff>
      <xdr:row>39</xdr:row>
      <xdr:rowOff>144963</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18656300" y="6802209"/>
          <a:ext cx="889000" cy="2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150192</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00000000-0008-0000-0200-0000EB010000}"/>
            </a:ext>
          </a:extLst>
        </xdr:cNvPr>
        <xdr:cNvSpPr txBox="1"/>
      </xdr:nvSpPr>
      <xdr:spPr>
        <a:xfrm>
          <a:off x="210110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29593</xdr:rowOff>
    </xdr:from>
    <xdr:ext cx="599010" cy="259045"/>
    <xdr:sp macro="" textlink="">
      <xdr:nvSpPr>
        <xdr:cNvPr id="492" name="n_2aveValue【一般廃棄物処理施設】&#10;一人当たり有形固定資産（償却資産）額">
          <a:extLst>
            <a:ext uri="{FF2B5EF4-FFF2-40B4-BE49-F238E27FC236}">
              <a16:creationId xmlns:a16="http://schemas.microsoft.com/office/drawing/2014/main" id="{00000000-0008-0000-0200-0000EC010000}"/>
            </a:ext>
          </a:extLst>
        </xdr:cNvPr>
        <xdr:cNvSpPr txBox="1"/>
      </xdr:nvSpPr>
      <xdr:spPr>
        <a:xfrm>
          <a:off x="20134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35572</xdr:rowOff>
    </xdr:from>
    <xdr:ext cx="599010" cy="259045"/>
    <xdr:sp macro="" textlink="">
      <xdr:nvSpPr>
        <xdr:cNvPr id="493" name="n_3aveValue【一般廃棄物処理施設】&#10;一人当たり有形固定資産（償却資産）額">
          <a:extLst>
            <a:ext uri="{FF2B5EF4-FFF2-40B4-BE49-F238E27FC236}">
              <a16:creationId xmlns:a16="http://schemas.microsoft.com/office/drawing/2014/main" id="{00000000-0008-0000-0200-0000ED010000}"/>
            </a:ext>
          </a:extLst>
        </xdr:cNvPr>
        <xdr:cNvSpPr txBox="1"/>
      </xdr:nvSpPr>
      <xdr:spPr>
        <a:xfrm>
          <a:off x="19245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41027</xdr:rowOff>
    </xdr:from>
    <xdr:ext cx="599010" cy="259045"/>
    <xdr:sp macro="" textlink="">
      <xdr:nvSpPr>
        <xdr:cNvPr id="494" name="n_4aveValue【一般廃棄物処理施設】&#10;一人当たり有形固定資産（償却資産）額">
          <a:extLst>
            <a:ext uri="{FF2B5EF4-FFF2-40B4-BE49-F238E27FC236}">
              <a16:creationId xmlns:a16="http://schemas.microsoft.com/office/drawing/2014/main" id="{00000000-0008-0000-0200-0000EE010000}"/>
            </a:ext>
          </a:extLst>
        </xdr:cNvPr>
        <xdr:cNvSpPr txBox="1"/>
      </xdr:nvSpPr>
      <xdr:spPr>
        <a:xfrm>
          <a:off x="18356795" y="689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156032</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00000000-0008-0000-0200-0000EF010000}"/>
            </a:ext>
          </a:extLst>
        </xdr:cNvPr>
        <xdr:cNvSpPr txBox="1"/>
      </xdr:nvSpPr>
      <xdr:spPr>
        <a:xfrm>
          <a:off x="21011095" y="64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165249</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00000000-0008-0000-0200-0000F0010000}"/>
            </a:ext>
          </a:extLst>
        </xdr:cNvPr>
        <xdr:cNvSpPr txBox="1"/>
      </xdr:nvSpPr>
      <xdr:spPr>
        <a:xfrm>
          <a:off x="20134795" y="650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11536</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19245795" y="652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40840</xdr:rowOff>
    </xdr:from>
    <xdr:ext cx="599010" cy="259045"/>
    <xdr:sp macro="" textlink="">
      <xdr:nvSpPr>
        <xdr:cNvPr id="498" name="n_4main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18356795" y="655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a:extLst>
            <a:ext uri="{FF2B5EF4-FFF2-40B4-BE49-F238E27FC236}">
              <a16:creationId xmlns:a16="http://schemas.microsoft.com/office/drawing/2014/main" id="{00000000-0008-0000-02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169164</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9646920"/>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2" name="【保健センター・保健所】&#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24" name="【保健センター・保健所】&#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143527</xdr:rowOff>
    </xdr:from>
    <xdr:ext cx="405111" cy="259045"/>
    <xdr:sp macro="" textlink="">
      <xdr:nvSpPr>
        <xdr:cNvPr id="526" name="【保健センター・保健所】&#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49784</xdr:rowOff>
    </xdr:from>
    <xdr:to>
      <xdr:col>81</xdr:col>
      <xdr:colOff>101600</xdr:colOff>
      <xdr:row>57</xdr:row>
      <xdr:rowOff>151384</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77216</xdr:rowOff>
    </xdr:from>
    <xdr:to>
      <xdr:col>76</xdr:col>
      <xdr:colOff>165100</xdr:colOff>
      <xdr:row>58</xdr:row>
      <xdr:rowOff>7366</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159512</xdr:rowOff>
    </xdr:from>
    <xdr:to>
      <xdr:col>72</xdr:col>
      <xdr:colOff>38100</xdr:colOff>
      <xdr:row>57</xdr:row>
      <xdr:rowOff>89662</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125222</xdr:rowOff>
    </xdr:from>
    <xdr:to>
      <xdr:col>67</xdr:col>
      <xdr:colOff>101600</xdr:colOff>
      <xdr:row>57</xdr:row>
      <xdr:rowOff>55372</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136652</xdr:rowOff>
    </xdr:from>
    <xdr:to>
      <xdr:col>85</xdr:col>
      <xdr:colOff>177800</xdr:colOff>
      <xdr:row>61</xdr:row>
      <xdr:rowOff>66802</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115079</xdr:rowOff>
    </xdr:from>
    <xdr:ext cx="405111" cy="259045"/>
    <xdr:sp macro="" textlink="">
      <xdr:nvSpPr>
        <xdr:cNvPr id="538" name="【保健センター・保健所】&#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31496</xdr:rowOff>
    </xdr:from>
    <xdr:to>
      <xdr:col>81</xdr:col>
      <xdr:colOff>101600</xdr:colOff>
      <xdr:row>60</xdr:row>
      <xdr:rowOff>133096</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61</xdr:row>
      <xdr:rowOff>16002</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5481300" y="103692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82296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4592300" y="102641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164084</xdr:rowOff>
    </xdr:from>
    <xdr:to>
      <xdr:col>72</xdr:col>
      <xdr:colOff>38100</xdr:colOff>
      <xdr:row>59</xdr:row>
      <xdr:rowOff>94234</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43434</xdr:rowOff>
    </xdr:from>
    <xdr:to>
      <xdr:col>76</xdr:col>
      <xdr:colOff>114300</xdr:colOff>
      <xdr:row>59</xdr:row>
      <xdr:rowOff>148590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703300" y="101589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58928</xdr:rowOff>
    </xdr:from>
    <xdr:to>
      <xdr:col>67</xdr:col>
      <xdr:colOff>101600</xdr:colOff>
      <xdr:row>58</xdr:row>
      <xdr:rowOff>160528</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763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109728</xdr:rowOff>
    </xdr:from>
    <xdr:to>
      <xdr:col>71</xdr:col>
      <xdr:colOff>177800</xdr:colOff>
      <xdr:row>59</xdr:row>
      <xdr:rowOff>43434</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814300" y="100538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167911</xdr:rowOff>
    </xdr:from>
    <xdr:ext cx="405111" cy="259045"/>
    <xdr:sp macro="" textlink="">
      <xdr:nvSpPr>
        <xdr:cNvPr id="547" name="n_1aveValue【保健センター・保健所】&#10;有形固定資産減価償却率">
          <a:extLst>
            <a:ext uri="{FF2B5EF4-FFF2-40B4-BE49-F238E27FC236}">
              <a16:creationId xmlns:a16="http://schemas.microsoft.com/office/drawing/2014/main" id="{00000000-0008-0000-0200-000023020000}"/>
            </a:ext>
          </a:extLst>
        </xdr:cNvPr>
        <xdr:cNvSpPr txBox="1"/>
      </xdr:nvSpPr>
      <xdr:spPr>
        <a:xfrm>
          <a:off x="152660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23893</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00000000-0008-0000-0200-000024020000}"/>
            </a:ext>
          </a:extLst>
        </xdr:cNvPr>
        <xdr:cNvSpPr txBox="1"/>
      </xdr:nvSpPr>
      <xdr:spPr>
        <a:xfrm>
          <a:off x="14389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106189</xdr:rowOff>
    </xdr:from>
    <xdr:ext cx="405111" cy="259045"/>
    <xdr:sp macro="" textlink="">
      <xdr:nvSpPr>
        <xdr:cNvPr id="549" name="n_3aveValue【保健センター・保健所】&#10;有形固定資産減価償却率">
          <a:extLst>
            <a:ext uri="{FF2B5EF4-FFF2-40B4-BE49-F238E27FC236}">
              <a16:creationId xmlns:a16="http://schemas.microsoft.com/office/drawing/2014/main" id="{00000000-0008-0000-0200-000025020000}"/>
            </a:ext>
          </a:extLst>
        </xdr:cNvPr>
        <xdr:cNvSpPr txBox="1"/>
      </xdr:nvSpPr>
      <xdr:spPr>
        <a:xfrm>
          <a:off x="13500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71899</xdr:rowOff>
    </xdr:from>
    <xdr:ext cx="405111" cy="259045"/>
    <xdr:sp macro="" textlink="">
      <xdr:nvSpPr>
        <xdr:cNvPr id="550" name="n_4aveValue【保健センター・保健所】&#10;有形固定資産減価償却率">
          <a:extLst>
            <a:ext uri="{FF2B5EF4-FFF2-40B4-BE49-F238E27FC236}">
              <a16:creationId xmlns:a16="http://schemas.microsoft.com/office/drawing/2014/main" id="{00000000-0008-0000-0200-000026020000}"/>
            </a:ext>
          </a:extLst>
        </xdr:cNvPr>
        <xdr:cNvSpPr txBox="1"/>
      </xdr:nvSpPr>
      <xdr:spPr>
        <a:xfrm>
          <a:off x="12611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124223</xdr:rowOff>
    </xdr:from>
    <xdr:ext cx="405111" cy="259045"/>
    <xdr:sp macro="" textlink="">
      <xdr:nvSpPr>
        <xdr:cNvPr id="551" name="n_1mainValue【保健センター・保健所】&#10;有形固定資産減価償却率">
          <a:extLst>
            <a:ext uri="{FF2B5EF4-FFF2-40B4-BE49-F238E27FC236}">
              <a16:creationId xmlns:a16="http://schemas.microsoft.com/office/drawing/2014/main" id="{00000000-0008-0000-0200-000027020000}"/>
            </a:ext>
          </a:extLst>
        </xdr:cNvPr>
        <xdr:cNvSpPr txBox="1"/>
      </xdr:nvSpPr>
      <xdr:spPr>
        <a:xfrm>
          <a:off x="152660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52" name="n_2mainValue【保健センター・保健所】&#10;有形固定資産減価償却率">
          <a:extLst>
            <a:ext uri="{FF2B5EF4-FFF2-40B4-BE49-F238E27FC236}">
              <a16:creationId xmlns:a16="http://schemas.microsoft.com/office/drawing/2014/main" id="{00000000-0008-0000-0200-000028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85361</xdr:rowOff>
    </xdr:from>
    <xdr:ext cx="405111" cy="259045"/>
    <xdr:sp macro="" textlink="">
      <xdr:nvSpPr>
        <xdr:cNvPr id="553" name="n_3mainValue【保健センター・保健所】&#10;有形固定資産減価償却率">
          <a:extLst>
            <a:ext uri="{FF2B5EF4-FFF2-40B4-BE49-F238E27FC236}">
              <a16:creationId xmlns:a16="http://schemas.microsoft.com/office/drawing/2014/main" id="{00000000-0008-0000-0200-000029020000}"/>
            </a:ext>
          </a:extLst>
        </xdr:cNvPr>
        <xdr:cNvSpPr txBox="1"/>
      </xdr:nvSpPr>
      <xdr:spPr>
        <a:xfrm>
          <a:off x="13500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151655</xdr:rowOff>
    </xdr:from>
    <xdr:ext cx="405111" cy="259045"/>
    <xdr:sp macro="" textlink="">
      <xdr:nvSpPr>
        <xdr:cNvPr id="554" name="n_4mainValue【保健センター・保健所】&#10;有形固定資産減価償却率">
          <a:extLst>
            <a:ext uri="{FF2B5EF4-FFF2-40B4-BE49-F238E27FC236}">
              <a16:creationId xmlns:a16="http://schemas.microsoft.com/office/drawing/2014/main" id="{00000000-0008-0000-0200-00002A020000}"/>
            </a:ext>
          </a:extLst>
        </xdr:cNvPr>
        <xdr:cNvSpPr txBox="1"/>
      </xdr:nvSpPr>
      <xdr:spPr>
        <a:xfrm>
          <a:off x="1261174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a:extLst>
            <a:ext uri="{FF2B5EF4-FFF2-40B4-BE49-F238E27FC236}">
              <a16:creationId xmlns:a16="http://schemas.microsoft.com/office/drawing/2014/main" id="{00000000-0008-0000-0200-00003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80010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2160864" y="955090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77" name="【保健センター・保健所】&#10;一人当たり面積最小値テキスト">
          <a:extLst>
            <a:ext uri="{FF2B5EF4-FFF2-40B4-BE49-F238E27FC236}">
              <a16:creationId xmlns:a16="http://schemas.microsoft.com/office/drawing/2014/main" id="{00000000-0008-0000-0200-000041020000}"/>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79" name="【保健センター・保健所】&#10;一人当たり面積最大値テキスト">
          <a:extLst>
            <a:ext uri="{FF2B5EF4-FFF2-40B4-BE49-F238E27FC236}">
              <a16:creationId xmlns:a16="http://schemas.microsoft.com/office/drawing/2014/main" id="{00000000-0008-0000-0200-000043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159529</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00000000-0008-0000-0200-000045020000}"/>
            </a:ext>
          </a:extLst>
        </xdr:cNvPr>
        <xdr:cNvSpPr txBox="1"/>
      </xdr:nvSpPr>
      <xdr:spPr>
        <a:xfrm>
          <a:off x="22199600" y="1044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2110700" y="1059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157226</xdr:rowOff>
    </xdr:from>
    <xdr:to>
      <xdr:col>116</xdr:col>
      <xdr:colOff>114300</xdr:colOff>
      <xdr:row>63</xdr:row>
      <xdr:rowOff>87376</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2110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72153</xdr:rowOff>
    </xdr:from>
    <xdr:ext cx="469744" cy="259045"/>
    <xdr:sp macro="" textlink="">
      <xdr:nvSpPr>
        <xdr:cNvPr id="593" name="【保健センター・保健所】&#10;一人当たり面積該当値テキスト">
          <a:extLst>
            <a:ext uri="{FF2B5EF4-FFF2-40B4-BE49-F238E27FC236}">
              <a16:creationId xmlns:a16="http://schemas.microsoft.com/office/drawing/2014/main" id="{00000000-0008-0000-0200-000051020000}"/>
            </a:ext>
          </a:extLst>
        </xdr:cNvPr>
        <xdr:cNvSpPr txBox="1"/>
      </xdr:nvSpPr>
      <xdr:spPr>
        <a:xfrm>
          <a:off x="22199600" y="1070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36576</xdr:rowOff>
    </xdr:from>
    <xdr:to>
      <xdr:col>116</xdr:col>
      <xdr:colOff>63500</xdr:colOff>
      <xdr:row>63</xdr:row>
      <xdr:rowOff>38862</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1323300" y="108379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41148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0434300" y="10840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41148</xdr:rowOff>
    </xdr:from>
    <xdr:to>
      <xdr:col>107</xdr:col>
      <xdr:colOff>50800</xdr:colOff>
      <xdr:row>63</xdr:row>
      <xdr:rowOff>43434</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9545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45720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8656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02" name="n_1aveValue【保健センター・保健所】&#10;一人当たり面積">
          <a:extLst>
            <a:ext uri="{FF2B5EF4-FFF2-40B4-BE49-F238E27FC236}">
              <a16:creationId xmlns:a16="http://schemas.microsoft.com/office/drawing/2014/main" id="{00000000-0008-0000-0200-00005A02000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603" name="n_2aveValue【保健センター・保健所】&#10;一人当たり面積">
          <a:extLst>
            <a:ext uri="{FF2B5EF4-FFF2-40B4-BE49-F238E27FC236}">
              <a16:creationId xmlns:a16="http://schemas.microsoft.com/office/drawing/2014/main" id="{00000000-0008-0000-0200-00005B020000}"/>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4" name="n_3aveValue【保健センター・保健所】&#10;一人当たり面積">
          <a:extLst>
            <a:ext uri="{FF2B5EF4-FFF2-40B4-BE49-F238E27FC236}">
              <a16:creationId xmlns:a16="http://schemas.microsoft.com/office/drawing/2014/main" id="{00000000-0008-0000-0200-00005C020000}"/>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05" name="n_4aveValue【保健センター・保健所】&#10;一人当たり面積">
          <a:extLst>
            <a:ext uri="{FF2B5EF4-FFF2-40B4-BE49-F238E27FC236}">
              <a16:creationId xmlns:a16="http://schemas.microsoft.com/office/drawing/2014/main" id="{00000000-0008-0000-0200-00005D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606" name="n_1mainValue【保健センター・保健所】&#10;一人当たり面積">
          <a:extLst>
            <a:ext uri="{FF2B5EF4-FFF2-40B4-BE49-F238E27FC236}">
              <a16:creationId xmlns:a16="http://schemas.microsoft.com/office/drawing/2014/main" id="{00000000-0008-0000-0200-00005E020000}"/>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83075</xdr:rowOff>
    </xdr:from>
    <xdr:ext cx="469744" cy="259045"/>
    <xdr:sp macro="" textlink="">
      <xdr:nvSpPr>
        <xdr:cNvPr id="607" name="n_2mainValue【保健センター・保健所】&#10;一人当たり面積">
          <a:extLst>
            <a:ext uri="{FF2B5EF4-FFF2-40B4-BE49-F238E27FC236}">
              <a16:creationId xmlns:a16="http://schemas.microsoft.com/office/drawing/2014/main" id="{00000000-0008-0000-0200-00005F020000}"/>
            </a:ext>
          </a:extLst>
        </xdr:cNvPr>
        <xdr:cNvSpPr txBox="1"/>
      </xdr:nvSpPr>
      <xdr:spPr>
        <a:xfrm>
          <a:off x="20199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608" name="n_3mainValue【保健センター・保健所】&#10;一人当たり面積">
          <a:extLst>
            <a:ext uri="{FF2B5EF4-FFF2-40B4-BE49-F238E27FC236}">
              <a16:creationId xmlns:a16="http://schemas.microsoft.com/office/drawing/2014/main" id="{00000000-0008-0000-0200-000060020000}"/>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09" name="n_4mainValue【保健センター・保健所】&#10;一人当たり面積">
          <a:extLst>
            <a:ext uri="{FF2B5EF4-FFF2-40B4-BE49-F238E27FC236}">
              <a16:creationId xmlns:a16="http://schemas.microsoft.com/office/drawing/2014/main" id="{00000000-0008-0000-0200-000061020000}"/>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a:extLst>
            <a:ext uri="{FF2B5EF4-FFF2-40B4-BE49-F238E27FC236}">
              <a16:creationId xmlns:a16="http://schemas.microsoft.com/office/drawing/2014/main" id="{00000000-0008-0000-0200-00007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1322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5" name="【消防施設】&#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637" name="【消防施設】&#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639" name="【消防施設】&#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651" name="【消防施設】&#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40639</xdr:rowOff>
    </xdr:from>
    <xdr:to>
      <xdr:col>81</xdr:col>
      <xdr:colOff>101600</xdr:colOff>
      <xdr:row>80</xdr:row>
      <xdr:rowOff>142239</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91439</xdr:rowOff>
    </xdr:from>
    <xdr:to>
      <xdr:col>85</xdr:col>
      <xdr:colOff>127000</xdr:colOff>
      <xdr:row>80</xdr:row>
      <xdr:rowOff>129539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13807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80</xdr:row>
      <xdr:rowOff>91439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592300" y="137598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116839</xdr:rowOff>
    </xdr:from>
    <xdr:to>
      <xdr:col>72</xdr:col>
      <xdr:colOff>38100</xdr:colOff>
      <xdr:row>80</xdr:row>
      <xdr:rowOff>46989</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167639</xdr:rowOff>
    </xdr:from>
    <xdr:to>
      <xdr:col>76</xdr:col>
      <xdr:colOff>114300</xdr:colOff>
      <xdr:row>80</xdr:row>
      <xdr:rowOff>43814</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3703300" y="13712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135889</xdr:rowOff>
    </xdr:from>
    <xdr:to>
      <xdr:col>67</xdr:col>
      <xdr:colOff>101600</xdr:colOff>
      <xdr:row>79</xdr:row>
      <xdr:rowOff>66039</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15239</xdr:rowOff>
    </xdr:from>
    <xdr:to>
      <xdr:col>71</xdr:col>
      <xdr:colOff>177800</xdr:colOff>
      <xdr:row>79</xdr:row>
      <xdr:rowOff>167639</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814300" y="1355978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660" name="n_1aveValue【消防施設】&#10;有形固定資産減価償却率">
          <a:extLst>
            <a:ext uri="{FF2B5EF4-FFF2-40B4-BE49-F238E27FC236}">
              <a16:creationId xmlns:a16="http://schemas.microsoft.com/office/drawing/2014/main" id="{00000000-0008-0000-0200-000094020000}"/>
            </a:ext>
          </a:extLst>
        </xdr:cNvPr>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110507</xdr:rowOff>
    </xdr:from>
    <xdr:ext cx="405111" cy="259045"/>
    <xdr:sp macro="" textlink="">
      <xdr:nvSpPr>
        <xdr:cNvPr id="661" name="n_2aveValue【消防施設】&#10;有形固定資産減価償却率">
          <a:extLst>
            <a:ext uri="{FF2B5EF4-FFF2-40B4-BE49-F238E27FC236}">
              <a16:creationId xmlns:a16="http://schemas.microsoft.com/office/drawing/2014/main" id="{00000000-0008-0000-0200-000095020000}"/>
            </a:ext>
          </a:extLst>
        </xdr:cNvPr>
        <xdr:cNvSpPr txBox="1"/>
      </xdr:nvSpPr>
      <xdr:spPr>
        <a:xfrm>
          <a:off x="14389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662" name="n_3aveValue【消防施設】&#10;有形固定資産減価償却率">
          <a:extLst>
            <a:ext uri="{FF2B5EF4-FFF2-40B4-BE49-F238E27FC236}">
              <a16:creationId xmlns:a16="http://schemas.microsoft.com/office/drawing/2014/main" id="{00000000-0008-0000-0200-000096020000}"/>
            </a:ext>
          </a:extLst>
        </xdr:cNvPr>
        <xdr:cNvSpPr txBox="1"/>
      </xdr:nvSpPr>
      <xdr:spPr>
        <a:xfrm>
          <a:off x="13500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663" name="n_4aveValue【消防施設】&#10;有形固定資産減価償却率">
          <a:extLst>
            <a:ext uri="{FF2B5EF4-FFF2-40B4-BE49-F238E27FC236}">
              <a16:creationId xmlns:a16="http://schemas.microsoft.com/office/drawing/2014/main" id="{00000000-0008-0000-0200-000097020000}"/>
            </a:ext>
          </a:extLst>
        </xdr:cNvPr>
        <xdr:cNvSpPr txBox="1"/>
      </xdr:nvSpPr>
      <xdr:spPr>
        <a:xfrm>
          <a:off x="12611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158766</xdr:rowOff>
    </xdr:from>
    <xdr:ext cx="405111" cy="259045"/>
    <xdr:sp macro="" textlink="">
      <xdr:nvSpPr>
        <xdr:cNvPr id="664" name="n_1mainValue【消防施設】&#10;有形固定資産減価償却率">
          <a:extLst>
            <a:ext uri="{FF2B5EF4-FFF2-40B4-BE49-F238E27FC236}">
              <a16:creationId xmlns:a16="http://schemas.microsoft.com/office/drawing/2014/main" id="{00000000-0008-0000-0200-000098020000}"/>
            </a:ext>
          </a:extLst>
        </xdr:cNvPr>
        <xdr:cNvSpPr txBox="1"/>
      </xdr:nvSpPr>
      <xdr:spPr>
        <a:xfrm>
          <a:off x="15266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665" name="n_2mainValue【消防施設】&#10;有形固定資産減価償却率">
          <a:extLst>
            <a:ext uri="{FF2B5EF4-FFF2-40B4-BE49-F238E27FC236}">
              <a16:creationId xmlns:a16="http://schemas.microsoft.com/office/drawing/2014/main" id="{00000000-0008-0000-0200-000099020000}"/>
            </a:ext>
          </a:extLst>
        </xdr:cNvPr>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63516</xdr:rowOff>
    </xdr:from>
    <xdr:ext cx="405111" cy="259045"/>
    <xdr:sp macro="" textlink="">
      <xdr:nvSpPr>
        <xdr:cNvPr id="666" name="n_3mainValue【消防施設】&#10;有形固定資産減価償却率">
          <a:extLst>
            <a:ext uri="{FF2B5EF4-FFF2-40B4-BE49-F238E27FC236}">
              <a16:creationId xmlns:a16="http://schemas.microsoft.com/office/drawing/2014/main" id="{00000000-0008-0000-0200-00009A020000}"/>
            </a:ext>
          </a:extLst>
        </xdr:cNvPr>
        <xdr:cNvSpPr txBox="1"/>
      </xdr:nvSpPr>
      <xdr:spPr>
        <a:xfrm>
          <a:off x="13500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82566</xdr:rowOff>
    </xdr:from>
    <xdr:ext cx="405111" cy="259045"/>
    <xdr:sp macro="" textlink="">
      <xdr:nvSpPr>
        <xdr:cNvPr id="667" name="n_4mainValue【消防施設】&#10;有形固定資産減価償却率">
          <a:extLst>
            <a:ext uri="{FF2B5EF4-FFF2-40B4-BE49-F238E27FC236}">
              <a16:creationId xmlns:a16="http://schemas.microsoft.com/office/drawing/2014/main" id="{00000000-0008-0000-0200-00009B020000}"/>
            </a:ext>
          </a:extLst>
        </xdr:cNvPr>
        <xdr:cNvSpPr txBox="1"/>
      </xdr:nvSpPr>
      <xdr:spPr>
        <a:xfrm>
          <a:off x="12611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00000000-0008-0000-0200-0000B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22160864" y="13336088"/>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94" name="【消防施設】&#10;一人当たり面積最小値テキスト">
          <a:extLst>
            <a:ext uri="{FF2B5EF4-FFF2-40B4-BE49-F238E27FC236}">
              <a16:creationId xmlns:a16="http://schemas.microsoft.com/office/drawing/2014/main" id="{00000000-0008-0000-0200-0000B6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696" name="【消防施設】&#10;一人当たり面積最大値テキスト">
          <a:extLst>
            <a:ext uri="{FF2B5EF4-FFF2-40B4-BE49-F238E27FC236}">
              <a16:creationId xmlns:a16="http://schemas.microsoft.com/office/drawing/2014/main" id="{00000000-0008-0000-0200-0000B8020000}"/>
            </a:ext>
          </a:extLst>
        </xdr:cNvPr>
        <xdr:cNvSpPr txBox="1"/>
      </xdr:nvSpPr>
      <xdr:spPr>
        <a:xfrm>
          <a:off x="22199600" y="131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698" name="【消防施設】&#10;一人当たり面積平均値テキスト">
          <a:extLst>
            <a:ext uri="{FF2B5EF4-FFF2-40B4-BE49-F238E27FC236}">
              <a16:creationId xmlns:a16="http://schemas.microsoft.com/office/drawing/2014/main" id="{00000000-0008-0000-0200-0000BA020000}"/>
            </a:ext>
          </a:extLst>
        </xdr:cNvPr>
        <xdr:cNvSpPr txBox="1"/>
      </xdr:nvSpPr>
      <xdr:spPr>
        <a:xfrm>
          <a:off x="22199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0383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96701</xdr:rowOff>
    </xdr:from>
    <xdr:to>
      <xdr:col>98</xdr:col>
      <xdr:colOff>38100</xdr:colOff>
      <xdr:row>84</xdr:row>
      <xdr:rowOff>26851</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8605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144055</xdr:rowOff>
    </xdr:from>
    <xdr:to>
      <xdr:col>116</xdr:col>
      <xdr:colOff>114300</xdr:colOff>
      <xdr:row>85</xdr:row>
      <xdr:rowOff>74205</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2110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122482</xdr:rowOff>
    </xdr:from>
    <xdr:ext cx="469744" cy="259045"/>
    <xdr:sp macro="" textlink="">
      <xdr:nvSpPr>
        <xdr:cNvPr id="710" name="【消防施設】&#10;一人当たり面積該当値テキスト">
          <a:extLst>
            <a:ext uri="{FF2B5EF4-FFF2-40B4-BE49-F238E27FC236}">
              <a16:creationId xmlns:a16="http://schemas.microsoft.com/office/drawing/2014/main" id="{00000000-0008-0000-0200-0000C6020000}"/>
            </a:ext>
          </a:extLst>
        </xdr:cNvPr>
        <xdr:cNvSpPr txBox="1"/>
      </xdr:nvSpPr>
      <xdr:spPr>
        <a:xfrm>
          <a:off x="22199600" y="145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137523</xdr:rowOff>
    </xdr:from>
    <xdr:to>
      <xdr:col>112</xdr:col>
      <xdr:colOff>38100</xdr:colOff>
      <xdr:row>85</xdr:row>
      <xdr:rowOff>67673</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1272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16873</xdr:rowOff>
    </xdr:from>
    <xdr:to>
      <xdr:col>116</xdr:col>
      <xdr:colOff>63500</xdr:colOff>
      <xdr:row>85</xdr:row>
      <xdr:rowOff>23405</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1323300" y="145901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144055</xdr:rowOff>
    </xdr:from>
    <xdr:to>
      <xdr:col>107</xdr:col>
      <xdr:colOff>101600</xdr:colOff>
      <xdr:row>85</xdr:row>
      <xdr:rowOff>74205</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0383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16873</xdr:rowOff>
    </xdr:from>
    <xdr:to>
      <xdr:col>111</xdr:col>
      <xdr:colOff>177800</xdr:colOff>
      <xdr:row>85</xdr:row>
      <xdr:rowOff>23405</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20434300" y="1459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23405</xdr:rowOff>
    </xdr:from>
    <xdr:to>
      <xdr:col>107</xdr:col>
      <xdr:colOff>50800</xdr:colOff>
      <xdr:row>85</xdr:row>
      <xdr:rowOff>29936</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9545300" y="14596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153851</xdr:rowOff>
    </xdr:from>
    <xdr:to>
      <xdr:col>98</xdr:col>
      <xdr:colOff>38100</xdr:colOff>
      <xdr:row>85</xdr:row>
      <xdr:rowOff>84001</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605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33201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8656300" y="1460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719" name="n_1aveValue【消防施設】&#10;一人当たり面積">
          <a:extLst>
            <a:ext uri="{FF2B5EF4-FFF2-40B4-BE49-F238E27FC236}">
              <a16:creationId xmlns:a16="http://schemas.microsoft.com/office/drawing/2014/main" id="{00000000-0008-0000-0200-0000CF020000}"/>
            </a:ext>
          </a:extLst>
        </xdr:cNvPr>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149514</xdr:rowOff>
    </xdr:from>
    <xdr:ext cx="469744" cy="259045"/>
    <xdr:sp macro="" textlink="">
      <xdr:nvSpPr>
        <xdr:cNvPr id="720" name="n_2aveValue【消防施設】&#10;一人当たり面積">
          <a:extLst>
            <a:ext uri="{FF2B5EF4-FFF2-40B4-BE49-F238E27FC236}">
              <a16:creationId xmlns:a16="http://schemas.microsoft.com/office/drawing/2014/main" id="{00000000-0008-0000-0200-0000D0020000}"/>
            </a:ext>
          </a:extLst>
        </xdr:cNvPr>
        <xdr:cNvSpPr txBox="1"/>
      </xdr:nvSpPr>
      <xdr:spPr>
        <a:xfrm>
          <a:off x="20199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1" name="n_3aveValue【消防施設】&#10;一人当たり面積">
          <a:extLst>
            <a:ext uri="{FF2B5EF4-FFF2-40B4-BE49-F238E27FC236}">
              <a16:creationId xmlns:a16="http://schemas.microsoft.com/office/drawing/2014/main" id="{00000000-0008-0000-0200-0000D102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43378</xdr:rowOff>
    </xdr:from>
    <xdr:ext cx="469744" cy="259045"/>
    <xdr:sp macro="" textlink="">
      <xdr:nvSpPr>
        <xdr:cNvPr id="722" name="n_4aveValue【消防施設】&#10;一人当たり面積">
          <a:extLst>
            <a:ext uri="{FF2B5EF4-FFF2-40B4-BE49-F238E27FC236}">
              <a16:creationId xmlns:a16="http://schemas.microsoft.com/office/drawing/2014/main" id="{00000000-0008-0000-0200-0000D2020000}"/>
            </a:ext>
          </a:extLst>
        </xdr:cNvPr>
        <xdr:cNvSpPr txBox="1"/>
      </xdr:nvSpPr>
      <xdr:spPr>
        <a:xfrm>
          <a:off x="18421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58800</xdr:rowOff>
    </xdr:from>
    <xdr:ext cx="469744" cy="259045"/>
    <xdr:sp macro="" textlink="">
      <xdr:nvSpPr>
        <xdr:cNvPr id="723" name="n_1mainValue【消防施設】&#10;一人当たり面積">
          <a:extLst>
            <a:ext uri="{FF2B5EF4-FFF2-40B4-BE49-F238E27FC236}">
              <a16:creationId xmlns:a16="http://schemas.microsoft.com/office/drawing/2014/main" id="{00000000-0008-0000-0200-0000D3020000}"/>
            </a:ext>
          </a:extLst>
        </xdr:cNvPr>
        <xdr:cNvSpPr txBox="1"/>
      </xdr:nvSpPr>
      <xdr:spPr>
        <a:xfrm>
          <a:off x="210757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65332</xdr:rowOff>
    </xdr:from>
    <xdr:ext cx="469744" cy="259045"/>
    <xdr:sp macro="" textlink="">
      <xdr:nvSpPr>
        <xdr:cNvPr id="724" name="n_2mainValue【消防施設】&#10;一人当たり面積">
          <a:extLst>
            <a:ext uri="{FF2B5EF4-FFF2-40B4-BE49-F238E27FC236}">
              <a16:creationId xmlns:a16="http://schemas.microsoft.com/office/drawing/2014/main" id="{00000000-0008-0000-0200-0000D4020000}"/>
            </a:ext>
          </a:extLst>
        </xdr:cNvPr>
        <xdr:cNvSpPr txBox="1"/>
      </xdr:nvSpPr>
      <xdr:spPr>
        <a:xfrm>
          <a:off x="20199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725" name="n_3mainValue【消防施設】&#10;一人当たり面積">
          <a:extLst>
            <a:ext uri="{FF2B5EF4-FFF2-40B4-BE49-F238E27FC236}">
              <a16:creationId xmlns:a16="http://schemas.microsoft.com/office/drawing/2014/main" id="{00000000-0008-0000-0200-0000D5020000}"/>
            </a:ext>
          </a:extLst>
        </xdr:cNvPr>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75128</xdr:rowOff>
    </xdr:from>
    <xdr:ext cx="469744" cy="259045"/>
    <xdr:sp macro="" textlink="">
      <xdr:nvSpPr>
        <xdr:cNvPr id="726" name="n_4mainValue【消防施設】&#10;一人当たり面積">
          <a:extLst>
            <a:ext uri="{FF2B5EF4-FFF2-40B4-BE49-F238E27FC236}">
              <a16:creationId xmlns:a16="http://schemas.microsoft.com/office/drawing/2014/main" id="{00000000-0008-0000-0200-0000D6020000}"/>
            </a:ext>
          </a:extLst>
        </xdr:cNvPr>
        <xdr:cNvSpPr txBox="1"/>
      </xdr:nvSpPr>
      <xdr:spPr>
        <a:xfrm>
          <a:off x="18421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00000000-0008-0000-02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flipV="1">
          <a:off x="16318864" y="1725875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3" name="【庁舎】&#10;有形固定資産減価償却率最小値テキスト">
          <a:extLst>
            <a:ext uri="{FF2B5EF4-FFF2-40B4-BE49-F238E27FC236}">
              <a16:creationId xmlns:a16="http://schemas.microsoft.com/office/drawing/2014/main" id="{00000000-0008-0000-0200-0000F1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755" name="【庁舎】&#10;有形固定資産減価償却率最大値テキスト">
          <a:extLst>
            <a:ext uri="{FF2B5EF4-FFF2-40B4-BE49-F238E27FC236}">
              <a16:creationId xmlns:a16="http://schemas.microsoft.com/office/drawing/2014/main" id="{00000000-0008-0000-0200-0000F3020000}"/>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34851</xdr:rowOff>
    </xdr:from>
    <xdr:ext cx="405111" cy="259045"/>
    <xdr:sp macro="" textlink="">
      <xdr:nvSpPr>
        <xdr:cNvPr id="757" name="【庁舎】&#10;有形固定資産減価償却率平均値テキスト">
          <a:extLst>
            <a:ext uri="{FF2B5EF4-FFF2-40B4-BE49-F238E27FC236}">
              <a16:creationId xmlns:a16="http://schemas.microsoft.com/office/drawing/2014/main" id="{00000000-0008-0000-0200-0000F5020000}"/>
            </a:ext>
          </a:extLst>
        </xdr:cNvPr>
        <xdr:cNvSpPr txBox="1"/>
      </xdr:nvSpPr>
      <xdr:spPr>
        <a:xfrm>
          <a:off x="16357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6268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5430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4541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769" name="【庁舎】&#10;有形固定資産減価償却率該当値テキスト">
          <a:extLst>
            <a:ext uri="{FF2B5EF4-FFF2-40B4-BE49-F238E27FC236}">
              <a16:creationId xmlns:a16="http://schemas.microsoft.com/office/drawing/2014/main" id="{00000000-0008-0000-0200-000001030000}"/>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4173</xdr:rowOff>
    </xdr:from>
    <xdr:to>
      <xdr:col>81</xdr:col>
      <xdr:colOff>101600</xdr:colOff>
      <xdr:row>103</xdr:row>
      <xdr:rowOff>105773</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5430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103</xdr:row>
      <xdr:rowOff>121920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5481300" y="1771432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157843</xdr:rowOff>
    </xdr:from>
    <xdr:to>
      <xdr:col>81</xdr:col>
      <xdr:colOff>50800</xdr:colOff>
      <xdr:row>103</xdr:row>
      <xdr:rowOff>54973</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4592300" y="1764574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41729</xdr:rowOff>
    </xdr:from>
    <xdr:to>
      <xdr:col>72</xdr:col>
      <xdr:colOff>38100</xdr:colOff>
      <xdr:row>102</xdr:row>
      <xdr:rowOff>143329</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3652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92529</xdr:rowOff>
    </xdr:from>
    <xdr:to>
      <xdr:col>76</xdr:col>
      <xdr:colOff>114300</xdr:colOff>
      <xdr:row>102</xdr:row>
      <xdr:rowOff>157843</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3703300" y="175804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156029</xdr:rowOff>
    </xdr:from>
    <xdr:to>
      <xdr:col>67</xdr:col>
      <xdr:colOff>101600</xdr:colOff>
      <xdr:row>102</xdr:row>
      <xdr:rowOff>86179</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2763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35379</xdr:rowOff>
    </xdr:from>
    <xdr:to>
      <xdr:col>71</xdr:col>
      <xdr:colOff>177800</xdr:colOff>
      <xdr:row>102</xdr:row>
      <xdr:rowOff>92529</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2814300" y="1752327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134456</xdr:rowOff>
    </xdr:from>
    <xdr:ext cx="405111" cy="259045"/>
    <xdr:sp macro="" textlink="">
      <xdr:nvSpPr>
        <xdr:cNvPr id="778" name="n_1aveValue【庁舎】&#10;有形固定資産減価償却率">
          <a:extLst>
            <a:ext uri="{FF2B5EF4-FFF2-40B4-BE49-F238E27FC236}">
              <a16:creationId xmlns:a16="http://schemas.microsoft.com/office/drawing/2014/main" id="{00000000-0008-0000-0200-00000A030000}"/>
            </a:ext>
          </a:extLst>
        </xdr:cNvPr>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54446</xdr:rowOff>
    </xdr:from>
    <xdr:ext cx="405111" cy="259045"/>
    <xdr:sp macro="" textlink="">
      <xdr:nvSpPr>
        <xdr:cNvPr id="779" name="n_2aveValue【庁舎】&#10;有形固定資産減価償却率">
          <a:extLst>
            <a:ext uri="{FF2B5EF4-FFF2-40B4-BE49-F238E27FC236}">
              <a16:creationId xmlns:a16="http://schemas.microsoft.com/office/drawing/2014/main" id="{00000000-0008-0000-0200-00000B030000}"/>
            </a:ext>
          </a:extLst>
        </xdr:cNvPr>
        <xdr:cNvSpPr txBox="1"/>
      </xdr:nvSpPr>
      <xdr:spPr>
        <a:xfrm>
          <a:off x="14389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80" name="n_3aveValue【庁舎】&#10;有形固定資産減価償却率">
          <a:extLst>
            <a:ext uri="{FF2B5EF4-FFF2-40B4-BE49-F238E27FC236}">
              <a16:creationId xmlns:a16="http://schemas.microsoft.com/office/drawing/2014/main" id="{00000000-0008-0000-0200-00000C03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781" name="n_4aveValue【庁舎】&#10;有形固定資産減価償却率">
          <a:extLst>
            <a:ext uri="{FF2B5EF4-FFF2-40B4-BE49-F238E27FC236}">
              <a16:creationId xmlns:a16="http://schemas.microsoft.com/office/drawing/2014/main" id="{00000000-0008-0000-0200-00000D030000}"/>
            </a:ext>
          </a:extLst>
        </xdr:cNvPr>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122300</xdr:rowOff>
    </xdr:from>
    <xdr:ext cx="405111" cy="259045"/>
    <xdr:sp macro="" textlink="">
      <xdr:nvSpPr>
        <xdr:cNvPr id="782" name="n_1mainValue【庁舎】&#10;有形固定資産減価償却率">
          <a:extLst>
            <a:ext uri="{FF2B5EF4-FFF2-40B4-BE49-F238E27FC236}">
              <a16:creationId xmlns:a16="http://schemas.microsoft.com/office/drawing/2014/main" id="{00000000-0008-0000-0200-00000E030000}"/>
            </a:ext>
          </a:extLst>
        </xdr:cNvPr>
        <xdr:cNvSpPr txBox="1"/>
      </xdr:nvSpPr>
      <xdr:spPr>
        <a:xfrm>
          <a:off x="152660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783" name="n_2mainValue【庁舎】&#10;有形固定資産減価償却率">
          <a:extLst>
            <a:ext uri="{FF2B5EF4-FFF2-40B4-BE49-F238E27FC236}">
              <a16:creationId xmlns:a16="http://schemas.microsoft.com/office/drawing/2014/main" id="{00000000-0008-0000-0200-00000F030000}"/>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159856</xdr:rowOff>
    </xdr:from>
    <xdr:ext cx="405111" cy="259045"/>
    <xdr:sp macro="" textlink="">
      <xdr:nvSpPr>
        <xdr:cNvPr id="784" name="n_3mainValue【庁舎】&#10;有形固定資産減価償却率">
          <a:extLst>
            <a:ext uri="{FF2B5EF4-FFF2-40B4-BE49-F238E27FC236}">
              <a16:creationId xmlns:a16="http://schemas.microsoft.com/office/drawing/2014/main" id="{00000000-0008-0000-0200-000010030000}"/>
            </a:ext>
          </a:extLst>
        </xdr:cNvPr>
        <xdr:cNvSpPr txBox="1"/>
      </xdr:nvSpPr>
      <xdr:spPr>
        <a:xfrm>
          <a:off x="13500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102706</xdr:rowOff>
    </xdr:from>
    <xdr:ext cx="405111" cy="259045"/>
    <xdr:sp macro="" textlink="">
      <xdr:nvSpPr>
        <xdr:cNvPr id="785" name="n_4mainValue【庁舎】&#10;有形固定資産減価償却率">
          <a:extLst>
            <a:ext uri="{FF2B5EF4-FFF2-40B4-BE49-F238E27FC236}">
              <a16:creationId xmlns:a16="http://schemas.microsoft.com/office/drawing/2014/main" id="{00000000-0008-0000-0200-000011030000}"/>
            </a:ext>
          </a:extLst>
        </xdr:cNvPr>
        <xdr:cNvSpPr txBox="1"/>
      </xdr:nvSpPr>
      <xdr:spPr>
        <a:xfrm>
          <a:off x="12611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flipV="1">
          <a:off x="22160864" y="17063086"/>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810" name="【庁舎】&#10;一人当たり面積最小値テキスト">
          <a:extLst>
            <a:ext uri="{FF2B5EF4-FFF2-40B4-BE49-F238E27FC236}">
              <a16:creationId xmlns:a16="http://schemas.microsoft.com/office/drawing/2014/main" id="{00000000-0008-0000-0200-00002A030000}"/>
            </a:ext>
          </a:extLst>
        </xdr:cNvPr>
        <xdr:cNvSpPr txBox="1"/>
      </xdr:nvSpPr>
      <xdr:spPr>
        <a:xfrm>
          <a:off x="221996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812" name="【庁舎】&#10;一人当たり面積最大値テキスト">
          <a:extLst>
            <a:ext uri="{FF2B5EF4-FFF2-40B4-BE49-F238E27FC236}">
              <a16:creationId xmlns:a16="http://schemas.microsoft.com/office/drawing/2014/main" id="{00000000-0008-0000-0200-00002C030000}"/>
            </a:ext>
          </a:extLst>
        </xdr:cNvPr>
        <xdr:cNvSpPr txBox="1"/>
      </xdr:nvSpPr>
      <xdr:spPr>
        <a:xfrm>
          <a:off x="22199600" y="1683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143527</xdr:rowOff>
    </xdr:from>
    <xdr:ext cx="469744" cy="259045"/>
    <xdr:sp macro="" textlink="">
      <xdr:nvSpPr>
        <xdr:cNvPr id="814" name="【庁舎】&#10;一人当たり面積平均値テキスト">
          <a:extLst>
            <a:ext uri="{FF2B5EF4-FFF2-40B4-BE49-F238E27FC236}">
              <a16:creationId xmlns:a16="http://schemas.microsoft.com/office/drawing/2014/main" id="{00000000-0008-0000-0200-00002E030000}"/>
            </a:ext>
          </a:extLst>
        </xdr:cNvPr>
        <xdr:cNvSpPr txBox="1"/>
      </xdr:nvSpPr>
      <xdr:spPr>
        <a:xfrm>
          <a:off x="22199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1272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038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65405</xdr:rowOff>
    </xdr:from>
    <xdr:to>
      <xdr:col>102</xdr:col>
      <xdr:colOff>165100</xdr:colOff>
      <xdr:row>103</xdr:row>
      <xdr:rowOff>167005</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9494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133986</xdr:rowOff>
    </xdr:from>
    <xdr:to>
      <xdr:col>98</xdr:col>
      <xdr:colOff>38100</xdr:colOff>
      <xdr:row>104</xdr:row>
      <xdr:rowOff>64136</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18605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23495</xdr:rowOff>
    </xdr:from>
    <xdr:to>
      <xdr:col>116</xdr:col>
      <xdr:colOff>114300</xdr:colOff>
      <xdr:row>104</xdr:row>
      <xdr:rowOff>125095</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2110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1922</xdr:rowOff>
    </xdr:from>
    <xdr:ext cx="469744" cy="259045"/>
    <xdr:sp macro="" textlink="">
      <xdr:nvSpPr>
        <xdr:cNvPr id="826" name="【庁舎】&#10;一人当たり面積該当値テキスト">
          <a:extLst>
            <a:ext uri="{FF2B5EF4-FFF2-40B4-BE49-F238E27FC236}">
              <a16:creationId xmlns:a16="http://schemas.microsoft.com/office/drawing/2014/main" id="{00000000-0008-0000-0200-00003A030000}"/>
            </a:ext>
          </a:extLst>
        </xdr:cNvPr>
        <xdr:cNvSpPr txBox="1"/>
      </xdr:nvSpPr>
      <xdr:spPr>
        <a:xfrm>
          <a:off x="22199600" y="1783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33020</xdr:rowOff>
    </xdr:from>
    <xdr:to>
      <xdr:col>112</xdr:col>
      <xdr:colOff>38100</xdr:colOff>
      <xdr:row>104</xdr:row>
      <xdr:rowOff>134620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1272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74295</xdr:rowOff>
    </xdr:from>
    <xdr:to>
      <xdr:col>116</xdr:col>
      <xdr:colOff>63500</xdr:colOff>
      <xdr:row>104</xdr:row>
      <xdr:rowOff>83820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21323300" y="179050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83820</xdr:rowOff>
    </xdr:from>
    <xdr:to>
      <xdr:col>111</xdr:col>
      <xdr:colOff>177800</xdr:colOff>
      <xdr:row>104</xdr:row>
      <xdr:rowOff>99061</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0434300" y="17914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121920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9545300" y="17929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104</xdr:row>
      <xdr:rowOff>129539</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8656300" y="17952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76852</xdr:rowOff>
    </xdr:from>
    <xdr:ext cx="469744" cy="259045"/>
    <xdr:sp macro="" textlink="">
      <xdr:nvSpPr>
        <xdr:cNvPr id="835" name="n_1aveValue【庁舎】&#10;一人当たり面積">
          <a:extLst>
            <a:ext uri="{FF2B5EF4-FFF2-40B4-BE49-F238E27FC236}">
              <a16:creationId xmlns:a16="http://schemas.microsoft.com/office/drawing/2014/main" id="{00000000-0008-0000-0200-000043030000}"/>
            </a:ext>
          </a:extLst>
        </xdr:cNvPr>
        <xdr:cNvSpPr txBox="1"/>
      </xdr:nvSpPr>
      <xdr:spPr>
        <a:xfrm>
          <a:off x="210757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84472</xdr:rowOff>
    </xdr:from>
    <xdr:ext cx="469744" cy="259045"/>
    <xdr:sp macro="" textlink="">
      <xdr:nvSpPr>
        <xdr:cNvPr id="836" name="n_2aveValue【庁舎】&#10;一人当たり面積">
          <a:extLst>
            <a:ext uri="{FF2B5EF4-FFF2-40B4-BE49-F238E27FC236}">
              <a16:creationId xmlns:a16="http://schemas.microsoft.com/office/drawing/2014/main" id="{00000000-0008-0000-0200-000044030000}"/>
            </a:ext>
          </a:extLst>
        </xdr:cNvPr>
        <xdr:cNvSpPr txBox="1"/>
      </xdr:nvSpPr>
      <xdr:spPr>
        <a:xfrm>
          <a:off x="201994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12082</xdr:rowOff>
    </xdr:from>
    <xdr:ext cx="469744" cy="259045"/>
    <xdr:sp macro="" textlink="">
      <xdr:nvSpPr>
        <xdr:cNvPr id="837" name="n_3aveValue【庁舎】&#10;一人当たり面積">
          <a:extLst>
            <a:ext uri="{FF2B5EF4-FFF2-40B4-BE49-F238E27FC236}">
              <a16:creationId xmlns:a16="http://schemas.microsoft.com/office/drawing/2014/main" id="{00000000-0008-0000-0200-000045030000}"/>
            </a:ext>
          </a:extLst>
        </xdr:cNvPr>
        <xdr:cNvSpPr txBox="1"/>
      </xdr:nvSpPr>
      <xdr:spPr>
        <a:xfrm>
          <a:off x="193104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80663</xdr:rowOff>
    </xdr:from>
    <xdr:ext cx="469744" cy="259045"/>
    <xdr:sp macro="" textlink="">
      <xdr:nvSpPr>
        <xdr:cNvPr id="838" name="n_4aveValue【庁舎】&#10;一人当たり面積">
          <a:extLst>
            <a:ext uri="{FF2B5EF4-FFF2-40B4-BE49-F238E27FC236}">
              <a16:creationId xmlns:a16="http://schemas.microsoft.com/office/drawing/2014/main" id="{00000000-0008-0000-0200-000046030000}"/>
            </a:ext>
          </a:extLst>
        </xdr:cNvPr>
        <xdr:cNvSpPr txBox="1"/>
      </xdr:nvSpPr>
      <xdr:spPr>
        <a:xfrm>
          <a:off x="18421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125747</xdr:rowOff>
    </xdr:from>
    <xdr:ext cx="469744" cy="259045"/>
    <xdr:sp macro="" textlink="">
      <xdr:nvSpPr>
        <xdr:cNvPr id="839" name="n_1mainValue【庁舎】&#10;一人当たり面積">
          <a:extLst>
            <a:ext uri="{FF2B5EF4-FFF2-40B4-BE49-F238E27FC236}">
              <a16:creationId xmlns:a16="http://schemas.microsoft.com/office/drawing/2014/main" id="{00000000-0008-0000-0200-000047030000}"/>
            </a:ext>
          </a:extLst>
        </xdr:cNvPr>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140988</xdr:rowOff>
    </xdr:from>
    <xdr:ext cx="469744" cy="259045"/>
    <xdr:sp macro="" textlink="">
      <xdr:nvSpPr>
        <xdr:cNvPr id="840" name="n_2mainValue【庁舎】&#10;一人当たり面積">
          <a:extLst>
            <a:ext uri="{FF2B5EF4-FFF2-40B4-BE49-F238E27FC236}">
              <a16:creationId xmlns:a16="http://schemas.microsoft.com/office/drawing/2014/main" id="{00000000-0008-0000-0200-000048030000}"/>
            </a:ext>
          </a:extLst>
        </xdr:cNvPr>
        <xdr:cNvSpPr txBox="1"/>
      </xdr:nvSpPr>
      <xdr:spPr>
        <a:xfrm>
          <a:off x="201994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163847</xdr:rowOff>
    </xdr:from>
    <xdr:ext cx="469744" cy="259045"/>
    <xdr:sp macro="" textlink="">
      <xdr:nvSpPr>
        <xdr:cNvPr id="841" name="n_3mainValue【庁舎】&#10;一人当たり面積">
          <a:extLst>
            <a:ext uri="{FF2B5EF4-FFF2-40B4-BE49-F238E27FC236}">
              <a16:creationId xmlns:a16="http://schemas.microsoft.com/office/drawing/2014/main" id="{00000000-0008-0000-0200-000049030000}"/>
            </a:ext>
          </a:extLst>
        </xdr:cNvPr>
        <xdr:cNvSpPr txBox="1"/>
      </xdr:nvSpPr>
      <xdr:spPr>
        <a:xfrm>
          <a:off x="19310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xdr:rowOff>
    </xdr:from>
    <xdr:ext cx="469744" cy="259045"/>
    <xdr:sp macro="" textlink="">
      <xdr:nvSpPr>
        <xdr:cNvPr id="842" name="n_4mainValue【庁舎】&#10;一人当たり面積">
          <a:extLst>
            <a:ext uri="{FF2B5EF4-FFF2-40B4-BE49-F238E27FC236}">
              <a16:creationId xmlns:a16="http://schemas.microsoft.com/office/drawing/2014/main" id="{00000000-0008-0000-0200-00004A030000}"/>
            </a:ext>
          </a:extLst>
        </xdr:cNvPr>
        <xdr:cNvSpPr txBox="1"/>
      </xdr:nvSpPr>
      <xdr:spPr>
        <a:xfrm>
          <a:off x="18421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図書館の有形固定資産減価償却率は、類似団体と比較し大幅に低い水準にある。これは、平成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年度に支所と併設して図書館を建設したことによるもの。</a:t>
          </a:r>
        </a:p>
        <a:p>
          <a:r>
            <a:rPr kumimoji="1" lang="ja-JP" altLang="en-US" sz="1300">
              <a:latin typeface="ＭＳ Ｐゴシック" panose="020B0600070205080204" pitchFamily="50" charset="-128"/>
              <a:ea typeface="ＭＳ Ｐゴシック" panose="020B0600070205080204" pitchFamily="50" charset="-128"/>
            </a:rPr>
            <a:t>体育館・福祉施設の有形固定資産減価償却率は、類似団体と比較し低い水準にあるが、建築から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年以上が経過し、設備部分に老朽化が見られるため、引き続き計画的に設備の更新を行っていく。</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一般廃棄物処理施設の有形固定資産減価償却率は、類似団体と比較し高い水準にある。これは、ごみ処理施設やし尿処理施設の付属設備や機械器具のほとんどが償却を終えていることによるもの。</a:t>
          </a:r>
        </a:p>
        <a:p>
          <a:r>
            <a:rPr kumimoji="1" lang="ja-JP" altLang="en-US" sz="1300">
              <a:latin typeface="ＭＳ Ｐゴシック" panose="020B0600070205080204" pitchFamily="50" charset="-128"/>
              <a:ea typeface="ＭＳ Ｐゴシック" panose="020B0600070205080204" pitchFamily="50" charset="-128"/>
            </a:rPr>
            <a:t>保健センターの有形減価償却率の増加は、木造であることから耐用年数が低く、非木造施設と比較して償却率が高いことによる。利用実績の高い施設でもあり、計画的な保全を図っていく。</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消防施設の有形固定資産減価償却率は、類似団体と比較して低い水準にある。これは、氷川分署や日奈久分署など比較的新しい消防施設が多いためである。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庁舎の有形固定資産減価償却率は、類似団体と比較し低い水準にあるものの、年々増加傾向である。本庁舎についてはすでに建築から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年が経過しており、計画的な保全を進める。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91FC3A9-5C54-4C3F-90DC-8F2ACEADAAA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7BBE22F-7773-40D2-8648-2303BB55813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89C5E3E-2BF2-4ACE-B90D-FA7F1BA154E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3A361A0-7B9E-4FD0-8FCF-CC34A48B80A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C4B2AFF-A523-4E14-AAD6-6897DF58F0F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CE2DCFB-8C01-43D0-ACAF-6FD700281FC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F77BA58-6A15-4DA1-88CE-CFAFDF15A6B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EF9EDC3-B751-400B-8BC5-D10E5FFE201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7ACD27D-5DD5-4B94-B5F5-3EBD1D18634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7084C21-EDAB-4055-B99B-B967302DD22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D9B62D5-3DE2-46E1-BEDF-A1FF7861B3D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A0F4860-5DC7-42BA-80FF-168BE7CBABC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A8CB73B-8080-4F12-B0A3-BE963389D96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723581E-C000-4590-8BDF-9BBE071F17E6}"/>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10E611F-A851-4B38-B730-037A49F3656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BBC78FB-15CB-4365-971A-4CC52B3FE77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01D9FCF-C49D-414E-8300-C96CDCE562A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3F0CCDA-057D-4CAF-BA73-381C4BAF37D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9FDBA43-29C1-4416-BA35-656513B878E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CD92F77-2931-44E7-A5D8-01E8EA01B8D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8423913-0029-4D61-B8D7-341571B032E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5E98649-2890-4AD9-B9AE-A54CBF63748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E3FF0AF-B9FA-427F-866E-9DDC756D61D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68CD1E1-B073-4C44-80A1-EF62EBB7B04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B318F4D-0B45-4A68-973C-5EF728555CD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382328B-E4F7-4900-94AA-460467B7333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0D08305-E7A1-4908-AF00-A17F89A2DE5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A382066-2D3D-4AFE-B828-EFB17392BBD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B2883A7-D4D1-4A07-ACAD-853BD1C7C1B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2A1AFFE-A2F8-4135-8E3F-933E8BDAA0C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967E473-D12B-4671-87BA-9730C3E6D8B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3AA7222-1955-49F4-9DF9-0B268E87334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B17549D-1096-49CC-99E2-AB06999B0D8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7BA4AEA-5E56-44A2-B872-BE8237649C5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64EAF04-523F-41A0-A8A4-F045DBC8C2B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D2E6091-1658-4FE2-9568-F10BCD17D9A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2C498E0-1BD0-4E13-B397-68849BA5315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57AA062-4B74-4DB5-9798-44B088D7488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595BA5D-F7C5-4924-B03F-DC1937B5721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1044503-A34D-406B-AA49-35C0E55E672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600C305-68AB-45D0-B982-B3EC8E9CDE5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2DCFDFD-38C9-4C3F-B499-A158A034A92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94DD2C9-D769-472B-BD41-61936A9CBDF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2424BAF-E7F2-49CB-B263-15EF1FF6FA8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54447E8-0A31-44C8-A17D-6DFD7297E54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339FD09-2EAB-450A-9773-B7372F3748E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FF851D7-103A-44DD-BAB6-E50D96E0223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年度以降、財政力指数は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を推移している。町の基幹産業である農業においては、少子高齢化や後継者不足の慢性的な状況が続いている。他の産業においては、コロナ禍により経済活動が停滞していたが、コロナの５類移行に合わせ動き出すものと思われる。農業の持続的な経営の支援や企業誘致などの産業育成施策によって町の活性化を図るとともに、財政運営においては歳出削減や税などの徴収強化による財源確保に努める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D3DFF11-A8FB-4C08-97C0-B1F34B85634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DBD4034-D732-4364-86BB-56BD6DB70737}"/>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98432709-8884-41A8-A9E3-29D0461AFF77}"/>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B1603A03-853C-4153-B468-EAFDDA4A2747}"/>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E03516A1-6E52-40C7-A507-5A398A3DB44F}"/>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97C72758-550D-4109-93D6-86D08DCE9015}"/>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5261A201-AE8A-49E5-83F5-0CC2B3DF32C1}"/>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6388C86-16BF-48A2-896F-6491CB7A2CA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390AC19-3A56-48C5-B6BE-2BB05E1AEEC5}"/>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2DE87DEC-7A55-4E5A-8710-0AC72BEBABC3}"/>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61146E6-8CC0-4761-A552-CD8EB9C38B3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CB49C05D-57DC-49A8-BA60-EF5A8C45E56E}"/>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7E00A20E-67F0-4A5C-985E-3C10747939C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3D148061-6576-4D48-96C4-915DF5424F3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AA5C8D5E-CF0B-4B72-8336-9EFA32AE5F4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2462E56-EC11-4B18-8ABF-494BF4BBC0A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9C4FB60C-69B2-436B-BE70-F28A7A2D47B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DFE9DE21-998C-44F0-AD03-5F4BF1A05B46}"/>
            </a:ext>
          </a:extLst>
        </xdr:cNvPr>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E63C7BD9-22A8-467C-BC9B-A3F17F658D66}"/>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FCCCEA2E-51FD-40E1-B59D-86D70B3CD0E8}"/>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E74DC835-2B2E-4AAF-80B3-820045831EEF}"/>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853CC011-4748-472A-ABB2-0D1D0FAFCDD9}"/>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301548C9-9DBE-4583-B049-E1AFA900840F}"/>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5A2F7426-5C84-4654-A8E8-6ED1D9C74B0A}"/>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C9000080-14E2-4AEC-8F3A-653EA7D4083D}"/>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715966CC-8A2A-4E2D-8E88-012A46780E0E}"/>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7AB067CC-F900-4634-B668-E5BDFA99EF3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334A3E93-A9C8-47DC-816B-18F9AF0B1B92}"/>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B7FA4CD0-ACD3-4460-9EE7-C15D141607AD}"/>
            </a:ext>
          </a:extLst>
        </xdr:cNvPr>
        <xdr:cNvCxnSpPr/>
      </xdr:nvCxnSpPr>
      <xdr:spPr>
        <a:xfrm>
          <a:off x="2336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C7FF43D2-DC5C-434F-86F9-395FE6B2E268}"/>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67D89D2A-1644-4DC2-BDBA-778FEA7276A1}"/>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B5F6431C-2836-496B-8E24-7A85D80FC7BA}"/>
            </a:ext>
          </a:extLst>
        </xdr:cNvPr>
        <xdr:cNvCxnSpPr/>
      </xdr:nvCxnSpPr>
      <xdr:spPr>
        <a:xfrm flipV="1">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8B64F515-EB0D-4CAD-8FF3-620AC6481437}"/>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463EE90F-4450-4140-8137-B38B39C73982}"/>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C17BB488-74EA-485A-A99A-30AFB55EFF11}"/>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960E2C10-C349-4E29-A0F2-379DF48D6D69}"/>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67EBD8E-FDE7-42A0-8805-69720AA5330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341CF6D-3FA3-440D-98AB-32DAE19A134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AB4717C-C923-4E39-9626-055996C132F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53B5C7B-626B-4148-87FF-0D174E175C6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130FD745-B1B8-4AF5-9DD6-A68431949E5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F4E54EF6-B649-4CB2-955A-217DC2AB8799}"/>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9B0DD1D2-D2FD-4521-A75F-01A42085E9C7}"/>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85AE4474-8F00-4D32-BD3B-C184BC021655}"/>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507B28C4-E7D8-4E1A-A297-F137072BF778}"/>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D4014E1E-2A32-4AE0-A61D-3F3CDCB5866A}"/>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49BC24D5-2AB1-4081-915C-C4D773DD92D8}"/>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BAF4F2EF-535E-4CDA-818E-BCB4A2CF7778}"/>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5C7F2066-E700-4799-BCAC-9D84FF4FA803}"/>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A356FF12-AB9A-4A54-92D5-147A079A7AA6}"/>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C98E62F4-9FAA-43F6-9A9B-D963494402ED}"/>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33694D06-3C21-4CF8-B823-2CAA51B368C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8C4C1C1-BEE0-4543-B0A9-8873D26C31E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BAC4B334-2FDD-45F1-8E8C-742F7BD04FD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898CDA1F-1158-4EF1-BB75-2B6C424117B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A0DEDD09-F5F8-4463-87FE-39975BD076F9}"/>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F6F1107-8C3F-49E3-8ED5-9CF00D4B265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15658F3E-2DEF-4DF6-8955-FD67BD3F3F9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8AF9717D-BADB-4C7A-B475-E68DAD879C7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EA26766A-593D-4ADE-BD79-C6CB517A361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EE30388F-FE91-44EC-A7D9-2F466F723C4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EF299F0E-9805-44F0-B1DD-119608C36BB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5C199482-9BF8-4D82-AE47-1CD87BA75C3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622B3B1D-8297-4E0A-9DC5-52C7725C28D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なった。この要因としては①繰出金の増、②人件費の増、③臨時財政対策債の減が挙げられる。今後も元利償還金による財政への負担は継続する見込みであり、経常一般財源が増加する要因も見当たらないことから、経常収支比率は類似団体と比較して今後も高い水準で推移していく見込み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99DE40DA-6C65-4AF9-8AAB-C70CE1D37AC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E7EE183A-A02B-4283-8BA4-E054AA743DB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A2EF377-3E4E-4CAA-A975-9B93208BA03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FCA97C18-033E-4BD3-89D4-6D0BEB46DB8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8DF3B638-09AC-4464-BF74-580C84DC99F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AF069398-C2A0-4D7C-950A-B6FC5AA6275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F2B47B79-2693-448B-840A-60FB813B9DA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AF54D424-FF5C-4543-8135-3F28C44D9B6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68602136-48E7-4959-B2DB-47D5DF8A9DDA}"/>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3A3C2E67-84DA-4D64-B403-EF6B92860C38}"/>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C8FD4A32-F57F-44D7-B4BE-63A88B2AC431}"/>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143EA29-43FB-4C14-87DD-021E89E237F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86257F15-8582-4F65-A650-A8EB58BE480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F44BA23D-4BE3-4B4D-A3B4-7F7B77D6DC8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EF454625-60A9-409B-AC1E-583CCC70EC8E}"/>
            </a:ext>
          </a:extLst>
        </xdr:cNvPr>
        <xdr:cNvCxnSpPr/>
      </xdr:nvCxnSpPr>
      <xdr:spPr>
        <a:xfrm flipV="1">
          <a:off x="4953000" y="993597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09A0D72C-9456-47BE-9029-D998ED771BEE}"/>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A6FE950F-3D7F-48C3-BAD5-6E4311A1E3C6}"/>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93D5ACD0-3289-4685-B764-FC2CF4AEDF11}"/>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700E2759-145B-4762-983E-975ECAD9EB12}"/>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67</xdr:row>
      <xdr:rowOff>7620</xdr:rowOff>
    </xdr:to>
    <xdr:cxnSp macro="">
      <xdr:nvCxnSpPr>
        <xdr:cNvPr id="132" name="直線コネクタ 131">
          <a:extLst>
            <a:ext uri="{FF2B5EF4-FFF2-40B4-BE49-F238E27FC236}">
              <a16:creationId xmlns:a16="http://schemas.microsoft.com/office/drawing/2014/main" id="{F0ECA201-3E00-4EDB-BE13-A9FE48744234}"/>
            </a:ext>
          </a:extLst>
        </xdr:cNvPr>
        <xdr:cNvCxnSpPr/>
      </xdr:nvCxnSpPr>
      <xdr:spPr>
        <a:xfrm>
          <a:off x="4114800" y="1130173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9EAA007B-657D-46D4-B4B7-B3C2D9AACF27}"/>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E0754BC8-48F3-4620-A49A-C8126B0C2DDE}"/>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140462</xdr:rowOff>
    </xdr:to>
    <xdr:cxnSp macro="">
      <xdr:nvCxnSpPr>
        <xdr:cNvPr id="135" name="直線コネクタ 134">
          <a:extLst>
            <a:ext uri="{FF2B5EF4-FFF2-40B4-BE49-F238E27FC236}">
              <a16:creationId xmlns:a16="http://schemas.microsoft.com/office/drawing/2014/main" id="{52728D3B-A989-4986-80E0-5B6F6A44DE9C}"/>
            </a:ext>
          </a:extLst>
        </xdr:cNvPr>
        <xdr:cNvCxnSpPr/>
      </xdr:nvCxnSpPr>
      <xdr:spPr>
        <a:xfrm flipV="1">
          <a:off x="3225800" y="1130173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9C19493F-2CDB-42C5-AD64-CE410218F3E5}"/>
            </a:ext>
          </a:extLst>
        </xdr:cNvPr>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7" name="テキスト ボックス 136">
          <a:extLst>
            <a:ext uri="{FF2B5EF4-FFF2-40B4-BE49-F238E27FC236}">
              <a16:creationId xmlns:a16="http://schemas.microsoft.com/office/drawing/2014/main" id="{77D557D2-FC99-438B-9F3D-891F4F16D34A}"/>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29464</xdr:rowOff>
    </xdr:from>
    <xdr:to>
      <xdr:col>15</xdr:col>
      <xdr:colOff>82550</xdr:colOff>
      <xdr:row>66</xdr:row>
      <xdr:rowOff>140462</xdr:rowOff>
    </xdr:to>
    <xdr:cxnSp macro="">
      <xdr:nvCxnSpPr>
        <xdr:cNvPr id="138" name="直線コネクタ 137">
          <a:extLst>
            <a:ext uri="{FF2B5EF4-FFF2-40B4-BE49-F238E27FC236}">
              <a16:creationId xmlns:a16="http://schemas.microsoft.com/office/drawing/2014/main" id="{A0E0B78D-86EC-493D-B8E5-786531BD29BC}"/>
            </a:ext>
          </a:extLst>
        </xdr:cNvPr>
        <xdr:cNvCxnSpPr/>
      </xdr:nvCxnSpPr>
      <xdr:spPr>
        <a:xfrm>
          <a:off x="2336800" y="113451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CC33F69C-B417-43A8-8E41-D02CD0F28DE7}"/>
            </a:ext>
          </a:extLst>
        </xdr:cNvPr>
        <xdr:cNvSpPr/>
      </xdr:nvSpPr>
      <xdr:spPr>
        <a:xfrm>
          <a:off x="3175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40" name="テキスト ボックス 139">
          <a:extLst>
            <a:ext uri="{FF2B5EF4-FFF2-40B4-BE49-F238E27FC236}">
              <a16:creationId xmlns:a16="http://schemas.microsoft.com/office/drawing/2014/main" id="{0B6187FA-AE47-48F7-ACAC-62D0776754A2}"/>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46482</xdr:rowOff>
    </xdr:from>
    <xdr:to>
      <xdr:col>11</xdr:col>
      <xdr:colOff>31750</xdr:colOff>
      <xdr:row>66</xdr:row>
      <xdr:rowOff>29464</xdr:rowOff>
    </xdr:to>
    <xdr:cxnSp macro="">
      <xdr:nvCxnSpPr>
        <xdr:cNvPr id="141" name="直線コネクタ 140">
          <a:extLst>
            <a:ext uri="{FF2B5EF4-FFF2-40B4-BE49-F238E27FC236}">
              <a16:creationId xmlns:a16="http://schemas.microsoft.com/office/drawing/2014/main" id="{F1EAA91E-6BDD-464C-9FE5-06A0622231BD}"/>
            </a:ext>
          </a:extLst>
        </xdr:cNvPr>
        <xdr:cNvCxnSpPr/>
      </xdr:nvCxnSpPr>
      <xdr:spPr>
        <a:xfrm>
          <a:off x="1447800" y="111907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a:extLst>
            <a:ext uri="{FF2B5EF4-FFF2-40B4-BE49-F238E27FC236}">
              <a16:creationId xmlns:a16="http://schemas.microsoft.com/office/drawing/2014/main" id="{85089634-4CC5-40D2-A661-7356649692CE}"/>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3" name="テキスト ボックス 142">
          <a:extLst>
            <a:ext uri="{FF2B5EF4-FFF2-40B4-BE49-F238E27FC236}">
              <a16:creationId xmlns:a16="http://schemas.microsoft.com/office/drawing/2014/main" id="{E64E65EA-EB38-4078-B506-84D262347859}"/>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73DC4CBC-B2DA-441D-8F29-FA7CED9B0EA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a:extLst>
            <a:ext uri="{FF2B5EF4-FFF2-40B4-BE49-F238E27FC236}">
              <a16:creationId xmlns:a16="http://schemas.microsoft.com/office/drawing/2014/main" id="{D7E6AAE1-7713-401A-97C7-B802F28B1C1D}"/>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7C673F2-2ADD-4B86-8C78-EDED32E0B36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91698DB-2F04-4139-BB9F-47EB01B572B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F66E132-C0FE-4F0B-88FC-2D70C1ABDD6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BA07CAA-BE88-47DB-8494-B02367B1F41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BEF530B-7975-4BC4-ACF5-36064BA1F8F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51" name="楕円 150">
          <a:extLst>
            <a:ext uri="{FF2B5EF4-FFF2-40B4-BE49-F238E27FC236}">
              <a16:creationId xmlns:a16="http://schemas.microsoft.com/office/drawing/2014/main" id="{89D33318-3AAE-4453-8124-0907EDA69F13}"/>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2" name="財政構造の弾力性該当値テキスト">
          <a:extLst>
            <a:ext uri="{FF2B5EF4-FFF2-40B4-BE49-F238E27FC236}">
              <a16:creationId xmlns:a16="http://schemas.microsoft.com/office/drawing/2014/main" id="{6C20FF29-BAE6-429D-8D34-57302E097604}"/>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3" name="楕円 152">
          <a:extLst>
            <a:ext uri="{FF2B5EF4-FFF2-40B4-BE49-F238E27FC236}">
              <a16:creationId xmlns:a16="http://schemas.microsoft.com/office/drawing/2014/main" id="{2AFE1086-BFB8-4FD5-8F37-EAD5BE078CA9}"/>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4" name="テキスト ボックス 153">
          <a:extLst>
            <a:ext uri="{FF2B5EF4-FFF2-40B4-BE49-F238E27FC236}">
              <a16:creationId xmlns:a16="http://schemas.microsoft.com/office/drawing/2014/main" id="{B9588E69-868B-4BF8-B07A-935985FE4BA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89662</xdr:rowOff>
    </xdr:from>
    <xdr:to>
      <xdr:col>15</xdr:col>
      <xdr:colOff>133350</xdr:colOff>
      <xdr:row>67</xdr:row>
      <xdr:rowOff>19812</xdr:rowOff>
    </xdr:to>
    <xdr:sp macro="" textlink="">
      <xdr:nvSpPr>
        <xdr:cNvPr id="155" name="楕円 154">
          <a:extLst>
            <a:ext uri="{FF2B5EF4-FFF2-40B4-BE49-F238E27FC236}">
              <a16:creationId xmlns:a16="http://schemas.microsoft.com/office/drawing/2014/main" id="{7E6A206C-2395-4631-87B3-785E65FF0AA4}"/>
            </a:ext>
          </a:extLst>
        </xdr:cNvPr>
        <xdr:cNvSpPr/>
      </xdr:nvSpPr>
      <xdr:spPr>
        <a:xfrm>
          <a:off x="3175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4589</xdr:rowOff>
    </xdr:from>
    <xdr:ext cx="762000" cy="259045"/>
    <xdr:sp macro="" textlink="">
      <xdr:nvSpPr>
        <xdr:cNvPr id="156" name="テキスト ボックス 155">
          <a:extLst>
            <a:ext uri="{FF2B5EF4-FFF2-40B4-BE49-F238E27FC236}">
              <a16:creationId xmlns:a16="http://schemas.microsoft.com/office/drawing/2014/main" id="{A37728E1-07D3-45D4-B99E-4CD8A6350DAE}"/>
            </a:ext>
          </a:extLst>
        </xdr:cNvPr>
        <xdr:cNvSpPr txBox="1"/>
      </xdr:nvSpPr>
      <xdr:spPr>
        <a:xfrm>
          <a:off x="2844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7" name="楕円 156">
          <a:extLst>
            <a:ext uri="{FF2B5EF4-FFF2-40B4-BE49-F238E27FC236}">
              <a16:creationId xmlns:a16="http://schemas.microsoft.com/office/drawing/2014/main" id="{6CC2A07D-C074-4982-8AF1-D7B3878875F6}"/>
            </a:ext>
          </a:extLst>
        </xdr:cNvPr>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8" name="テキスト ボックス 157">
          <a:extLst>
            <a:ext uri="{FF2B5EF4-FFF2-40B4-BE49-F238E27FC236}">
              <a16:creationId xmlns:a16="http://schemas.microsoft.com/office/drawing/2014/main" id="{D5002AB4-2143-4692-90B5-CDA57857C861}"/>
            </a:ext>
          </a:extLst>
        </xdr:cNvPr>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9" name="楕円 158">
          <a:extLst>
            <a:ext uri="{FF2B5EF4-FFF2-40B4-BE49-F238E27FC236}">
              <a16:creationId xmlns:a16="http://schemas.microsoft.com/office/drawing/2014/main" id="{5EB3975F-4499-4654-8C1A-99B17CC04675}"/>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60" name="テキスト ボックス 159">
          <a:extLst>
            <a:ext uri="{FF2B5EF4-FFF2-40B4-BE49-F238E27FC236}">
              <a16:creationId xmlns:a16="http://schemas.microsoft.com/office/drawing/2014/main" id="{86AAA322-78BB-4925-8AD8-647A81F48FE5}"/>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CEE2B715-7AE9-4787-9210-B3ACE0A5C2F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27E7333-1A60-42D7-9D71-A00EDC4EC7D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A92D58C8-2474-4290-BBF6-4B26993A778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8954B28A-0FA5-46E2-89C1-BA568B1A208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D1872BCB-E8B0-4A7C-98BA-E642B095E9D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F5EF43C-C9EF-416D-A18C-E12206A3145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77E3C542-F1A8-4ADB-8AF6-BC336FE0462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7890396F-150B-438B-B6FA-4C0DEEAD0AD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F4ACFB5-D890-4BED-AEA3-15941850D89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8E55BE4-061F-4F2D-87B9-B92865460AA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D3239E74-9B53-4126-82BC-FC8F64134BC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AE1D4BF-03E6-49DD-B1E3-CAD0B25290A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39CCA76E-52A6-40D0-90E7-9782419ABE4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決算額は昨年と比較して</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増加したが、類似団体よりも低い水準で推移している。要因としては、類似団体の中で人口一人当たりの職員数が平均よりも少ないことで人件費が他団体より低くなっていることが挙げられる。行政改革実施計画に位置付けられた定員管理や住民サービスの低下を招かないようなバランスのとれた効果的な人員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E5EFADA-D29D-4127-BBD4-D374F75F437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A1398C1-6415-4E8E-9079-B5515C1C6C2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20E35DD8-9C4B-4AED-8678-50F2DFC0F78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398A00A6-2C1D-4F57-83E4-D9505662F681}"/>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91C1BCF0-096A-4D64-9E32-09DDDAF95488}"/>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CF19D31A-741A-414D-B815-56A66D1D08BF}"/>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6A299F77-AB42-47D3-936E-18A058071B91}"/>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1E9CDD8E-3171-4580-8292-2E9522CD2FEB}"/>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4FE29E71-4E27-4D37-A5AA-7776BB78A3F4}"/>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8156167B-CC01-468A-929C-884B1796358E}"/>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D5038BBD-0140-4B21-B6FF-C35AE3CCA92E}"/>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38CAAE4E-B4E8-49C3-87F8-F5131779FF4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8F70F56F-CA1D-4F83-9CE6-093043F4F71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EEB73789-A89C-472F-BA9C-23DF90C912E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a:extLst>
            <a:ext uri="{FF2B5EF4-FFF2-40B4-BE49-F238E27FC236}">
              <a16:creationId xmlns:a16="http://schemas.microsoft.com/office/drawing/2014/main" id="{7028122B-237E-438C-BC77-BE3F7AECA388}"/>
            </a:ext>
          </a:extLst>
        </xdr:cNvPr>
        <xdr:cNvCxnSpPr/>
      </xdr:nvCxnSpPr>
      <xdr:spPr>
        <a:xfrm flipV="1">
          <a:off x="4953000" y="13768533"/>
          <a:ext cx="0" cy="124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a:extLst>
            <a:ext uri="{FF2B5EF4-FFF2-40B4-BE49-F238E27FC236}">
              <a16:creationId xmlns:a16="http://schemas.microsoft.com/office/drawing/2014/main" id="{3AC1E819-DFEE-438C-B0EB-2308F64E4994}"/>
            </a:ext>
          </a:extLst>
        </xdr:cNvPr>
        <xdr:cNvSpPr txBox="1"/>
      </xdr:nvSpPr>
      <xdr:spPr>
        <a:xfrm>
          <a:off x="5041900" y="149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a:extLst>
            <a:ext uri="{FF2B5EF4-FFF2-40B4-BE49-F238E27FC236}">
              <a16:creationId xmlns:a16="http://schemas.microsoft.com/office/drawing/2014/main" id="{D3B7A5DD-4CAF-4E69-908C-3FA062C4F63A}"/>
            </a:ext>
          </a:extLst>
        </xdr:cNvPr>
        <xdr:cNvCxnSpPr/>
      </xdr:nvCxnSpPr>
      <xdr:spPr>
        <a:xfrm>
          <a:off x="4864100" y="150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a:extLst>
            <a:ext uri="{FF2B5EF4-FFF2-40B4-BE49-F238E27FC236}">
              <a16:creationId xmlns:a16="http://schemas.microsoft.com/office/drawing/2014/main" id="{CD643452-FF73-4129-A334-A3160BB7AA14}"/>
            </a:ext>
          </a:extLst>
        </xdr:cNvPr>
        <xdr:cNvSpPr txBox="1"/>
      </xdr:nvSpPr>
      <xdr:spPr>
        <a:xfrm>
          <a:off x="5041900" y="135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a:extLst>
            <a:ext uri="{FF2B5EF4-FFF2-40B4-BE49-F238E27FC236}">
              <a16:creationId xmlns:a16="http://schemas.microsoft.com/office/drawing/2014/main" id="{A52E0B6A-C269-4642-9CAE-EEF89E0E2B7E}"/>
            </a:ext>
          </a:extLst>
        </xdr:cNvPr>
        <xdr:cNvCxnSpPr/>
      </xdr:nvCxnSpPr>
      <xdr:spPr>
        <a:xfrm>
          <a:off x="4864100" y="1376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99457</xdr:rowOff>
    </xdr:from>
    <xdr:to>
      <xdr:col>23</xdr:col>
      <xdr:colOff>133350</xdr:colOff>
      <xdr:row>81</xdr:row>
      <xdr:rowOff>21554</xdr:rowOff>
    </xdr:to>
    <xdr:cxnSp macro="">
      <xdr:nvCxnSpPr>
        <xdr:cNvPr id="193" name="直線コネクタ 192">
          <a:extLst>
            <a:ext uri="{FF2B5EF4-FFF2-40B4-BE49-F238E27FC236}">
              <a16:creationId xmlns:a16="http://schemas.microsoft.com/office/drawing/2014/main" id="{0C270ACB-6C5D-4A0A-B2F3-1EDC5D52C942}"/>
            </a:ext>
          </a:extLst>
        </xdr:cNvPr>
        <xdr:cNvCxnSpPr/>
      </xdr:nvCxnSpPr>
      <xdr:spPr>
        <a:xfrm>
          <a:off x="4114800" y="13815457"/>
          <a:ext cx="838200" cy="9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99240</xdr:rowOff>
    </xdr:from>
    <xdr:ext cx="762000" cy="259045"/>
    <xdr:sp macro="" textlink="">
      <xdr:nvSpPr>
        <xdr:cNvPr id="194" name="人件費・物件費等の状況平均値テキスト">
          <a:extLst>
            <a:ext uri="{FF2B5EF4-FFF2-40B4-BE49-F238E27FC236}">
              <a16:creationId xmlns:a16="http://schemas.microsoft.com/office/drawing/2014/main" id="{A46D65B6-A5C3-4749-893E-7AB214E4CB6F}"/>
            </a:ext>
          </a:extLst>
        </xdr:cNvPr>
        <xdr:cNvSpPr txBox="1"/>
      </xdr:nvSpPr>
      <xdr:spPr>
        <a:xfrm>
          <a:off x="5041900" y="13986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a:extLst>
            <a:ext uri="{FF2B5EF4-FFF2-40B4-BE49-F238E27FC236}">
              <a16:creationId xmlns:a16="http://schemas.microsoft.com/office/drawing/2014/main" id="{4A6EE950-B03D-4FAB-A61D-48485A9FEE76}"/>
            </a:ext>
          </a:extLst>
        </xdr:cNvPr>
        <xdr:cNvSpPr/>
      </xdr:nvSpPr>
      <xdr:spPr>
        <a:xfrm>
          <a:off x="4902200" y="140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90292</xdr:rowOff>
    </xdr:from>
    <xdr:to>
      <xdr:col>19</xdr:col>
      <xdr:colOff>133350</xdr:colOff>
      <xdr:row>80</xdr:row>
      <xdr:rowOff>99457</xdr:rowOff>
    </xdr:to>
    <xdr:cxnSp macro="">
      <xdr:nvCxnSpPr>
        <xdr:cNvPr id="196" name="直線コネクタ 195">
          <a:extLst>
            <a:ext uri="{FF2B5EF4-FFF2-40B4-BE49-F238E27FC236}">
              <a16:creationId xmlns:a16="http://schemas.microsoft.com/office/drawing/2014/main" id="{C009F9E1-B60D-49E9-9900-EC7EEF131D21}"/>
            </a:ext>
          </a:extLst>
        </xdr:cNvPr>
        <xdr:cNvCxnSpPr/>
      </xdr:nvCxnSpPr>
      <xdr:spPr>
        <a:xfrm>
          <a:off x="3225800" y="13806292"/>
          <a:ext cx="8890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a:extLst>
            <a:ext uri="{FF2B5EF4-FFF2-40B4-BE49-F238E27FC236}">
              <a16:creationId xmlns:a16="http://schemas.microsoft.com/office/drawing/2014/main" id="{AA619D2D-573F-494E-9B65-3C9E56033924}"/>
            </a:ext>
          </a:extLst>
        </xdr:cNvPr>
        <xdr:cNvSpPr/>
      </xdr:nvSpPr>
      <xdr:spPr>
        <a:xfrm>
          <a:off x="4064000" y="1396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167721</xdr:rowOff>
    </xdr:from>
    <xdr:ext cx="736600" cy="259045"/>
    <xdr:sp macro="" textlink="">
      <xdr:nvSpPr>
        <xdr:cNvPr id="198" name="テキスト ボックス 197">
          <a:extLst>
            <a:ext uri="{FF2B5EF4-FFF2-40B4-BE49-F238E27FC236}">
              <a16:creationId xmlns:a16="http://schemas.microsoft.com/office/drawing/2014/main" id="{0934179F-5C86-497F-B36F-C6285633C9A4}"/>
            </a:ext>
          </a:extLst>
        </xdr:cNvPr>
        <xdr:cNvSpPr txBox="1"/>
      </xdr:nvSpPr>
      <xdr:spPr>
        <a:xfrm>
          <a:off x="3733800" y="1405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59285</xdr:rowOff>
    </xdr:from>
    <xdr:to>
      <xdr:col>15</xdr:col>
      <xdr:colOff>82550</xdr:colOff>
      <xdr:row>80</xdr:row>
      <xdr:rowOff>90292</xdr:rowOff>
    </xdr:to>
    <xdr:cxnSp macro="">
      <xdr:nvCxnSpPr>
        <xdr:cNvPr id="199" name="直線コネクタ 198">
          <a:extLst>
            <a:ext uri="{FF2B5EF4-FFF2-40B4-BE49-F238E27FC236}">
              <a16:creationId xmlns:a16="http://schemas.microsoft.com/office/drawing/2014/main" id="{94AB0312-5A16-4E3D-A0DD-EB54E18581E6}"/>
            </a:ext>
          </a:extLst>
        </xdr:cNvPr>
        <xdr:cNvCxnSpPr/>
      </xdr:nvCxnSpPr>
      <xdr:spPr>
        <a:xfrm>
          <a:off x="2336800" y="13775285"/>
          <a:ext cx="889000" cy="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a:extLst>
            <a:ext uri="{FF2B5EF4-FFF2-40B4-BE49-F238E27FC236}">
              <a16:creationId xmlns:a16="http://schemas.microsoft.com/office/drawing/2014/main" id="{5658FF12-C168-49E1-9868-1D20B820DD0F}"/>
            </a:ext>
          </a:extLst>
        </xdr:cNvPr>
        <xdr:cNvSpPr/>
      </xdr:nvSpPr>
      <xdr:spPr>
        <a:xfrm>
          <a:off x="3175000" y="1391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113402</xdr:rowOff>
    </xdr:from>
    <xdr:ext cx="762000" cy="259045"/>
    <xdr:sp macro="" textlink="">
      <xdr:nvSpPr>
        <xdr:cNvPr id="201" name="テキスト ボックス 200">
          <a:extLst>
            <a:ext uri="{FF2B5EF4-FFF2-40B4-BE49-F238E27FC236}">
              <a16:creationId xmlns:a16="http://schemas.microsoft.com/office/drawing/2014/main" id="{0917C31D-21FF-4B37-B970-4C3B0CBBB7D1}"/>
            </a:ext>
          </a:extLst>
        </xdr:cNvPr>
        <xdr:cNvSpPr txBox="1"/>
      </xdr:nvSpPr>
      <xdr:spPr>
        <a:xfrm>
          <a:off x="2844800" y="1400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38033</xdr:rowOff>
    </xdr:from>
    <xdr:to>
      <xdr:col>11</xdr:col>
      <xdr:colOff>31750</xdr:colOff>
      <xdr:row>80</xdr:row>
      <xdr:rowOff>59285</xdr:rowOff>
    </xdr:to>
    <xdr:cxnSp macro="">
      <xdr:nvCxnSpPr>
        <xdr:cNvPr id="202" name="直線コネクタ 201">
          <a:extLst>
            <a:ext uri="{FF2B5EF4-FFF2-40B4-BE49-F238E27FC236}">
              <a16:creationId xmlns:a16="http://schemas.microsoft.com/office/drawing/2014/main" id="{83C923CE-1492-412F-B284-7D735449BF26}"/>
            </a:ext>
          </a:extLst>
        </xdr:cNvPr>
        <xdr:cNvCxnSpPr/>
      </xdr:nvCxnSpPr>
      <xdr:spPr>
        <a:xfrm>
          <a:off x="1447800" y="13754033"/>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a:extLst>
            <a:ext uri="{FF2B5EF4-FFF2-40B4-BE49-F238E27FC236}">
              <a16:creationId xmlns:a16="http://schemas.microsoft.com/office/drawing/2014/main" id="{9D8E0C9D-CD16-4544-BCF1-44A236D17DA1}"/>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67601</xdr:rowOff>
    </xdr:from>
    <xdr:ext cx="762000" cy="259045"/>
    <xdr:sp macro="" textlink="">
      <xdr:nvSpPr>
        <xdr:cNvPr id="204" name="テキスト ボックス 203">
          <a:extLst>
            <a:ext uri="{FF2B5EF4-FFF2-40B4-BE49-F238E27FC236}">
              <a16:creationId xmlns:a16="http://schemas.microsoft.com/office/drawing/2014/main" id="{585915C5-36E1-4FA0-839D-7477105D6566}"/>
            </a:ext>
          </a:extLst>
        </xdr:cNvPr>
        <xdr:cNvSpPr txBox="1"/>
      </xdr:nvSpPr>
      <xdr:spPr>
        <a:xfrm>
          <a:off x="1955800" y="139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a:extLst>
            <a:ext uri="{FF2B5EF4-FFF2-40B4-BE49-F238E27FC236}">
              <a16:creationId xmlns:a16="http://schemas.microsoft.com/office/drawing/2014/main" id="{EC04D5CD-684C-4F44-A860-3BCCCCB2F72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40095</xdr:rowOff>
    </xdr:from>
    <xdr:ext cx="762000" cy="259045"/>
    <xdr:sp macro="" textlink="">
      <xdr:nvSpPr>
        <xdr:cNvPr id="206" name="テキスト ボックス 205">
          <a:extLst>
            <a:ext uri="{FF2B5EF4-FFF2-40B4-BE49-F238E27FC236}">
              <a16:creationId xmlns:a16="http://schemas.microsoft.com/office/drawing/2014/main" id="{034E570C-780F-4AE1-A28E-D7F1D03EAE5C}"/>
            </a:ext>
          </a:extLst>
        </xdr:cNvPr>
        <xdr:cNvSpPr txBox="1"/>
      </xdr:nvSpPr>
      <xdr:spPr>
        <a:xfrm>
          <a:off x="1066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65DB739-DF68-40C2-B611-884BFE3ED6E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7D65AFF6-13A8-44A6-A0D0-1FCB35F5FE3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5F1A9E6-160F-4544-94D7-181027388AD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BE22AB5-AA73-4936-9818-136024B7370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8A3272D-57BC-4646-8975-27BBE411925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142204</xdr:rowOff>
    </xdr:from>
    <xdr:to>
      <xdr:col>23</xdr:col>
      <xdr:colOff>184150</xdr:colOff>
      <xdr:row>81</xdr:row>
      <xdr:rowOff>72354</xdr:rowOff>
    </xdr:to>
    <xdr:sp macro="" textlink="">
      <xdr:nvSpPr>
        <xdr:cNvPr id="212" name="楕円 211">
          <a:extLst>
            <a:ext uri="{FF2B5EF4-FFF2-40B4-BE49-F238E27FC236}">
              <a16:creationId xmlns:a16="http://schemas.microsoft.com/office/drawing/2014/main" id="{000B2043-12DD-464D-9809-D5A9E043B380}"/>
            </a:ext>
          </a:extLst>
        </xdr:cNvPr>
        <xdr:cNvSpPr/>
      </xdr:nvSpPr>
      <xdr:spPr>
        <a:xfrm>
          <a:off x="4902200" y="138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158731</xdr:rowOff>
    </xdr:from>
    <xdr:ext cx="762000" cy="259045"/>
    <xdr:sp macro="" textlink="">
      <xdr:nvSpPr>
        <xdr:cNvPr id="213" name="人件費・物件費等の状況該当値テキスト">
          <a:extLst>
            <a:ext uri="{FF2B5EF4-FFF2-40B4-BE49-F238E27FC236}">
              <a16:creationId xmlns:a16="http://schemas.microsoft.com/office/drawing/2014/main" id="{41699434-0BDF-4DC5-B32E-756DE32C6612}"/>
            </a:ext>
          </a:extLst>
        </xdr:cNvPr>
        <xdr:cNvSpPr txBox="1"/>
      </xdr:nvSpPr>
      <xdr:spPr>
        <a:xfrm>
          <a:off x="5041900" y="1370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48657</xdr:rowOff>
    </xdr:from>
    <xdr:to>
      <xdr:col>19</xdr:col>
      <xdr:colOff>184150</xdr:colOff>
      <xdr:row>80</xdr:row>
      <xdr:rowOff>150257</xdr:rowOff>
    </xdr:to>
    <xdr:sp macro="" textlink="">
      <xdr:nvSpPr>
        <xdr:cNvPr id="214" name="楕円 213">
          <a:extLst>
            <a:ext uri="{FF2B5EF4-FFF2-40B4-BE49-F238E27FC236}">
              <a16:creationId xmlns:a16="http://schemas.microsoft.com/office/drawing/2014/main" id="{9E6C4AB7-AC9F-4FCC-8D7F-290D43659F23}"/>
            </a:ext>
          </a:extLst>
        </xdr:cNvPr>
        <xdr:cNvSpPr/>
      </xdr:nvSpPr>
      <xdr:spPr>
        <a:xfrm>
          <a:off x="4064000" y="13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160434</xdr:rowOff>
    </xdr:from>
    <xdr:ext cx="736600" cy="259045"/>
    <xdr:sp macro="" textlink="">
      <xdr:nvSpPr>
        <xdr:cNvPr id="215" name="テキスト ボックス 214">
          <a:extLst>
            <a:ext uri="{FF2B5EF4-FFF2-40B4-BE49-F238E27FC236}">
              <a16:creationId xmlns:a16="http://schemas.microsoft.com/office/drawing/2014/main" id="{97CE802E-C62B-49D5-BABE-7C44BF5CDA79}"/>
            </a:ext>
          </a:extLst>
        </xdr:cNvPr>
        <xdr:cNvSpPr txBox="1"/>
      </xdr:nvSpPr>
      <xdr:spPr>
        <a:xfrm>
          <a:off x="3733800" y="1353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39492</xdr:rowOff>
    </xdr:from>
    <xdr:to>
      <xdr:col>15</xdr:col>
      <xdr:colOff>133350</xdr:colOff>
      <xdr:row>80</xdr:row>
      <xdr:rowOff>141092</xdr:rowOff>
    </xdr:to>
    <xdr:sp macro="" textlink="">
      <xdr:nvSpPr>
        <xdr:cNvPr id="216" name="楕円 215">
          <a:extLst>
            <a:ext uri="{FF2B5EF4-FFF2-40B4-BE49-F238E27FC236}">
              <a16:creationId xmlns:a16="http://schemas.microsoft.com/office/drawing/2014/main" id="{34A49696-7D25-46BD-9605-FE14E85DFC19}"/>
            </a:ext>
          </a:extLst>
        </xdr:cNvPr>
        <xdr:cNvSpPr/>
      </xdr:nvSpPr>
      <xdr:spPr>
        <a:xfrm>
          <a:off x="3175000" y="13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151269</xdr:rowOff>
    </xdr:from>
    <xdr:ext cx="762000" cy="259045"/>
    <xdr:sp macro="" textlink="">
      <xdr:nvSpPr>
        <xdr:cNvPr id="217" name="テキスト ボックス 216">
          <a:extLst>
            <a:ext uri="{FF2B5EF4-FFF2-40B4-BE49-F238E27FC236}">
              <a16:creationId xmlns:a16="http://schemas.microsoft.com/office/drawing/2014/main" id="{F27E40D3-4724-4DB4-8255-C1CF569CEAD8}"/>
            </a:ext>
          </a:extLst>
        </xdr:cNvPr>
        <xdr:cNvSpPr txBox="1"/>
      </xdr:nvSpPr>
      <xdr:spPr>
        <a:xfrm>
          <a:off x="2844800" y="135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8485</xdr:rowOff>
    </xdr:from>
    <xdr:to>
      <xdr:col>11</xdr:col>
      <xdr:colOff>82550</xdr:colOff>
      <xdr:row>80</xdr:row>
      <xdr:rowOff>110085</xdr:rowOff>
    </xdr:to>
    <xdr:sp macro="" textlink="">
      <xdr:nvSpPr>
        <xdr:cNvPr id="218" name="楕円 217">
          <a:extLst>
            <a:ext uri="{FF2B5EF4-FFF2-40B4-BE49-F238E27FC236}">
              <a16:creationId xmlns:a16="http://schemas.microsoft.com/office/drawing/2014/main" id="{9B5670DC-4E9A-4BCF-B997-5D350154E432}"/>
            </a:ext>
          </a:extLst>
        </xdr:cNvPr>
        <xdr:cNvSpPr/>
      </xdr:nvSpPr>
      <xdr:spPr>
        <a:xfrm>
          <a:off x="2286000" y="137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120262</xdr:rowOff>
    </xdr:from>
    <xdr:ext cx="762000" cy="259045"/>
    <xdr:sp macro="" textlink="">
      <xdr:nvSpPr>
        <xdr:cNvPr id="219" name="テキスト ボックス 218">
          <a:extLst>
            <a:ext uri="{FF2B5EF4-FFF2-40B4-BE49-F238E27FC236}">
              <a16:creationId xmlns:a16="http://schemas.microsoft.com/office/drawing/2014/main" id="{F7DB55C8-A1AE-4C77-AD69-3B216C03EA9D}"/>
            </a:ext>
          </a:extLst>
        </xdr:cNvPr>
        <xdr:cNvSpPr txBox="1"/>
      </xdr:nvSpPr>
      <xdr:spPr>
        <a:xfrm>
          <a:off x="1955800" y="134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158683</xdr:rowOff>
    </xdr:from>
    <xdr:to>
      <xdr:col>7</xdr:col>
      <xdr:colOff>31750</xdr:colOff>
      <xdr:row>80</xdr:row>
      <xdr:rowOff>88833</xdr:rowOff>
    </xdr:to>
    <xdr:sp macro="" textlink="">
      <xdr:nvSpPr>
        <xdr:cNvPr id="220" name="楕円 219">
          <a:extLst>
            <a:ext uri="{FF2B5EF4-FFF2-40B4-BE49-F238E27FC236}">
              <a16:creationId xmlns:a16="http://schemas.microsoft.com/office/drawing/2014/main" id="{464672AF-EB9B-4190-B490-E157CA95A3CF}"/>
            </a:ext>
          </a:extLst>
        </xdr:cNvPr>
        <xdr:cNvSpPr/>
      </xdr:nvSpPr>
      <xdr:spPr>
        <a:xfrm>
          <a:off x="1397000" y="137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99010</xdr:rowOff>
    </xdr:from>
    <xdr:ext cx="762000" cy="259045"/>
    <xdr:sp macro="" textlink="">
      <xdr:nvSpPr>
        <xdr:cNvPr id="221" name="テキスト ボックス 220">
          <a:extLst>
            <a:ext uri="{FF2B5EF4-FFF2-40B4-BE49-F238E27FC236}">
              <a16:creationId xmlns:a16="http://schemas.microsoft.com/office/drawing/2014/main" id="{330CEDD7-A492-405B-804B-6BC829AEE520}"/>
            </a:ext>
          </a:extLst>
        </xdr:cNvPr>
        <xdr:cNvSpPr txBox="1"/>
      </xdr:nvSpPr>
      <xdr:spPr>
        <a:xfrm>
          <a:off x="1066800" y="1347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5C22746F-F0AA-42F0-BE26-205F38FCFA0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832B62D6-9FCE-48D8-9390-24659965506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4C452C2-F1DB-46A2-BBCD-C19A5E7864A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3C227C76-545B-4CA6-9DCB-38AE3BD77C9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7FB26536-2200-4990-B668-725CC637FA2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B62B3874-DB59-4A24-9EC9-C0C42E8C8CD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52E58F93-B100-46F1-9779-15C63DEF51D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B112B4E-83A3-4917-8698-5A9FE1D6C68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6E8A4BD5-6906-4F28-A68D-55F894C7AAF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F479A348-5F92-4397-A9FC-2551926424AA}"/>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FDE63929-49B1-42FA-A9F7-D77A42A73AB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890744C-76BE-4F72-87ED-527AA185F44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17C44E6-8C08-4AE5-BB91-95495D8A322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前年度と同数値であり、類似団体との比較でみると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低くなっている。本町が小規模な自治体であり、職員の年齢構成の影響を受けやすい一面があるが、昇給額全体が類似団体と比べて少額であることが主な要因である。今後も規模に応じた定員管理と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8B274A71-5BC3-4951-A1E2-3F264AAAD33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5CB76B5-6F1A-4BAF-9E16-E94628A5EBF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646175BC-FA09-4E7C-95A5-463B5C57A732}"/>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8C2B0F95-FAD1-4225-B22E-E036B9DFD3FB}"/>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9EA6A4BE-39C2-4646-9C7A-2DC9E83A38ED}"/>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C9E64965-0E64-4AF6-BD45-780E6D84657D}"/>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AB974A6-7076-4E12-B461-F86A932293DE}"/>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63355AFB-F143-4E75-A9D0-18F287602B9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1A59800A-AD12-48C0-A7B4-F5E07E7EC40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9058A78D-1253-4928-85B2-CAA4923E537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3548AF92-8A8B-4D07-A432-2232E09B0F32}"/>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B522D367-F6BF-4D93-9F94-1ED2CD7C4F6C}"/>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CDEB9F7B-8EC4-4EFD-8350-A7F1206620B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AD0EB019-015B-493D-8990-9729AD0BC1D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DA487C58-7584-4303-AB63-8281EC90692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FD57588E-6A7A-4629-92E9-E926639ACFEF}"/>
            </a:ext>
          </a:extLst>
        </xdr:cNvPr>
        <xdr:cNvCxnSpPr/>
      </xdr:nvCxnSpPr>
      <xdr:spPr>
        <a:xfrm flipV="1">
          <a:off x="17018000" y="13740341"/>
          <a:ext cx="0" cy="1548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E74D0A5C-71E3-4851-8934-9252BFEE922A}"/>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4572E482-DF22-41F8-92EE-E0060217AE4D}"/>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6D143F9B-890D-4BAD-8A41-9DE8DD0C68FC}"/>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665FED8F-22F9-4D20-B1D7-333E77CEE6D7}"/>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13759</xdr:rowOff>
    </xdr:from>
    <xdr:to>
      <xdr:col>81</xdr:col>
      <xdr:colOff>44450</xdr:colOff>
      <xdr:row>81</xdr:row>
      <xdr:rowOff>13759</xdr:rowOff>
    </xdr:to>
    <xdr:cxnSp macro="">
      <xdr:nvCxnSpPr>
        <xdr:cNvPr id="255" name="直線コネクタ 254">
          <a:extLst>
            <a:ext uri="{FF2B5EF4-FFF2-40B4-BE49-F238E27FC236}">
              <a16:creationId xmlns:a16="http://schemas.microsoft.com/office/drawing/2014/main" id="{6AA6ED2A-5C5C-4F33-8469-5D11470BFF59}"/>
            </a:ext>
          </a:extLst>
        </xdr:cNvPr>
        <xdr:cNvCxnSpPr/>
      </xdr:nvCxnSpPr>
      <xdr:spPr>
        <a:xfrm>
          <a:off x="16179800" y="13901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6" name="給与水準   （国との比較）平均値テキスト">
          <a:extLst>
            <a:ext uri="{FF2B5EF4-FFF2-40B4-BE49-F238E27FC236}">
              <a16:creationId xmlns:a16="http://schemas.microsoft.com/office/drawing/2014/main" id="{67F0FF6B-28CF-4237-8E4E-4A77C5C079AE}"/>
            </a:ext>
          </a:extLst>
        </xdr:cNvPr>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a:extLst>
            <a:ext uri="{FF2B5EF4-FFF2-40B4-BE49-F238E27FC236}">
              <a16:creationId xmlns:a16="http://schemas.microsoft.com/office/drawing/2014/main" id="{F296A3AB-E966-4C1E-9093-D6B3765E5333}"/>
            </a:ext>
          </a:extLst>
        </xdr:cNvPr>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13759</xdr:rowOff>
    </xdr:from>
    <xdr:to>
      <xdr:col>77</xdr:col>
      <xdr:colOff>44450</xdr:colOff>
      <xdr:row>82</xdr:row>
      <xdr:rowOff>3175</xdr:rowOff>
    </xdr:to>
    <xdr:cxnSp macro="">
      <xdr:nvCxnSpPr>
        <xdr:cNvPr id="258" name="直線コネクタ 257">
          <a:extLst>
            <a:ext uri="{FF2B5EF4-FFF2-40B4-BE49-F238E27FC236}">
              <a16:creationId xmlns:a16="http://schemas.microsoft.com/office/drawing/2014/main" id="{88FCD267-AAC5-458E-A399-E5B484BE683E}"/>
            </a:ext>
          </a:extLst>
        </xdr:cNvPr>
        <xdr:cNvCxnSpPr/>
      </xdr:nvCxnSpPr>
      <xdr:spPr>
        <a:xfrm flipV="1">
          <a:off x="15290800" y="139012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a:extLst>
            <a:ext uri="{FF2B5EF4-FFF2-40B4-BE49-F238E27FC236}">
              <a16:creationId xmlns:a16="http://schemas.microsoft.com/office/drawing/2014/main" id="{4F0F3808-9751-45A1-9CD9-3B08C232BF1E}"/>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a:extLst>
            <a:ext uri="{FF2B5EF4-FFF2-40B4-BE49-F238E27FC236}">
              <a16:creationId xmlns:a16="http://schemas.microsoft.com/office/drawing/2014/main" id="{B6115684-7DE1-4D9D-A04C-9C7D531B51C9}"/>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143934</xdr:rowOff>
    </xdr:to>
    <xdr:cxnSp macro="">
      <xdr:nvCxnSpPr>
        <xdr:cNvPr id="261" name="直線コネクタ 260">
          <a:extLst>
            <a:ext uri="{FF2B5EF4-FFF2-40B4-BE49-F238E27FC236}">
              <a16:creationId xmlns:a16="http://schemas.microsoft.com/office/drawing/2014/main" id="{393FCA09-E5F8-4FA9-97C6-748E99E93E3C}"/>
            </a:ext>
          </a:extLst>
        </xdr:cNvPr>
        <xdr:cNvCxnSpPr/>
      </xdr:nvCxnSpPr>
      <xdr:spPr>
        <a:xfrm flipV="1">
          <a:off x="14401800" y="1406207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a:extLst>
            <a:ext uri="{FF2B5EF4-FFF2-40B4-BE49-F238E27FC236}">
              <a16:creationId xmlns:a16="http://schemas.microsoft.com/office/drawing/2014/main" id="{3CE21C8F-1285-4523-BF72-3F9F7908333A}"/>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3" name="テキスト ボックス 262">
          <a:extLst>
            <a:ext uri="{FF2B5EF4-FFF2-40B4-BE49-F238E27FC236}">
              <a16:creationId xmlns:a16="http://schemas.microsoft.com/office/drawing/2014/main" id="{1A2B3B9B-2413-4D45-A06D-A7400ACCD76E}"/>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143934</xdr:rowOff>
    </xdr:to>
    <xdr:cxnSp macro="">
      <xdr:nvCxnSpPr>
        <xdr:cNvPr id="264" name="直線コネクタ 263">
          <a:extLst>
            <a:ext uri="{FF2B5EF4-FFF2-40B4-BE49-F238E27FC236}">
              <a16:creationId xmlns:a16="http://schemas.microsoft.com/office/drawing/2014/main" id="{A57D8B08-615E-4970-A4B6-A65B6CBBE166}"/>
            </a:ext>
          </a:extLst>
        </xdr:cNvPr>
        <xdr:cNvCxnSpPr/>
      </xdr:nvCxnSpPr>
      <xdr:spPr>
        <a:xfrm>
          <a:off x="13512800" y="140821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5" name="フローチャート: 判断 264">
          <a:extLst>
            <a:ext uri="{FF2B5EF4-FFF2-40B4-BE49-F238E27FC236}">
              <a16:creationId xmlns:a16="http://schemas.microsoft.com/office/drawing/2014/main" id="{F6C5EEE9-2FA8-4ECD-86DD-32F7120B87F3}"/>
            </a:ext>
          </a:extLst>
        </xdr:cNvPr>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66" name="テキスト ボックス 265">
          <a:extLst>
            <a:ext uri="{FF2B5EF4-FFF2-40B4-BE49-F238E27FC236}">
              <a16:creationId xmlns:a16="http://schemas.microsoft.com/office/drawing/2014/main" id="{DA3FE198-5EB6-4A29-A751-0540F96FB9F2}"/>
            </a:ext>
          </a:extLst>
        </xdr:cNvPr>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a:extLst>
            <a:ext uri="{FF2B5EF4-FFF2-40B4-BE49-F238E27FC236}">
              <a16:creationId xmlns:a16="http://schemas.microsoft.com/office/drawing/2014/main" id="{72A386CB-2900-4BDF-81B8-6E1D0496EAFB}"/>
            </a:ext>
          </a:extLst>
        </xdr:cNvPr>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68" name="テキスト ボックス 267">
          <a:extLst>
            <a:ext uri="{FF2B5EF4-FFF2-40B4-BE49-F238E27FC236}">
              <a16:creationId xmlns:a16="http://schemas.microsoft.com/office/drawing/2014/main" id="{6E7EA228-D6E9-4EA9-8B9D-42A313CE1AAA}"/>
            </a:ext>
          </a:extLst>
        </xdr:cNvPr>
        <xdr:cNvSpPr txBox="1"/>
      </xdr:nvSpPr>
      <xdr:spPr>
        <a:xfrm>
          <a:off x="13131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E2AEB18-2984-4CBA-87BE-8F71EA1A9AC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B892C3D-39D9-4773-921A-79729D1F842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7057F4A-B058-438C-AB3F-5FE0A705A23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4748C18-2C59-461C-9A30-D7C12F8E890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B9E6540-9D1E-426C-A0AE-FAC6AD0AA62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134409</xdr:rowOff>
    </xdr:from>
    <xdr:to>
      <xdr:col>81</xdr:col>
      <xdr:colOff>95250</xdr:colOff>
      <xdr:row>81</xdr:row>
      <xdr:rowOff>64559</xdr:rowOff>
    </xdr:to>
    <xdr:sp macro="" textlink="">
      <xdr:nvSpPr>
        <xdr:cNvPr id="274" name="楕円 273">
          <a:extLst>
            <a:ext uri="{FF2B5EF4-FFF2-40B4-BE49-F238E27FC236}">
              <a16:creationId xmlns:a16="http://schemas.microsoft.com/office/drawing/2014/main" id="{860323C6-9A20-4E6B-AE33-4D850A8E476A}"/>
            </a:ext>
          </a:extLst>
        </xdr:cNvPr>
        <xdr:cNvSpPr/>
      </xdr:nvSpPr>
      <xdr:spPr>
        <a:xfrm>
          <a:off x="169672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150936</xdr:rowOff>
    </xdr:from>
    <xdr:ext cx="762000" cy="259045"/>
    <xdr:sp macro="" textlink="">
      <xdr:nvSpPr>
        <xdr:cNvPr id="275" name="給与水準   （国との比較）該当値テキスト">
          <a:extLst>
            <a:ext uri="{FF2B5EF4-FFF2-40B4-BE49-F238E27FC236}">
              <a16:creationId xmlns:a16="http://schemas.microsoft.com/office/drawing/2014/main" id="{3252F3FE-6AD2-43FA-86CB-EC70528A9A6B}"/>
            </a:ext>
          </a:extLst>
        </xdr:cNvPr>
        <xdr:cNvSpPr txBox="1"/>
      </xdr:nvSpPr>
      <xdr:spPr>
        <a:xfrm>
          <a:off x="17106900" y="1369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76" name="楕円 275">
          <a:extLst>
            <a:ext uri="{FF2B5EF4-FFF2-40B4-BE49-F238E27FC236}">
              <a16:creationId xmlns:a16="http://schemas.microsoft.com/office/drawing/2014/main" id="{70775249-385A-40A2-AAED-1226D7C7F68F}"/>
            </a:ext>
          </a:extLst>
        </xdr:cNvPr>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77" name="テキスト ボックス 276">
          <a:extLst>
            <a:ext uri="{FF2B5EF4-FFF2-40B4-BE49-F238E27FC236}">
              <a16:creationId xmlns:a16="http://schemas.microsoft.com/office/drawing/2014/main" id="{3E64F25B-A24D-4DAA-9340-2265834BE95E}"/>
            </a:ext>
          </a:extLst>
        </xdr:cNvPr>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78" name="楕円 277">
          <a:extLst>
            <a:ext uri="{FF2B5EF4-FFF2-40B4-BE49-F238E27FC236}">
              <a16:creationId xmlns:a16="http://schemas.microsoft.com/office/drawing/2014/main" id="{BA1B319B-D9AB-44F6-A715-13B8C7070778}"/>
            </a:ext>
          </a:extLst>
        </xdr:cNvPr>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79" name="テキスト ボックス 278">
          <a:extLst>
            <a:ext uri="{FF2B5EF4-FFF2-40B4-BE49-F238E27FC236}">
              <a16:creationId xmlns:a16="http://schemas.microsoft.com/office/drawing/2014/main" id="{0ABF72FA-110C-4E53-B59E-FCEE43428264}"/>
            </a:ext>
          </a:extLst>
        </xdr:cNvPr>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0" name="楕円 279">
          <a:extLst>
            <a:ext uri="{FF2B5EF4-FFF2-40B4-BE49-F238E27FC236}">
              <a16:creationId xmlns:a16="http://schemas.microsoft.com/office/drawing/2014/main" id="{E05D6E08-BED2-4B9B-995A-4E31D95FBB91}"/>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1" name="テキスト ボックス 280">
          <a:extLst>
            <a:ext uri="{FF2B5EF4-FFF2-40B4-BE49-F238E27FC236}">
              <a16:creationId xmlns:a16="http://schemas.microsoft.com/office/drawing/2014/main" id="{7B963D4F-2BEF-422F-8DC2-C15F7FD3A94F}"/>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2" name="楕円 281">
          <a:extLst>
            <a:ext uri="{FF2B5EF4-FFF2-40B4-BE49-F238E27FC236}">
              <a16:creationId xmlns:a16="http://schemas.microsoft.com/office/drawing/2014/main" id="{D432B779-14E4-4D74-A950-C1ED51887E0F}"/>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3" name="テキスト ボックス 282">
          <a:extLst>
            <a:ext uri="{FF2B5EF4-FFF2-40B4-BE49-F238E27FC236}">
              <a16:creationId xmlns:a16="http://schemas.microsoft.com/office/drawing/2014/main" id="{561CE099-E841-426D-88EF-3B0AC36B911D}"/>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67DCDE84-ECF2-4A3D-9FD7-A8D354FA994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7E699D1A-CA31-4A1C-84AA-CD2CEF36FD6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ABAF27A-EDDF-4DD3-94DE-B0088B5B594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C2615028-848A-48C2-811D-55A652153C6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C6E3BC53-C4B4-4A12-9D2F-6EE3108E708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7C2C8D2E-F3E9-46B1-B1E4-ABE55A40D6A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E69DC56F-6AA8-440B-A4E4-1F50A0A04FE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6370E02E-4175-4904-BD5E-B0F90B0EDB8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3AAD7EB7-B35A-4BC7-B237-DAFAB9AC8A0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EB4F5801-A582-42BA-9FEC-5BB43FAD41D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75D19822-326A-4907-9840-CCC1CB19E86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52BBA724-82D0-48C3-9D0F-FAC51032819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A0F35AA-7A29-4B29-9810-A89D005D799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行政改革実施計画に基づき新規採用職員の抑制など定員管理を行っている。人口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人当たり職員数は前年と比較し、</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人の増でほぼ横ばいである。類似団体の平均値と比較すると、</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人少ない状況である。定員管理の目標値は達成しているが、住民サービスとのバランスを見据えた定員管理に努めていく。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2D960428-ED6E-421C-8146-71E3A61013A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9CCD79D4-000E-4341-82F4-3AA78B819DC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DB78CA8-2823-4F8C-B4B3-60E6D356226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FD1CD44A-4D33-4395-9DBC-6D90528C3BCB}"/>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649E33D3-296D-4BE2-BCB5-85E842A4549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7D571E79-200E-4CD1-B9D4-585FD7FFF40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ECB88570-873E-4B18-B2A0-6CA9F425B95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5A040DD8-6C3B-4E1E-9A35-A2127A76048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BFD1599-BA51-4366-AC2E-F15ED2D78F8A}"/>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C348BAD-6D76-4353-A3D1-931EA8388DB3}"/>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903987CC-5EF7-4F9A-AE0F-F2ACE6A512E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F7831288-1602-4985-9F84-B20D2630320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BD6985FF-5383-41ED-A30A-9FA650A353F8}"/>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46CA539F-DAAD-42E7-B0F8-A0A3E4D737C7}"/>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13632BC2-0812-4179-904F-A684C367FE07}"/>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7C672AD5-4965-427F-9305-7433AE2AC25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A9215310-95EC-40DE-800D-4133C3C5D28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8D806D4-B3DB-42F0-AB6E-70F6BED05A5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a:extLst>
            <a:ext uri="{FF2B5EF4-FFF2-40B4-BE49-F238E27FC236}">
              <a16:creationId xmlns:a16="http://schemas.microsoft.com/office/drawing/2014/main" id="{6FBDF826-040D-4BD3-9AA3-1F5B1B02A781}"/>
            </a:ext>
          </a:extLst>
        </xdr:cNvPr>
        <xdr:cNvCxnSpPr/>
      </xdr:nvCxnSpPr>
      <xdr:spPr>
        <a:xfrm flipV="1">
          <a:off x="17018000" y="10165322"/>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a:extLst>
            <a:ext uri="{FF2B5EF4-FFF2-40B4-BE49-F238E27FC236}">
              <a16:creationId xmlns:a16="http://schemas.microsoft.com/office/drawing/2014/main" id="{CE336FA5-605C-4E60-9114-C1CB925E219C}"/>
            </a:ext>
          </a:extLst>
        </xdr:cNvPr>
        <xdr:cNvSpPr txBox="1"/>
      </xdr:nvSpPr>
      <xdr:spPr>
        <a:xfrm>
          <a:off x="17106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a:extLst>
            <a:ext uri="{FF2B5EF4-FFF2-40B4-BE49-F238E27FC236}">
              <a16:creationId xmlns:a16="http://schemas.microsoft.com/office/drawing/2014/main" id="{0802EAD2-8EF4-4698-8244-0247F9DA3591}"/>
            </a:ext>
          </a:extLst>
        </xdr:cNvPr>
        <xdr:cNvCxnSpPr/>
      </xdr:nvCxnSpPr>
      <xdr:spPr>
        <a:xfrm>
          <a:off x="16929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a:extLst>
            <a:ext uri="{FF2B5EF4-FFF2-40B4-BE49-F238E27FC236}">
              <a16:creationId xmlns:a16="http://schemas.microsoft.com/office/drawing/2014/main" id="{85CFEDF4-A6EE-43BF-A77D-9043AE6F6B2E}"/>
            </a:ext>
          </a:extLst>
        </xdr:cNvPr>
        <xdr:cNvSpPr txBox="1"/>
      </xdr:nvSpPr>
      <xdr:spPr>
        <a:xfrm>
          <a:off x="17106900" y="990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a:extLst>
            <a:ext uri="{FF2B5EF4-FFF2-40B4-BE49-F238E27FC236}">
              <a16:creationId xmlns:a16="http://schemas.microsoft.com/office/drawing/2014/main" id="{0F3D80D2-3FDC-4538-AFEC-6922B39FF59D}"/>
            </a:ext>
          </a:extLst>
        </xdr:cNvPr>
        <xdr:cNvCxnSpPr/>
      </xdr:nvCxnSpPr>
      <xdr:spPr>
        <a:xfrm>
          <a:off x="16929100" y="1016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102386</xdr:rowOff>
    </xdr:from>
    <xdr:to>
      <xdr:col>81</xdr:col>
      <xdr:colOff>44450</xdr:colOff>
      <xdr:row>60</xdr:row>
      <xdr:rowOff>108131</xdr:rowOff>
    </xdr:to>
    <xdr:cxnSp macro="">
      <xdr:nvCxnSpPr>
        <xdr:cNvPr id="320" name="直線コネクタ 319">
          <a:extLst>
            <a:ext uri="{FF2B5EF4-FFF2-40B4-BE49-F238E27FC236}">
              <a16:creationId xmlns:a16="http://schemas.microsoft.com/office/drawing/2014/main" id="{AEB9B772-50A5-40F9-B250-7F3556FE95E5}"/>
            </a:ext>
          </a:extLst>
        </xdr:cNvPr>
        <xdr:cNvCxnSpPr/>
      </xdr:nvCxnSpPr>
      <xdr:spPr>
        <a:xfrm>
          <a:off x="16179800" y="1038938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1347</xdr:rowOff>
    </xdr:from>
    <xdr:ext cx="762000" cy="259045"/>
    <xdr:sp macro="" textlink="">
      <xdr:nvSpPr>
        <xdr:cNvPr id="321" name="定員管理の状況平均値テキスト">
          <a:extLst>
            <a:ext uri="{FF2B5EF4-FFF2-40B4-BE49-F238E27FC236}">
              <a16:creationId xmlns:a16="http://schemas.microsoft.com/office/drawing/2014/main" id="{1F786F65-8861-46ED-9389-9147606839FD}"/>
            </a:ext>
          </a:extLst>
        </xdr:cNvPr>
        <xdr:cNvSpPr txBox="1"/>
      </xdr:nvSpPr>
      <xdr:spPr>
        <a:xfrm>
          <a:off x="17106900" y="10631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a:extLst>
            <a:ext uri="{FF2B5EF4-FFF2-40B4-BE49-F238E27FC236}">
              <a16:creationId xmlns:a16="http://schemas.microsoft.com/office/drawing/2014/main" id="{9E8213A6-FFCB-421A-BCF2-CC80DB2D01A9}"/>
            </a:ext>
          </a:extLst>
        </xdr:cNvPr>
        <xdr:cNvSpPr/>
      </xdr:nvSpPr>
      <xdr:spPr>
        <a:xfrm>
          <a:off x="169672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80554</xdr:rowOff>
    </xdr:from>
    <xdr:to>
      <xdr:col>77</xdr:col>
      <xdr:colOff>44450</xdr:colOff>
      <xdr:row>60</xdr:row>
      <xdr:rowOff>102386</xdr:rowOff>
    </xdr:to>
    <xdr:cxnSp macro="">
      <xdr:nvCxnSpPr>
        <xdr:cNvPr id="323" name="直線コネクタ 322">
          <a:extLst>
            <a:ext uri="{FF2B5EF4-FFF2-40B4-BE49-F238E27FC236}">
              <a16:creationId xmlns:a16="http://schemas.microsoft.com/office/drawing/2014/main" id="{3843C3A9-368C-4C35-9CB0-3ED2CF9E27F7}"/>
            </a:ext>
          </a:extLst>
        </xdr:cNvPr>
        <xdr:cNvCxnSpPr/>
      </xdr:nvCxnSpPr>
      <xdr:spPr>
        <a:xfrm>
          <a:off x="15290800" y="1036755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a:extLst>
            <a:ext uri="{FF2B5EF4-FFF2-40B4-BE49-F238E27FC236}">
              <a16:creationId xmlns:a16="http://schemas.microsoft.com/office/drawing/2014/main" id="{2009836A-8B98-455C-B277-F9EEEF4D6835}"/>
            </a:ext>
          </a:extLst>
        </xdr:cNvPr>
        <xdr:cNvSpPr/>
      </xdr:nvSpPr>
      <xdr:spPr>
        <a:xfrm>
          <a:off x="16129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77729</xdr:rowOff>
    </xdr:from>
    <xdr:ext cx="736600" cy="259045"/>
    <xdr:sp macro="" textlink="">
      <xdr:nvSpPr>
        <xdr:cNvPr id="325" name="テキスト ボックス 324">
          <a:extLst>
            <a:ext uri="{FF2B5EF4-FFF2-40B4-BE49-F238E27FC236}">
              <a16:creationId xmlns:a16="http://schemas.microsoft.com/office/drawing/2014/main" id="{9BB810E0-8E7F-4A5D-8555-F8867E520495}"/>
            </a:ext>
          </a:extLst>
        </xdr:cNvPr>
        <xdr:cNvSpPr txBox="1"/>
      </xdr:nvSpPr>
      <xdr:spPr>
        <a:xfrm>
          <a:off x="15798800" y="107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80554</xdr:rowOff>
    </xdr:from>
    <xdr:to>
      <xdr:col>72</xdr:col>
      <xdr:colOff>203200</xdr:colOff>
      <xdr:row>60</xdr:row>
      <xdr:rowOff>87449</xdr:rowOff>
    </xdr:to>
    <xdr:cxnSp macro="">
      <xdr:nvCxnSpPr>
        <xdr:cNvPr id="326" name="直線コネクタ 325">
          <a:extLst>
            <a:ext uri="{FF2B5EF4-FFF2-40B4-BE49-F238E27FC236}">
              <a16:creationId xmlns:a16="http://schemas.microsoft.com/office/drawing/2014/main" id="{179E7381-692E-43AE-8EED-81B01E23A85F}"/>
            </a:ext>
          </a:extLst>
        </xdr:cNvPr>
        <xdr:cNvCxnSpPr/>
      </xdr:nvCxnSpPr>
      <xdr:spPr>
        <a:xfrm flipV="1">
          <a:off x="14401800" y="103675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a:extLst>
            <a:ext uri="{FF2B5EF4-FFF2-40B4-BE49-F238E27FC236}">
              <a16:creationId xmlns:a16="http://schemas.microsoft.com/office/drawing/2014/main" id="{4D2907A7-CFF4-4ACE-9546-CC46D3509660}"/>
            </a:ext>
          </a:extLst>
        </xdr:cNvPr>
        <xdr:cNvSpPr/>
      </xdr:nvSpPr>
      <xdr:spPr>
        <a:xfrm>
          <a:off x="15240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30618</xdr:rowOff>
    </xdr:from>
    <xdr:ext cx="762000" cy="259045"/>
    <xdr:sp macro="" textlink="">
      <xdr:nvSpPr>
        <xdr:cNvPr id="328" name="テキスト ボックス 327">
          <a:extLst>
            <a:ext uri="{FF2B5EF4-FFF2-40B4-BE49-F238E27FC236}">
              <a16:creationId xmlns:a16="http://schemas.microsoft.com/office/drawing/2014/main" id="{DC8509D5-513A-4DDF-A541-A00D938DB136}"/>
            </a:ext>
          </a:extLst>
        </xdr:cNvPr>
        <xdr:cNvSpPr txBox="1"/>
      </xdr:nvSpPr>
      <xdr:spPr>
        <a:xfrm>
          <a:off x="14909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54126</xdr:rowOff>
    </xdr:from>
    <xdr:to>
      <xdr:col>68</xdr:col>
      <xdr:colOff>152400</xdr:colOff>
      <xdr:row>60</xdr:row>
      <xdr:rowOff>87449</xdr:rowOff>
    </xdr:to>
    <xdr:cxnSp macro="">
      <xdr:nvCxnSpPr>
        <xdr:cNvPr id="329" name="直線コネクタ 328">
          <a:extLst>
            <a:ext uri="{FF2B5EF4-FFF2-40B4-BE49-F238E27FC236}">
              <a16:creationId xmlns:a16="http://schemas.microsoft.com/office/drawing/2014/main" id="{E39BCB70-7FF5-4CAD-9EBA-64998DABBFC5}"/>
            </a:ext>
          </a:extLst>
        </xdr:cNvPr>
        <xdr:cNvCxnSpPr/>
      </xdr:nvCxnSpPr>
      <xdr:spPr>
        <a:xfrm>
          <a:off x="13512800" y="10341126"/>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0" name="フローチャート: 判断 329">
          <a:extLst>
            <a:ext uri="{FF2B5EF4-FFF2-40B4-BE49-F238E27FC236}">
              <a16:creationId xmlns:a16="http://schemas.microsoft.com/office/drawing/2014/main" id="{01C6B1B5-A5A4-4E26-80D4-FB76FFCFD891}"/>
            </a:ext>
          </a:extLst>
        </xdr:cNvPr>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31" name="テキスト ボックス 330">
          <a:extLst>
            <a:ext uri="{FF2B5EF4-FFF2-40B4-BE49-F238E27FC236}">
              <a16:creationId xmlns:a16="http://schemas.microsoft.com/office/drawing/2014/main" id="{E9828377-EA86-4C5D-B668-3D45980D38FE}"/>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2" name="フローチャート: 判断 331">
          <a:extLst>
            <a:ext uri="{FF2B5EF4-FFF2-40B4-BE49-F238E27FC236}">
              <a16:creationId xmlns:a16="http://schemas.microsoft.com/office/drawing/2014/main" id="{ADF135FB-321F-4594-9D19-B58027F69389}"/>
            </a:ext>
          </a:extLst>
        </xdr:cNvPr>
        <xdr:cNvSpPr/>
      </xdr:nvSpPr>
      <xdr:spPr>
        <a:xfrm>
          <a:off x="13462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33" name="テキスト ボックス 332">
          <a:extLst>
            <a:ext uri="{FF2B5EF4-FFF2-40B4-BE49-F238E27FC236}">
              <a16:creationId xmlns:a16="http://schemas.microsoft.com/office/drawing/2014/main" id="{C685C05E-86F6-4EFD-A222-2EB33692577F}"/>
            </a:ext>
          </a:extLst>
        </xdr:cNvPr>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DD174EA-F600-415B-812E-B63C1EE11BA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CD9275D-647A-46E3-956A-6AEE0559229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47B5571-5213-4FBA-A374-16C1E858F52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858CDC6-B25C-46EA-BCE0-7C0ABD68032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FBD96BB-A810-4098-AE42-DC04F1F67E3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57331</xdr:rowOff>
    </xdr:from>
    <xdr:to>
      <xdr:col>81</xdr:col>
      <xdr:colOff>95250</xdr:colOff>
      <xdr:row>60</xdr:row>
      <xdr:rowOff>158931</xdr:rowOff>
    </xdr:to>
    <xdr:sp macro="" textlink="">
      <xdr:nvSpPr>
        <xdr:cNvPr id="339" name="楕円 338">
          <a:extLst>
            <a:ext uri="{FF2B5EF4-FFF2-40B4-BE49-F238E27FC236}">
              <a16:creationId xmlns:a16="http://schemas.microsoft.com/office/drawing/2014/main" id="{17AACE7A-7D77-413E-939B-5695269CB462}"/>
            </a:ext>
          </a:extLst>
        </xdr:cNvPr>
        <xdr:cNvSpPr/>
      </xdr:nvSpPr>
      <xdr:spPr>
        <a:xfrm>
          <a:off x="16967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73858</xdr:rowOff>
    </xdr:from>
    <xdr:ext cx="762000" cy="259045"/>
    <xdr:sp macro="" textlink="">
      <xdr:nvSpPr>
        <xdr:cNvPr id="340" name="定員管理の状況該当値テキスト">
          <a:extLst>
            <a:ext uri="{FF2B5EF4-FFF2-40B4-BE49-F238E27FC236}">
              <a16:creationId xmlns:a16="http://schemas.microsoft.com/office/drawing/2014/main" id="{9A9F5A90-FD77-4D46-B8A2-B8A744BD6D16}"/>
            </a:ext>
          </a:extLst>
        </xdr:cNvPr>
        <xdr:cNvSpPr txBox="1"/>
      </xdr:nvSpPr>
      <xdr:spPr>
        <a:xfrm>
          <a:off x="17106900" y="1018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51586</xdr:rowOff>
    </xdr:from>
    <xdr:to>
      <xdr:col>77</xdr:col>
      <xdr:colOff>95250</xdr:colOff>
      <xdr:row>60</xdr:row>
      <xdr:rowOff>153186</xdr:rowOff>
    </xdr:to>
    <xdr:sp macro="" textlink="">
      <xdr:nvSpPr>
        <xdr:cNvPr id="341" name="楕円 340">
          <a:extLst>
            <a:ext uri="{FF2B5EF4-FFF2-40B4-BE49-F238E27FC236}">
              <a16:creationId xmlns:a16="http://schemas.microsoft.com/office/drawing/2014/main" id="{13C8C72C-4F89-4853-AE70-E36120704481}"/>
            </a:ext>
          </a:extLst>
        </xdr:cNvPr>
        <xdr:cNvSpPr/>
      </xdr:nvSpPr>
      <xdr:spPr>
        <a:xfrm>
          <a:off x="16129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163363</xdr:rowOff>
    </xdr:from>
    <xdr:ext cx="736600" cy="259045"/>
    <xdr:sp macro="" textlink="">
      <xdr:nvSpPr>
        <xdr:cNvPr id="342" name="テキスト ボックス 341">
          <a:extLst>
            <a:ext uri="{FF2B5EF4-FFF2-40B4-BE49-F238E27FC236}">
              <a16:creationId xmlns:a16="http://schemas.microsoft.com/office/drawing/2014/main" id="{5ADCC2E2-F33A-4808-A249-4FE9530393C9}"/>
            </a:ext>
          </a:extLst>
        </xdr:cNvPr>
        <xdr:cNvSpPr txBox="1"/>
      </xdr:nvSpPr>
      <xdr:spPr>
        <a:xfrm>
          <a:off x="15798800" y="1010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29754</xdr:rowOff>
    </xdr:from>
    <xdr:to>
      <xdr:col>73</xdr:col>
      <xdr:colOff>44450</xdr:colOff>
      <xdr:row>60</xdr:row>
      <xdr:rowOff>131354</xdr:rowOff>
    </xdr:to>
    <xdr:sp macro="" textlink="">
      <xdr:nvSpPr>
        <xdr:cNvPr id="343" name="楕円 342">
          <a:extLst>
            <a:ext uri="{FF2B5EF4-FFF2-40B4-BE49-F238E27FC236}">
              <a16:creationId xmlns:a16="http://schemas.microsoft.com/office/drawing/2014/main" id="{0E2770AA-AB65-4566-B68F-4990D561FC14}"/>
            </a:ext>
          </a:extLst>
        </xdr:cNvPr>
        <xdr:cNvSpPr/>
      </xdr:nvSpPr>
      <xdr:spPr>
        <a:xfrm>
          <a:off x="15240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141531</xdr:rowOff>
    </xdr:from>
    <xdr:ext cx="762000" cy="259045"/>
    <xdr:sp macro="" textlink="">
      <xdr:nvSpPr>
        <xdr:cNvPr id="344" name="テキスト ボックス 343">
          <a:extLst>
            <a:ext uri="{FF2B5EF4-FFF2-40B4-BE49-F238E27FC236}">
              <a16:creationId xmlns:a16="http://schemas.microsoft.com/office/drawing/2014/main" id="{70D3AF7D-AD52-459D-950C-49240E797482}"/>
            </a:ext>
          </a:extLst>
        </xdr:cNvPr>
        <xdr:cNvSpPr txBox="1"/>
      </xdr:nvSpPr>
      <xdr:spPr>
        <a:xfrm>
          <a:off x="14909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36649</xdr:rowOff>
    </xdr:from>
    <xdr:to>
      <xdr:col>68</xdr:col>
      <xdr:colOff>203200</xdr:colOff>
      <xdr:row>60</xdr:row>
      <xdr:rowOff>138249</xdr:rowOff>
    </xdr:to>
    <xdr:sp macro="" textlink="">
      <xdr:nvSpPr>
        <xdr:cNvPr id="345" name="楕円 344">
          <a:extLst>
            <a:ext uri="{FF2B5EF4-FFF2-40B4-BE49-F238E27FC236}">
              <a16:creationId xmlns:a16="http://schemas.microsoft.com/office/drawing/2014/main" id="{0D611107-3D98-443A-8CB8-7B6A09DEAC80}"/>
            </a:ext>
          </a:extLst>
        </xdr:cNvPr>
        <xdr:cNvSpPr/>
      </xdr:nvSpPr>
      <xdr:spPr>
        <a:xfrm>
          <a:off x="14351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46" name="テキスト ボックス 345">
          <a:extLst>
            <a:ext uri="{FF2B5EF4-FFF2-40B4-BE49-F238E27FC236}">
              <a16:creationId xmlns:a16="http://schemas.microsoft.com/office/drawing/2014/main" id="{279F6BFF-48FC-4EC3-8CF2-F46236AC3F55}"/>
            </a:ext>
          </a:extLst>
        </xdr:cNvPr>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3326</xdr:rowOff>
    </xdr:from>
    <xdr:to>
      <xdr:col>64</xdr:col>
      <xdr:colOff>152400</xdr:colOff>
      <xdr:row>60</xdr:row>
      <xdr:rowOff>104926</xdr:rowOff>
    </xdr:to>
    <xdr:sp macro="" textlink="">
      <xdr:nvSpPr>
        <xdr:cNvPr id="347" name="楕円 346">
          <a:extLst>
            <a:ext uri="{FF2B5EF4-FFF2-40B4-BE49-F238E27FC236}">
              <a16:creationId xmlns:a16="http://schemas.microsoft.com/office/drawing/2014/main" id="{0087BA86-8FB3-4C50-9630-2DD2E179BB39}"/>
            </a:ext>
          </a:extLst>
        </xdr:cNvPr>
        <xdr:cNvSpPr/>
      </xdr:nvSpPr>
      <xdr:spPr>
        <a:xfrm>
          <a:off x="13462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115103</xdr:rowOff>
    </xdr:from>
    <xdr:ext cx="762000" cy="259045"/>
    <xdr:sp macro="" textlink="">
      <xdr:nvSpPr>
        <xdr:cNvPr id="348" name="テキスト ボックス 347">
          <a:extLst>
            <a:ext uri="{FF2B5EF4-FFF2-40B4-BE49-F238E27FC236}">
              <a16:creationId xmlns:a16="http://schemas.microsoft.com/office/drawing/2014/main" id="{C04F9045-FF2F-44A3-9A1B-0C388597ED4D}"/>
            </a:ext>
          </a:extLst>
        </xdr:cNvPr>
        <xdr:cNvSpPr txBox="1"/>
      </xdr:nvSpPr>
      <xdr:spPr>
        <a:xfrm>
          <a:off x="13131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5586BB21-DDF2-4948-85F9-D852333D54D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11D74B84-D2AA-4DA4-9737-72AC0AF4486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E88FB093-FDDD-4B27-BA00-AEF34F1A350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987C8356-3D19-4B85-8BE8-4A7CEDD3331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FE944FE-5D48-48B3-87B7-42870BDE1F0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51307E34-7D1E-4E71-87CD-CFDB52CA72F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61DA814D-BE27-49BE-AEEA-E1CCE09BAE2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88046780-B5AA-4579-82C8-72C6DA2E53B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9DB4336D-16AC-434D-B59B-4E57E26696C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9D837F37-DA1D-412C-87D5-1EA6265E85B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BA814E54-0C62-49FA-8DBD-36C713E77D6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74F1F95-A26F-4D51-B23F-0B2E18B55CF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F6D01750-DC4F-4E1C-A71D-8744F70E4F5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３か年の平均値を示しており、前年度から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ポイント増加し、類似団体平均値との比較では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ポイント上回っている。単年度で見た場合、</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ポイントに</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ポイント上昇し、ほぼ同水準となっている。今後も授業選択を慎重に行い、起債に頼らない財政運営に努める。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D3003B9E-2E24-48FD-A522-B64D79749CF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95F72442-C3DC-4FCF-B6E2-F8A19BFCFCA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BF0217E-B5D0-4A65-85F8-075391802A4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8CB31CC9-19F5-4398-A4B6-F7583102D33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304C9B80-54AB-469D-9489-FEE4D2FC914F}"/>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65E68EE9-FC58-49F4-B8DF-5B720A796386}"/>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B90DBE4D-A702-4862-B1A5-094B9617B85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ED82C6B-7939-4F5E-A9D5-466DC5B49CC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D89E614D-24B7-4C58-9D2D-27D1D90FF3C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1F10DA1A-64B2-4AA7-ACC3-73A3BC8F0A2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5AA79824-6EC1-4939-AD7F-7E5026166DF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62B6A24D-404C-41C1-B10E-A961AA65AAB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919CE2F0-F35B-4097-801F-4CD52DFD9DE4}"/>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3296112A-3F46-47D8-9736-E180BD2BE3D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13E7EE63-CE25-4943-965E-5551CE3B0FA7}"/>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36F9E881-F9B2-403C-9C9C-335B638D1A2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a:extLst>
            <a:ext uri="{FF2B5EF4-FFF2-40B4-BE49-F238E27FC236}">
              <a16:creationId xmlns:a16="http://schemas.microsoft.com/office/drawing/2014/main" id="{F7EE17D4-3710-491A-8DD8-62A7F5A90A66}"/>
            </a:ext>
          </a:extLst>
        </xdr:cNvPr>
        <xdr:cNvCxnSpPr/>
      </xdr:nvCxnSpPr>
      <xdr:spPr>
        <a:xfrm flipV="1">
          <a:off x="17018000" y="622088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a:extLst>
            <a:ext uri="{FF2B5EF4-FFF2-40B4-BE49-F238E27FC236}">
              <a16:creationId xmlns:a16="http://schemas.microsoft.com/office/drawing/2014/main" id="{8EC7D911-4290-4F5F-B042-2D42BF14C762}"/>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a:extLst>
            <a:ext uri="{FF2B5EF4-FFF2-40B4-BE49-F238E27FC236}">
              <a16:creationId xmlns:a16="http://schemas.microsoft.com/office/drawing/2014/main" id="{C84072B4-1901-4686-97B5-4DB8E2057316}"/>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a:extLst>
            <a:ext uri="{FF2B5EF4-FFF2-40B4-BE49-F238E27FC236}">
              <a16:creationId xmlns:a16="http://schemas.microsoft.com/office/drawing/2014/main" id="{231F8915-9D37-4413-A7CC-5B9AA082A5A3}"/>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a:extLst>
            <a:ext uri="{FF2B5EF4-FFF2-40B4-BE49-F238E27FC236}">
              <a16:creationId xmlns:a16="http://schemas.microsoft.com/office/drawing/2014/main" id="{9A9AF310-9739-47AD-ADBF-EEABB2433A33}"/>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43</xdr:row>
      <xdr:rowOff>81845</xdr:rowOff>
    </xdr:to>
    <xdr:cxnSp macro="">
      <xdr:nvCxnSpPr>
        <xdr:cNvPr id="383" name="直線コネクタ 382">
          <a:extLst>
            <a:ext uri="{FF2B5EF4-FFF2-40B4-BE49-F238E27FC236}">
              <a16:creationId xmlns:a16="http://schemas.microsoft.com/office/drawing/2014/main" id="{63D207B6-BC00-4080-B275-D1B626603DD8}"/>
            </a:ext>
          </a:extLst>
        </xdr:cNvPr>
        <xdr:cNvCxnSpPr/>
      </xdr:nvCxnSpPr>
      <xdr:spPr>
        <a:xfrm>
          <a:off x="16179800" y="7186083"/>
          <a:ext cx="838200" cy="26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4" name="公債費負担の状況平均値テキスト">
          <a:extLst>
            <a:ext uri="{FF2B5EF4-FFF2-40B4-BE49-F238E27FC236}">
              <a16:creationId xmlns:a16="http://schemas.microsoft.com/office/drawing/2014/main" id="{79D694B1-BA44-4BC5-9915-069EE3A48B1D}"/>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a:extLst>
            <a:ext uri="{FF2B5EF4-FFF2-40B4-BE49-F238E27FC236}">
              <a16:creationId xmlns:a16="http://schemas.microsoft.com/office/drawing/2014/main" id="{50FE0783-2FDA-4771-97FC-6CC65AA962C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164395</xdr:rowOff>
    </xdr:from>
    <xdr:to>
      <xdr:col>77</xdr:col>
      <xdr:colOff>44450</xdr:colOff>
      <xdr:row>41</xdr:row>
      <xdr:rowOff>156633</xdr:rowOff>
    </xdr:to>
    <xdr:cxnSp macro="">
      <xdr:nvCxnSpPr>
        <xdr:cNvPr id="386" name="直線コネクタ 385">
          <a:extLst>
            <a:ext uri="{FF2B5EF4-FFF2-40B4-BE49-F238E27FC236}">
              <a16:creationId xmlns:a16="http://schemas.microsoft.com/office/drawing/2014/main" id="{6A167806-2A2D-4E8E-8012-7DDDD6A9F3A1}"/>
            </a:ext>
          </a:extLst>
        </xdr:cNvPr>
        <xdr:cNvCxnSpPr/>
      </xdr:nvCxnSpPr>
      <xdr:spPr>
        <a:xfrm>
          <a:off x="15290800" y="6850945"/>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a:extLst>
            <a:ext uri="{FF2B5EF4-FFF2-40B4-BE49-F238E27FC236}">
              <a16:creationId xmlns:a16="http://schemas.microsoft.com/office/drawing/2014/main" id="{4F63B137-F52B-4C4E-B3AD-E7BA1B3C5F71}"/>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88" name="テキスト ボックス 387">
          <a:extLst>
            <a:ext uri="{FF2B5EF4-FFF2-40B4-BE49-F238E27FC236}">
              <a16:creationId xmlns:a16="http://schemas.microsoft.com/office/drawing/2014/main" id="{4F8D89C3-FA36-4D7E-82AB-8E339877ABD5}"/>
            </a:ext>
          </a:extLst>
        </xdr:cNvPr>
        <xdr:cNvSpPr txBox="1"/>
      </xdr:nvSpPr>
      <xdr:spPr>
        <a:xfrm>
          <a:off x="15798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54328</xdr:rowOff>
    </xdr:from>
    <xdr:to>
      <xdr:col>72</xdr:col>
      <xdr:colOff>203200</xdr:colOff>
      <xdr:row>39</xdr:row>
      <xdr:rowOff>164395</xdr:rowOff>
    </xdr:to>
    <xdr:cxnSp macro="">
      <xdr:nvCxnSpPr>
        <xdr:cNvPr id="389" name="直線コネクタ 388">
          <a:extLst>
            <a:ext uri="{FF2B5EF4-FFF2-40B4-BE49-F238E27FC236}">
              <a16:creationId xmlns:a16="http://schemas.microsoft.com/office/drawing/2014/main" id="{C60A3718-7E55-4AB9-A5D0-714D71A30DAB}"/>
            </a:ext>
          </a:extLst>
        </xdr:cNvPr>
        <xdr:cNvCxnSpPr/>
      </xdr:nvCxnSpPr>
      <xdr:spPr>
        <a:xfrm>
          <a:off x="14401800" y="6569428"/>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CFB172D4-A65A-432F-ADA7-D2E45CEFFA74}"/>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A24FB903-7731-4C7D-9EF8-FFF5F2C7EDA2}"/>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131939</xdr:rowOff>
    </xdr:from>
    <xdr:to>
      <xdr:col>68</xdr:col>
      <xdr:colOff>152400</xdr:colOff>
      <xdr:row>38</xdr:row>
      <xdr:rowOff>54328</xdr:rowOff>
    </xdr:to>
    <xdr:cxnSp macro="">
      <xdr:nvCxnSpPr>
        <xdr:cNvPr id="392" name="直線コネクタ 391">
          <a:extLst>
            <a:ext uri="{FF2B5EF4-FFF2-40B4-BE49-F238E27FC236}">
              <a16:creationId xmlns:a16="http://schemas.microsoft.com/office/drawing/2014/main" id="{B1F62B37-F79F-4BDF-B16D-415366626B09}"/>
            </a:ext>
          </a:extLst>
        </xdr:cNvPr>
        <xdr:cNvCxnSpPr/>
      </xdr:nvCxnSpPr>
      <xdr:spPr>
        <a:xfrm>
          <a:off x="13512800" y="64755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a:extLst>
            <a:ext uri="{FF2B5EF4-FFF2-40B4-BE49-F238E27FC236}">
              <a16:creationId xmlns:a16="http://schemas.microsoft.com/office/drawing/2014/main" id="{8BE082F9-8594-4164-AA59-662856CC869F}"/>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4" name="テキスト ボックス 393">
          <a:extLst>
            <a:ext uri="{FF2B5EF4-FFF2-40B4-BE49-F238E27FC236}">
              <a16:creationId xmlns:a16="http://schemas.microsoft.com/office/drawing/2014/main" id="{B352E49E-438E-4C55-B25B-9DAA97A0C1F2}"/>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A8E9BC19-0F36-4816-A3FC-19851A492BF4}"/>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DFE85D8C-EF11-4E4B-9854-D718AA3F5E87}"/>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7C8B5AC-0898-4563-90AF-B9A4B6B39E5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FC1950C-7164-4CE3-9E5A-1AA7E278363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AF71746-A7AA-43D8-85E9-BA27070F3C1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6883898-ED8F-4AF3-93B3-1104365EC5A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5582775B-2618-4508-A8ED-1A18A1C18E8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31045</xdr:rowOff>
    </xdr:from>
    <xdr:to>
      <xdr:col>81</xdr:col>
      <xdr:colOff>95250</xdr:colOff>
      <xdr:row>43</xdr:row>
      <xdr:rowOff>132645</xdr:rowOff>
    </xdr:to>
    <xdr:sp macro="" textlink="">
      <xdr:nvSpPr>
        <xdr:cNvPr id="402" name="楕円 401">
          <a:extLst>
            <a:ext uri="{FF2B5EF4-FFF2-40B4-BE49-F238E27FC236}">
              <a16:creationId xmlns:a16="http://schemas.microsoft.com/office/drawing/2014/main" id="{E64B1EF7-B2E4-48D5-82B6-B0D64896DE32}"/>
            </a:ext>
          </a:extLst>
        </xdr:cNvPr>
        <xdr:cNvSpPr/>
      </xdr:nvSpPr>
      <xdr:spPr>
        <a:xfrm>
          <a:off x="16967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3122</xdr:rowOff>
    </xdr:from>
    <xdr:ext cx="762000" cy="259045"/>
    <xdr:sp macro="" textlink="">
      <xdr:nvSpPr>
        <xdr:cNvPr id="403" name="公債費負担の状況該当値テキスト">
          <a:extLst>
            <a:ext uri="{FF2B5EF4-FFF2-40B4-BE49-F238E27FC236}">
              <a16:creationId xmlns:a16="http://schemas.microsoft.com/office/drawing/2014/main" id="{2AB4F83A-3B43-47C0-9AA4-C2A791797E87}"/>
            </a:ext>
          </a:extLst>
        </xdr:cNvPr>
        <xdr:cNvSpPr txBox="1"/>
      </xdr:nvSpPr>
      <xdr:spPr>
        <a:xfrm>
          <a:off x="17106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4" name="楕円 403">
          <a:extLst>
            <a:ext uri="{FF2B5EF4-FFF2-40B4-BE49-F238E27FC236}">
              <a16:creationId xmlns:a16="http://schemas.microsoft.com/office/drawing/2014/main" id="{40FD17A9-BBE2-4139-A476-5B91EA59948C}"/>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5" name="テキスト ボックス 404">
          <a:extLst>
            <a:ext uri="{FF2B5EF4-FFF2-40B4-BE49-F238E27FC236}">
              <a16:creationId xmlns:a16="http://schemas.microsoft.com/office/drawing/2014/main" id="{28C53C75-EE20-4A68-B896-76BCE3ADECC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113595</xdr:rowOff>
    </xdr:from>
    <xdr:to>
      <xdr:col>73</xdr:col>
      <xdr:colOff>44450</xdr:colOff>
      <xdr:row>40</xdr:row>
      <xdr:rowOff>43745</xdr:rowOff>
    </xdr:to>
    <xdr:sp macro="" textlink="">
      <xdr:nvSpPr>
        <xdr:cNvPr id="406" name="楕円 405">
          <a:extLst>
            <a:ext uri="{FF2B5EF4-FFF2-40B4-BE49-F238E27FC236}">
              <a16:creationId xmlns:a16="http://schemas.microsoft.com/office/drawing/2014/main" id="{6E4C69D4-E08D-4251-876B-00F748FA1F4A}"/>
            </a:ext>
          </a:extLst>
        </xdr:cNvPr>
        <xdr:cNvSpPr/>
      </xdr:nvSpPr>
      <xdr:spPr>
        <a:xfrm>
          <a:off x="15240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407" name="テキスト ボックス 406">
          <a:extLst>
            <a:ext uri="{FF2B5EF4-FFF2-40B4-BE49-F238E27FC236}">
              <a16:creationId xmlns:a16="http://schemas.microsoft.com/office/drawing/2014/main" id="{6719E3C9-31C0-4739-82F9-63A4185AF0BE}"/>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3528</xdr:rowOff>
    </xdr:from>
    <xdr:to>
      <xdr:col>68</xdr:col>
      <xdr:colOff>203200</xdr:colOff>
      <xdr:row>38</xdr:row>
      <xdr:rowOff>105128</xdr:rowOff>
    </xdr:to>
    <xdr:sp macro="" textlink="">
      <xdr:nvSpPr>
        <xdr:cNvPr id="408" name="楕円 407">
          <a:extLst>
            <a:ext uri="{FF2B5EF4-FFF2-40B4-BE49-F238E27FC236}">
              <a16:creationId xmlns:a16="http://schemas.microsoft.com/office/drawing/2014/main" id="{7ACBA749-1962-4207-A40D-937D2F37B3A5}"/>
            </a:ext>
          </a:extLst>
        </xdr:cNvPr>
        <xdr:cNvSpPr/>
      </xdr:nvSpPr>
      <xdr:spPr>
        <a:xfrm>
          <a:off x="14351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115305</xdr:rowOff>
    </xdr:from>
    <xdr:ext cx="762000" cy="259045"/>
    <xdr:sp macro="" textlink="">
      <xdr:nvSpPr>
        <xdr:cNvPr id="409" name="テキスト ボックス 408">
          <a:extLst>
            <a:ext uri="{FF2B5EF4-FFF2-40B4-BE49-F238E27FC236}">
              <a16:creationId xmlns:a16="http://schemas.microsoft.com/office/drawing/2014/main" id="{4BAACA75-877F-4682-AF61-6CD20D39A704}"/>
            </a:ext>
          </a:extLst>
        </xdr:cNvPr>
        <xdr:cNvSpPr txBox="1"/>
      </xdr:nvSpPr>
      <xdr:spPr>
        <a:xfrm>
          <a:off x="14020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81139</xdr:rowOff>
    </xdr:from>
    <xdr:to>
      <xdr:col>64</xdr:col>
      <xdr:colOff>152400</xdr:colOff>
      <xdr:row>38</xdr:row>
      <xdr:rowOff>11289</xdr:rowOff>
    </xdr:to>
    <xdr:sp macro="" textlink="">
      <xdr:nvSpPr>
        <xdr:cNvPr id="410" name="楕円 409">
          <a:extLst>
            <a:ext uri="{FF2B5EF4-FFF2-40B4-BE49-F238E27FC236}">
              <a16:creationId xmlns:a16="http://schemas.microsoft.com/office/drawing/2014/main" id="{146A522C-C77F-42DC-8D0B-5A250ED136BE}"/>
            </a:ext>
          </a:extLst>
        </xdr:cNvPr>
        <xdr:cNvSpPr/>
      </xdr:nvSpPr>
      <xdr:spPr>
        <a:xfrm>
          <a:off x="13462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21466</xdr:rowOff>
    </xdr:from>
    <xdr:ext cx="762000" cy="259045"/>
    <xdr:sp macro="" textlink="">
      <xdr:nvSpPr>
        <xdr:cNvPr id="411" name="テキスト ボックス 410">
          <a:extLst>
            <a:ext uri="{FF2B5EF4-FFF2-40B4-BE49-F238E27FC236}">
              <a16:creationId xmlns:a16="http://schemas.microsoft.com/office/drawing/2014/main" id="{0582AC94-E2AD-40E5-B10C-6E5678B891FC}"/>
            </a:ext>
          </a:extLst>
        </xdr:cNvPr>
        <xdr:cNvSpPr txBox="1"/>
      </xdr:nvSpPr>
      <xdr:spPr>
        <a:xfrm>
          <a:off x="13131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C9F1137E-B362-406A-8EDA-B7FA6739C78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C33B40B5-B697-4A29-9ACD-618B69B4790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1E09A57E-3B55-45C6-9055-E3AB1A793C2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3A82EF16-E345-4801-8341-FC93BB749CA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F211B90F-5ED2-45BE-8487-BE6E65F0319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B7709D76-8083-42CF-B76F-FE1BA0A4BA9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AF51F098-EEB7-4BED-AD2A-C8471B5C6FB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CBBAF773-8C09-4E99-930C-37D8963D88B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8736037E-A88C-40D8-B993-D1646A10EB8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15CFD69D-5390-4367-9E70-14DFAA7E691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DA8F065E-1645-4198-8D38-416B33A2203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B047EE4B-D994-49EE-88C0-ACE92AF5D3C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8710B5BD-1F4D-48BE-B834-F510D3FE710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低下したが依然として類似団体平均値を上回っている。令和４年度に過疎地域指定による過疎対策事業債の活用が可能となった。交付税措置率の高い起債メニューであり、様々な事業財源として期待されるが、将来負担比率を見据えた事業メニューの抑制を引き続き行っていく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1BABF3EF-B9CD-41C5-B6F2-14A2B2B9526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1E688455-05B0-4AF3-B346-A25D17ECA5D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12901CEF-E9B4-4261-B9F0-18B72F5F5A8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2ABFA063-E0E8-4F42-8629-A50B29C4273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ABF78E36-8D8E-4B77-A480-F63295693A13}"/>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6B6A9F41-2B04-4B64-AC33-6EC0DF606525}"/>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63F7F73A-41F2-4A08-97B0-383E47128766}"/>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3E5107CB-BB90-44B2-9614-66FD1F7C0CB5}"/>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A817DDCD-9BAE-47F5-91BA-AA6447B2462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8EE27B1C-D6E0-4B02-8084-DC7A5829DACF}"/>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4255BFC4-CE91-4350-A62B-63DB1C635A0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48C1FAEA-C6E5-425F-8701-9A71A6A2B61A}"/>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966A548B-54B3-43BA-905F-0A2201F9F43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623DB864-D036-403E-9F94-2129775EE11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DAB2D8DE-E52A-4170-9182-0DC40A4C410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a:extLst>
            <a:ext uri="{FF2B5EF4-FFF2-40B4-BE49-F238E27FC236}">
              <a16:creationId xmlns:a16="http://schemas.microsoft.com/office/drawing/2014/main" id="{5EC040F2-523F-46D1-BC1E-0E2F57E8760C}"/>
            </a:ext>
          </a:extLst>
        </xdr:cNvPr>
        <xdr:cNvCxnSpPr/>
      </xdr:nvCxnSpPr>
      <xdr:spPr>
        <a:xfrm flipV="1">
          <a:off x="17018000" y="2370667"/>
          <a:ext cx="0" cy="152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a:extLst>
            <a:ext uri="{FF2B5EF4-FFF2-40B4-BE49-F238E27FC236}">
              <a16:creationId xmlns:a16="http://schemas.microsoft.com/office/drawing/2014/main" id="{584CE625-552A-47C9-8394-DD11476D0F5F}"/>
            </a:ext>
          </a:extLst>
        </xdr:cNvPr>
        <xdr:cNvSpPr txBox="1"/>
      </xdr:nvSpPr>
      <xdr:spPr>
        <a:xfrm>
          <a:off x="17106900" y="38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a:extLst>
            <a:ext uri="{FF2B5EF4-FFF2-40B4-BE49-F238E27FC236}">
              <a16:creationId xmlns:a16="http://schemas.microsoft.com/office/drawing/2014/main" id="{0E2D378D-21C8-4835-A674-2E267480DF83}"/>
            </a:ext>
          </a:extLst>
        </xdr:cNvPr>
        <xdr:cNvCxnSpPr/>
      </xdr:nvCxnSpPr>
      <xdr:spPr>
        <a:xfrm>
          <a:off x="16929100" y="389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469D48ED-617D-4451-A16A-10F05AC67795}"/>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FE4C6806-DF9B-491A-8C8E-E11A10CEE2DF}"/>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141958</xdr:rowOff>
    </xdr:from>
    <xdr:to>
      <xdr:col>81</xdr:col>
      <xdr:colOff>44450</xdr:colOff>
      <xdr:row>16</xdr:row>
      <xdr:rowOff>98002</xdr:rowOff>
    </xdr:to>
    <xdr:cxnSp macro="">
      <xdr:nvCxnSpPr>
        <xdr:cNvPr id="445" name="直線コネクタ 444">
          <a:extLst>
            <a:ext uri="{FF2B5EF4-FFF2-40B4-BE49-F238E27FC236}">
              <a16:creationId xmlns:a16="http://schemas.microsoft.com/office/drawing/2014/main" id="{39DB2C57-D05B-4FDC-AB92-E42669A32DEB}"/>
            </a:ext>
          </a:extLst>
        </xdr:cNvPr>
        <xdr:cNvCxnSpPr/>
      </xdr:nvCxnSpPr>
      <xdr:spPr>
        <a:xfrm flipV="1">
          <a:off x="16179800" y="2542258"/>
          <a:ext cx="838200" cy="29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35295</xdr:rowOff>
    </xdr:from>
    <xdr:ext cx="762000" cy="259045"/>
    <xdr:sp macro="" textlink="">
      <xdr:nvSpPr>
        <xdr:cNvPr id="446" name="将来負担の状況平均値テキスト">
          <a:extLst>
            <a:ext uri="{FF2B5EF4-FFF2-40B4-BE49-F238E27FC236}">
              <a16:creationId xmlns:a16="http://schemas.microsoft.com/office/drawing/2014/main" id="{3DE456D3-5187-4F19-A6A2-508151841DDD}"/>
            </a:ext>
          </a:extLst>
        </xdr:cNvPr>
        <xdr:cNvSpPr txBox="1"/>
      </xdr:nvSpPr>
      <xdr:spPr>
        <a:xfrm>
          <a:off x="17106900" y="2264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7" name="フローチャート: 判断 446">
          <a:extLst>
            <a:ext uri="{FF2B5EF4-FFF2-40B4-BE49-F238E27FC236}">
              <a16:creationId xmlns:a16="http://schemas.microsoft.com/office/drawing/2014/main" id="{FADFAA20-B2D2-4F94-BF45-48BFAA0FEE04}"/>
            </a:ext>
          </a:extLst>
        </xdr:cNvPr>
        <xdr:cNvSpPr/>
      </xdr:nvSpPr>
      <xdr:spPr>
        <a:xfrm>
          <a:off x="169672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98002</xdr:rowOff>
    </xdr:from>
    <xdr:to>
      <xdr:col>77</xdr:col>
      <xdr:colOff>44450</xdr:colOff>
      <xdr:row>17</xdr:row>
      <xdr:rowOff>48542</xdr:rowOff>
    </xdr:to>
    <xdr:cxnSp macro="">
      <xdr:nvCxnSpPr>
        <xdr:cNvPr id="448" name="直線コネクタ 447">
          <a:extLst>
            <a:ext uri="{FF2B5EF4-FFF2-40B4-BE49-F238E27FC236}">
              <a16:creationId xmlns:a16="http://schemas.microsoft.com/office/drawing/2014/main" id="{762FF7FB-7C8E-4D21-AE78-E867A68EB653}"/>
            </a:ext>
          </a:extLst>
        </xdr:cNvPr>
        <xdr:cNvCxnSpPr/>
      </xdr:nvCxnSpPr>
      <xdr:spPr>
        <a:xfrm flipV="1">
          <a:off x="15290800" y="2841202"/>
          <a:ext cx="889000" cy="1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a:extLst>
            <a:ext uri="{FF2B5EF4-FFF2-40B4-BE49-F238E27FC236}">
              <a16:creationId xmlns:a16="http://schemas.microsoft.com/office/drawing/2014/main" id="{6F6C16CF-D7F3-4BAA-BEA4-C45DC03318DB}"/>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0" name="テキスト ボックス 449">
          <a:extLst>
            <a:ext uri="{FF2B5EF4-FFF2-40B4-BE49-F238E27FC236}">
              <a16:creationId xmlns:a16="http://schemas.microsoft.com/office/drawing/2014/main" id="{9FE28FCF-F223-41DF-8DEA-F48A799916A6}"/>
            </a:ext>
          </a:extLst>
        </xdr:cNvPr>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161008</xdr:rowOff>
    </xdr:from>
    <xdr:to>
      <xdr:col>72</xdr:col>
      <xdr:colOff>203200</xdr:colOff>
      <xdr:row>17</xdr:row>
      <xdr:rowOff>48542</xdr:rowOff>
    </xdr:to>
    <xdr:cxnSp macro="">
      <xdr:nvCxnSpPr>
        <xdr:cNvPr id="451" name="直線コネクタ 450">
          <a:extLst>
            <a:ext uri="{FF2B5EF4-FFF2-40B4-BE49-F238E27FC236}">
              <a16:creationId xmlns:a16="http://schemas.microsoft.com/office/drawing/2014/main" id="{BEBE9EA2-A89E-48AE-92C1-3BBAD32FEE37}"/>
            </a:ext>
          </a:extLst>
        </xdr:cNvPr>
        <xdr:cNvCxnSpPr/>
      </xdr:nvCxnSpPr>
      <xdr:spPr>
        <a:xfrm>
          <a:off x="14401800" y="2904208"/>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11007</xdr:rowOff>
    </xdr:from>
    <xdr:to>
      <xdr:col>73</xdr:col>
      <xdr:colOff>44450</xdr:colOff>
      <xdr:row>16</xdr:row>
      <xdr:rowOff>112607</xdr:rowOff>
    </xdr:to>
    <xdr:sp macro="" textlink="">
      <xdr:nvSpPr>
        <xdr:cNvPr id="452" name="フローチャート: 判断 451">
          <a:extLst>
            <a:ext uri="{FF2B5EF4-FFF2-40B4-BE49-F238E27FC236}">
              <a16:creationId xmlns:a16="http://schemas.microsoft.com/office/drawing/2014/main" id="{1A14C0D3-6331-49AA-9BC4-62D20F3F06A5}"/>
            </a:ext>
          </a:extLst>
        </xdr:cNvPr>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3" name="テキスト ボックス 452">
          <a:extLst>
            <a:ext uri="{FF2B5EF4-FFF2-40B4-BE49-F238E27FC236}">
              <a16:creationId xmlns:a16="http://schemas.microsoft.com/office/drawing/2014/main" id="{9BC42B99-4FD8-429C-A01B-5623FE90AABF}"/>
            </a:ext>
          </a:extLst>
        </xdr:cNvPr>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34996</xdr:rowOff>
    </xdr:from>
    <xdr:to>
      <xdr:col>68</xdr:col>
      <xdr:colOff>152400</xdr:colOff>
      <xdr:row>16</xdr:row>
      <xdr:rowOff>161008</xdr:rowOff>
    </xdr:to>
    <xdr:cxnSp macro="">
      <xdr:nvCxnSpPr>
        <xdr:cNvPr id="454" name="直線コネクタ 453">
          <a:extLst>
            <a:ext uri="{FF2B5EF4-FFF2-40B4-BE49-F238E27FC236}">
              <a16:creationId xmlns:a16="http://schemas.microsoft.com/office/drawing/2014/main" id="{0C5F3B7F-C008-4202-8D5D-615C71BF6163}"/>
            </a:ext>
          </a:extLst>
        </xdr:cNvPr>
        <xdr:cNvCxnSpPr/>
      </xdr:nvCxnSpPr>
      <xdr:spPr>
        <a:xfrm>
          <a:off x="13512800" y="2778196"/>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153106</xdr:rowOff>
    </xdr:from>
    <xdr:to>
      <xdr:col>68</xdr:col>
      <xdr:colOff>203200</xdr:colOff>
      <xdr:row>17</xdr:row>
      <xdr:rowOff>83256</xdr:rowOff>
    </xdr:to>
    <xdr:sp macro="" textlink="">
      <xdr:nvSpPr>
        <xdr:cNvPr id="455" name="フローチャート: 判断 454">
          <a:extLst>
            <a:ext uri="{FF2B5EF4-FFF2-40B4-BE49-F238E27FC236}">
              <a16:creationId xmlns:a16="http://schemas.microsoft.com/office/drawing/2014/main" id="{FE306AF6-2B06-4A54-80CC-72C3B9FF20E7}"/>
            </a:ext>
          </a:extLst>
        </xdr:cNvPr>
        <xdr:cNvSpPr/>
      </xdr:nvSpPr>
      <xdr:spPr>
        <a:xfrm>
          <a:off x="14351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68033</xdr:rowOff>
    </xdr:from>
    <xdr:ext cx="762000" cy="259045"/>
    <xdr:sp macro="" textlink="">
      <xdr:nvSpPr>
        <xdr:cNvPr id="456" name="テキスト ボックス 455">
          <a:extLst>
            <a:ext uri="{FF2B5EF4-FFF2-40B4-BE49-F238E27FC236}">
              <a16:creationId xmlns:a16="http://schemas.microsoft.com/office/drawing/2014/main" id="{FC54EB41-130A-42C2-955B-EBA6EB6276FD}"/>
            </a:ext>
          </a:extLst>
        </xdr:cNvPr>
        <xdr:cNvSpPr txBox="1"/>
      </xdr:nvSpPr>
      <xdr:spPr>
        <a:xfrm>
          <a:off x="14020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7" name="フローチャート: 判断 456">
          <a:extLst>
            <a:ext uri="{FF2B5EF4-FFF2-40B4-BE49-F238E27FC236}">
              <a16:creationId xmlns:a16="http://schemas.microsoft.com/office/drawing/2014/main" id="{D8973C51-4E02-48C7-9188-4B02E74BAFB7}"/>
            </a:ext>
          </a:extLst>
        </xdr:cNvPr>
        <xdr:cNvSpPr/>
      </xdr:nvSpPr>
      <xdr:spPr>
        <a:xfrm>
          <a:off x="13462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140423</xdr:rowOff>
    </xdr:from>
    <xdr:ext cx="762000" cy="259045"/>
    <xdr:sp macro="" textlink="">
      <xdr:nvSpPr>
        <xdr:cNvPr id="458" name="テキスト ボックス 457">
          <a:extLst>
            <a:ext uri="{FF2B5EF4-FFF2-40B4-BE49-F238E27FC236}">
              <a16:creationId xmlns:a16="http://schemas.microsoft.com/office/drawing/2014/main" id="{2D49533E-A83A-46B4-850A-71EFE9CD0746}"/>
            </a:ext>
          </a:extLst>
        </xdr:cNvPr>
        <xdr:cNvSpPr txBox="1"/>
      </xdr:nvSpPr>
      <xdr:spPr>
        <a:xfrm>
          <a:off x="13131800" y="305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2146E33-4A65-4534-A60C-00533951D6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257F45E0-9CEC-4C24-A939-BCF91080872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79E22C3-D206-4722-87C3-3F03B45B0E4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5544AFD9-81F4-4A30-9706-627AAAABBDD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BC32B0DA-605B-485A-BF12-E0E06950D2D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91158</xdr:rowOff>
    </xdr:from>
    <xdr:to>
      <xdr:col>81</xdr:col>
      <xdr:colOff>95250</xdr:colOff>
      <xdr:row>15</xdr:row>
      <xdr:rowOff>21308</xdr:rowOff>
    </xdr:to>
    <xdr:sp macro="" textlink="">
      <xdr:nvSpPr>
        <xdr:cNvPr id="464" name="楕円 463">
          <a:extLst>
            <a:ext uri="{FF2B5EF4-FFF2-40B4-BE49-F238E27FC236}">
              <a16:creationId xmlns:a16="http://schemas.microsoft.com/office/drawing/2014/main" id="{7D6C2DB3-BF6B-4161-83D7-90C60E9A4D72}"/>
            </a:ext>
          </a:extLst>
        </xdr:cNvPr>
        <xdr:cNvSpPr/>
      </xdr:nvSpPr>
      <xdr:spPr>
        <a:xfrm>
          <a:off x="16967200" y="249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63235</xdr:rowOff>
    </xdr:from>
    <xdr:ext cx="762000" cy="259045"/>
    <xdr:sp macro="" textlink="">
      <xdr:nvSpPr>
        <xdr:cNvPr id="465" name="将来負担の状況該当値テキスト">
          <a:extLst>
            <a:ext uri="{FF2B5EF4-FFF2-40B4-BE49-F238E27FC236}">
              <a16:creationId xmlns:a16="http://schemas.microsoft.com/office/drawing/2014/main" id="{3B59B556-B0C3-4E7C-8F1C-96709E2A99E5}"/>
            </a:ext>
          </a:extLst>
        </xdr:cNvPr>
        <xdr:cNvSpPr txBox="1"/>
      </xdr:nvSpPr>
      <xdr:spPr>
        <a:xfrm>
          <a:off x="17106900" y="246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47202</xdr:rowOff>
    </xdr:from>
    <xdr:to>
      <xdr:col>77</xdr:col>
      <xdr:colOff>95250</xdr:colOff>
      <xdr:row>16</xdr:row>
      <xdr:rowOff>148802</xdr:rowOff>
    </xdr:to>
    <xdr:sp macro="" textlink="">
      <xdr:nvSpPr>
        <xdr:cNvPr id="466" name="楕円 465">
          <a:extLst>
            <a:ext uri="{FF2B5EF4-FFF2-40B4-BE49-F238E27FC236}">
              <a16:creationId xmlns:a16="http://schemas.microsoft.com/office/drawing/2014/main" id="{EE905FF7-3995-4824-93AF-C37B38CD598A}"/>
            </a:ext>
          </a:extLst>
        </xdr:cNvPr>
        <xdr:cNvSpPr/>
      </xdr:nvSpPr>
      <xdr:spPr>
        <a:xfrm>
          <a:off x="16129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133579</xdr:rowOff>
    </xdr:from>
    <xdr:ext cx="736600" cy="259045"/>
    <xdr:sp macro="" textlink="">
      <xdr:nvSpPr>
        <xdr:cNvPr id="467" name="テキスト ボックス 466">
          <a:extLst>
            <a:ext uri="{FF2B5EF4-FFF2-40B4-BE49-F238E27FC236}">
              <a16:creationId xmlns:a16="http://schemas.microsoft.com/office/drawing/2014/main" id="{D356B296-18BF-400D-8A5C-233B575854F3}"/>
            </a:ext>
          </a:extLst>
        </xdr:cNvPr>
        <xdr:cNvSpPr txBox="1"/>
      </xdr:nvSpPr>
      <xdr:spPr>
        <a:xfrm>
          <a:off x="15798800" y="287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169192</xdr:rowOff>
    </xdr:from>
    <xdr:to>
      <xdr:col>73</xdr:col>
      <xdr:colOff>44450</xdr:colOff>
      <xdr:row>17</xdr:row>
      <xdr:rowOff>99342</xdr:rowOff>
    </xdr:to>
    <xdr:sp macro="" textlink="">
      <xdr:nvSpPr>
        <xdr:cNvPr id="468" name="楕円 467">
          <a:extLst>
            <a:ext uri="{FF2B5EF4-FFF2-40B4-BE49-F238E27FC236}">
              <a16:creationId xmlns:a16="http://schemas.microsoft.com/office/drawing/2014/main" id="{F50663B8-3802-4E47-A70F-3B3DE71BBBBE}"/>
            </a:ext>
          </a:extLst>
        </xdr:cNvPr>
        <xdr:cNvSpPr/>
      </xdr:nvSpPr>
      <xdr:spPr>
        <a:xfrm>
          <a:off x="15240000" y="2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84119</xdr:rowOff>
    </xdr:from>
    <xdr:ext cx="762000" cy="259045"/>
    <xdr:sp macro="" textlink="">
      <xdr:nvSpPr>
        <xdr:cNvPr id="469" name="テキスト ボックス 468">
          <a:extLst>
            <a:ext uri="{FF2B5EF4-FFF2-40B4-BE49-F238E27FC236}">
              <a16:creationId xmlns:a16="http://schemas.microsoft.com/office/drawing/2014/main" id="{D451796B-F046-490F-BB6B-C02056BDC224}"/>
            </a:ext>
          </a:extLst>
        </xdr:cNvPr>
        <xdr:cNvSpPr txBox="1"/>
      </xdr:nvSpPr>
      <xdr:spPr>
        <a:xfrm>
          <a:off x="14909800" y="299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110208</xdr:rowOff>
    </xdr:from>
    <xdr:to>
      <xdr:col>68</xdr:col>
      <xdr:colOff>203200</xdr:colOff>
      <xdr:row>17</xdr:row>
      <xdr:rowOff>40358</xdr:rowOff>
    </xdr:to>
    <xdr:sp macro="" textlink="">
      <xdr:nvSpPr>
        <xdr:cNvPr id="470" name="楕円 469">
          <a:extLst>
            <a:ext uri="{FF2B5EF4-FFF2-40B4-BE49-F238E27FC236}">
              <a16:creationId xmlns:a16="http://schemas.microsoft.com/office/drawing/2014/main" id="{1C1D1791-E2A0-4432-AC6D-FFC62690E45E}"/>
            </a:ext>
          </a:extLst>
        </xdr:cNvPr>
        <xdr:cNvSpPr/>
      </xdr:nvSpPr>
      <xdr:spPr>
        <a:xfrm>
          <a:off x="14351000" y="2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50535</xdr:rowOff>
    </xdr:from>
    <xdr:ext cx="762000" cy="259045"/>
    <xdr:sp macro="" textlink="">
      <xdr:nvSpPr>
        <xdr:cNvPr id="471" name="テキスト ボックス 470">
          <a:extLst>
            <a:ext uri="{FF2B5EF4-FFF2-40B4-BE49-F238E27FC236}">
              <a16:creationId xmlns:a16="http://schemas.microsoft.com/office/drawing/2014/main" id="{7EEC816D-B1AA-44E0-A7AA-2C612A524730}"/>
            </a:ext>
          </a:extLst>
        </xdr:cNvPr>
        <xdr:cNvSpPr txBox="1"/>
      </xdr:nvSpPr>
      <xdr:spPr>
        <a:xfrm>
          <a:off x="14020800" y="262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155646</xdr:rowOff>
    </xdr:from>
    <xdr:to>
      <xdr:col>64</xdr:col>
      <xdr:colOff>152400</xdr:colOff>
      <xdr:row>16</xdr:row>
      <xdr:rowOff>85796</xdr:rowOff>
    </xdr:to>
    <xdr:sp macro="" textlink="">
      <xdr:nvSpPr>
        <xdr:cNvPr id="472" name="楕円 471">
          <a:extLst>
            <a:ext uri="{FF2B5EF4-FFF2-40B4-BE49-F238E27FC236}">
              <a16:creationId xmlns:a16="http://schemas.microsoft.com/office/drawing/2014/main" id="{C5420C5E-35D0-4D77-9507-06A975F82E4E}"/>
            </a:ext>
          </a:extLst>
        </xdr:cNvPr>
        <xdr:cNvSpPr/>
      </xdr:nvSpPr>
      <xdr:spPr>
        <a:xfrm>
          <a:off x="13462000" y="27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95973</xdr:rowOff>
    </xdr:from>
    <xdr:ext cx="762000" cy="259045"/>
    <xdr:sp macro="" textlink="">
      <xdr:nvSpPr>
        <xdr:cNvPr id="473" name="テキスト ボックス 472">
          <a:extLst>
            <a:ext uri="{FF2B5EF4-FFF2-40B4-BE49-F238E27FC236}">
              <a16:creationId xmlns:a16="http://schemas.microsoft.com/office/drawing/2014/main" id="{BFF2DACC-5319-4A5F-9D49-CF3F901AA180}"/>
            </a:ext>
          </a:extLst>
        </xdr:cNvPr>
        <xdr:cNvSpPr txBox="1"/>
      </xdr:nvSpPr>
      <xdr:spPr>
        <a:xfrm>
          <a:off x="13131800" y="249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84C7CA82-D7E6-4689-B01A-EF45B1CB5DD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87331A8-D783-4851-9F3F-FCC21219935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2A1F737-F9EB-4E37-9357-C6A1705D109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0A2DF4F-52FD-4F8D-A503-4D9A41E03FC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DDB9726-F9FF-42D6-A2D6-59AD3D7EF3F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1CE2217-2F0C-41B6-9211-E6A574CFDB1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5671A2C-014F-4B54-A1A1-F4F292629A0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5CEBBDE-975F-4773-99C3-2E42A9B3B6B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BDCA1F3-6A54-46B7-9132-1D0BAACCA5F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FA5004F-D1C1-4E77-A46C-B06EEE3368D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293EC0C-ED35-4A95-98E6-70237CB59556}"/>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8CACD1A-9F66-433E-A977-107A86C290B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676DAC20-114F-4082-B2F4-E1D860EB0842}"/>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42A806C-C3FA-4696-9E04-38A7E5840875}"/>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3F5011E-BF5C-419F-9B52-08483734318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6B1EE1C-7808-47A9-AE0F-0FC603875FF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733EE47-2B60-4ADF-9AA0-339D680A599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F8B8D0-9DF3-453D-838E-427B17E86DA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F459A25-35EE-4559-B707-2E20A10303F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8F8AE37-2BCA-4B36-98A1-8C9BD3EC5D9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B4106E3-1634-407A-8E80-CEA11A06379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F6C1F06-3F7B-4B6B-BFB3-A2A22965910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5794CA5-8BDC-419C-93F2-9C7CB6062F0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8E261ECF-AB15-497C-8F83-B2786264906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76A3783-8AE1-489D-A0DE-75C64F89AB7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8ADB6C7-4F84-434B-A27F-959B2CEDE56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D7FBD81-1466-4139-82DB-183A1C6A0EA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B01FA67-C9FD-4D92-8FFD-C1770D7810D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FFDED20-862B-40E6-B3C3-98D92C4F925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31111C77-D83C-4009-A5B0-4BA89790111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9C90955-B278-4FDE-A6BA-64745405FC4B}"/>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D685632-A5B4-4877-AE1E-DAC12BFD2A4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A0BC188-F2B7-4675-99BA-0F00B719186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D47CCF2-F784-4566-B5E8-3E3A9AEB3FE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C596F74-4795-40D8-BD84-B199C7E4667D}"/>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90C51BD-D72D-406A-B859-2FC7796BC7FD}"/>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03E30AE-3B99-4547-B6A6-A826BEB6C70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F913039F-1149-4696-92E1-9F2173314FB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081693A-2467-41DE-98EF-48AA710F6B45}"/>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D63181F8-5FC8-4588-A6A9-67378714FB4B}"/>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5DC8698-BB38-4D34-9357-0295DD6127B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61C6DA1-BE41-459B-9571-FE93387C5D8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E9A970E-ABD6-491E-987C-D090E11E73D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ポイント低い数値を示している。平成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当初からの行政改革実施計画に基づく人員の削減を行い目標値を達成しているが、権限移譲や新型コロナウイルス、物価高騰対策など事務量は増加傾向にある。今後も引き続き適正な人員管理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7B2D455-4442-4D81-B70F-2D97F150C15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8A4D82F-1C3E-4392-AD15-CDEE76DA581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1D40ADA-8217-4F1C-BEE7-FB156CFEEEC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D1CEE5EB-4616-4516-BC9A-8A513CCB4411}"/>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4B33D5DF-6BD3-478E-BCEB-9B1410BF2642}"/>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7A451D8E-3E1C-4DC0-A816-D6829FD36F6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FAE14C67-A8B2-4EF9-B90D-478D230B5A07}"/>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221729B2-9E92-42FF-B33A-EE2E307656C2}"/>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D6CD2F47-8AB2-4508-B119-7CD498ECA1B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11118BAE-D2F7-4BB7-8BDE-DD296AD9B223}"/>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7E47E0B-B8C5-411F-981E-211BA87A192E}"/>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45E9B408-1635-4E55-872C-1CAFC6DC098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BDDD988-24B3-4FA9-8B95-C809E23898B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6DCC1C86-2FA8-4C05-87C9-7F4DC5ED57E3}"/>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1E361F8D-0E95-401D-ADC4-1AD3ECD0F470}"/>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E0FBB3B2-9769-4B27-91BF-0F6401CD3E5F}"/>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B661A378-FDD1-476A-95E4-8B984B79C4C3}"/>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952DF429-1227-4772-969E-B6ECFBE6FFDB}"/>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3F650C2D-013E-4BE2-BD60-68B393A2DF94}"/>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26B9E9A4-E9E7-47C2-9EF5-D3081EA75A5C}"/>
            </a:ext>
          </a:extLst>
        </xdr:cNvPr>
        <xdr:cNvCxnSpPr/>
      </xdr:nvCxnSpPr>
      <xdr:spPr>
        <a:xfrm>
          <a:off x="3987800" y="6258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a:extLst>
            <a:ext uri="{FF2B5EF4-FFF2-40B4-BE49-F238E27FC236}">
              <a16:creationId xmlns:a16="http://schemas.microsoft.com/office/drawing/2014/main" id="{894B270D-161E-46C1-B967-6AA6B130285F}"/>
            </a:ext>
          </a:extLst>
        </xdr:cNvPr>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4665EECC-8D69-4B28-A68C-3886A1533DD5}"/>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B19CFAFF-59D7-4842-A652-DD8FDE317813}"/>
            </a:ext>
          </a:extLst>
        </xdr:cNvPr>
        <xdr:cNvCxnSpPr/>
      </xdr:nvCxnSpPr>
      <xdr:spPr>
        <a:xfrm flipV="1">
          <a:off x="3098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0451C3D5-49F3-414A-B71D-FA846DCD0494}"/>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a:extLst>
            <a:ext uri="{FF2B5EF4-FFF2-40B4-BE49-F238E27FC236}">
              <a16:creationId xmlns:a16="http://schemas.microsoft.com/office/drawing/2014/main" id="{837936E4-5479-4ED5-B036-1BCD56D389BF}"/>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72FB4DB3-2C07-48E7-9CFB-6E2558C176F6}"/>
            </a:ext>
          </a:extLst>
        </xdr:cNvPr>
        <xdr:cNvCxnSpPr/>
      </xdr:nvCxnSpPr>
      <xdr:spPr>
        <a:xfrm>
          <a:off x="2209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87F55534-1FE2-49DA-ABAB-2A1A3F54B787}"/>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a:extLst>
            <a:ext uri="{FF2B5EF4-FFF2-40B4-BE49-F238E27FC236}">
              <a16:creationId xmlns:a16="http://schemas.microsoft.com/office/drawing/2014/main" id="{D74B9EB1-13E3-46F6-8990-307A1D88F53F}"/>
            </a:ext>
          </a:extLst>
        </xdr:cNvPr>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9FBD504C-308C-45E9-9306-F3A6291A000C}"/>
            </a:ext>
          </a:extLst>
        </xdr:cNvPr>
        <xdr:cNvCxnSpPr/>
      </xdr:nvCxnSpPr>
      <xdr:spPr>
        <a:xfrm flipV="1">
          <a:off x="1320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a:extLst>
            <a:ext uri="{FF2B5EF4-FFF2-40B4-BE49-F238E27FC236}">
              <a16:creationId xmlns:a16="http://schemas.microsoft.com/office/drawing/2014/main" id="{DFED7DEF-5668-44D4-B822-7AB215EA4C0D}"/>
            </a:ext>
          </a:extLst>
        </xdr:cNvPr>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a:extLst>
            <a:ext uri="{FF2B5EF4-FFF2-40B4-BE49-F238E27FC236}">
              <a16:creationId xmlns:a16="http://schemas.microsoft.com/office/drawing/2014/main" id="{D5EA19D1-989F-43DB-BF08-1697319DEA6F}"/>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265FD6F4-785E-469B-9921-49208AF97FC4}"/>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a:extLst>
            <a:ext uri="{FF2B5EF4-FFF2-40B4-BE49-F238E27FC236}">
              <a16:creationId xmlns:a16="http://schemas.microsoft.com/office/drawing/2014/main" id="{12BCF73D-7ABF-416A-8769-8A4483854F3D}"/>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E55566DD-B9FC-413A-AB15-03CBBF534F18}"/>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8D3811BD-6887-408B-9AE6-CDAF90E506F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1BCEBC87-4220-461A-98D8-C22A6701E72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AED2506-C910-4CBE-9AB4-85C4BBC1429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684DF9AE-B435-48C3-BE52-1A72F8289A8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E587F67-9560-4E32-AB51-EB35C4590E4D}"/>
            </a:ext>
          </a:extLst>
        </xdr:cNvPr>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57421</xdr:rowOff>
    </xdr:from>
    <xdr:ext cx="762000" cy="259045"/>
    <xdr:sp macro="" textlink="">
      <xdr:nvSpPr>
        <xdr:cNvPr id="84" name="人件費該当値テキスト">
          <a:extLst>
            <a:ext uri="{FF2B5EF4-FFF2-40B4-BE49-F238E27FC236}">
              <a16:creationId xmlns:a16="http://schemas.microsoft.com/office/drawing/2014/main" id="{6547230C-4008-4DF1-8D85-5F8ABA5E0DCF}"/>
            </a:ext>
          </a:extLst>
        </xdr:cNvPr>
        <xdr:cNvSpPr txBox="1"/>
      </xdr:nvSpPr>
      <xdr:spPr>
        <a:xfrm>
          <a:off x="4914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B92498EC-6287-442B-BCAD-D7D12CAAFE65}"/>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121429</xdr:rowOff>
    </xdr:from>
    <xdr:ext cx="736600" cy="259045"/>
    <xdr:sp macro="" textlink="">
      <xdr:nvSpPr>
        <xdr:cNvPr id="86" name="テキスト ボックス 85">
          <a:extLst>
            <a:ext uri="{FF2B5EF4-FFF2-40B4-BE49-F238E27FC236}">
              <a16:creationId xmlns:a16="http://schemas.microsoft.com/office/drawing/2014/main" id="{EB4D335C-090E-4F63-97FE-335E2CE928F7}"/>
            </a:ext>
          </a:extLst>
        </xdr:cNvPr>
        <xdr:cNvSpPr txBox="1"/>
      </xdr:nvSpPr>
      <xdr:spPr>
        <a:xfrm>
          <a:off x="3606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674AF126-1403-4ADC-9194-AB7752CD3CAE}"/>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9BD1155B-28E2-44EE-A742-F437A26DEBC4}"/>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B24AA8E6-C587-4326-A775-F296372EFD49}"/>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90" name="テキスト ボックス 89">
          <a:extLst>
            <a:ext uri="{FF2B5EF4-FFF2-40B4-BE49-F238E27FC236}">
              <a16:creationId xmlns:a16="http://schemas.microsoft.com/office/drawing/2014/main" id="{587831BE-84F0-496D-BE81-7F29FAD22F96}"/>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BF9F255B-3F3D-4010-B107-EC18CBC15669}"/>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2" name="テキスト ボックス 91">
          <a:extLst>
            <a:ext uri="{FF2B5EF4-FFF2-40B4-BE49-F238E27FC236}">
              <a16:creationId xmlns:a16="http://schemas.microsoft.com/office/drawing/2014/main" id="{93839318-F5C1-411F-ACA5-8914EBC09924}"/>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16882CC0-B7B2-49A3-9EAE-FD2D5C97A84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759D8729-FEFC-4014-B214-D92AD126D29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3399A3B-2803-417B-9CCE-D68EC0AE8F4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87D98EDB-4F90-43EC-81FC-B77D26033CD2}"/>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A94BC48-46F6-42F5-A7D6-55C02BBA2DD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97B6C6C-8176-473C-92AE-1A9F3076A66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FFCA97E1-6C39-4FFA-BB22-80CDF1D5AD2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772F7854-88F6-4F51-8215-055DF0028DB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36462B05-93C8-44E2-8DAA-1C898C4BEEB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4E87D5B1-D0D0-4D64-8021-A824F6DB61CD}"/>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BAECA6BA-7E25-44B5-8A99-7199BB3B7C3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類似団体の平均値と比較してほぼ同水準で推移している。一方で熊本県平均と比較すると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ポイント上回っている状況である。物件費の役</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割を占める委託料の効率化を図っていくことが物件費の抑制につながることから、徹底した事務事業の合理化を図っていく。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BDA8B684-47D8-4EDD-B314-4294BBA6881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65ECE11-9787-451E-A31B-FA1A1D314D4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E87E9DC6-54CA-4F8D-82ED-83D81671E64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742AF1CB-39EB-493F-A08F-88C16EDC40E5}"/>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C97127E6-4F71-4CDA-9C06-9708CE87AA4B}"/>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F3079D27-A448-4B4A-AA0C-0331E7276312}"/>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44C5843C-9862-47DD-9873-E8371D8B3C4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144E4864-FDB9-4AE2-BBA2-BECB69055156}"/>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B369891D-15F0-4B91-A4FD-1F596F62B00E}"/>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91E22A0F-0426-49CD-BB7D-A6D1936BDAAC}"/>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47F57A6C-08A4-411D-A9BD-0DF3E6BE2805}"/>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81E897C-DDFC-4628-ADF8-3BBF2AB6644C}"/>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1560A642-3561-4BCF-861F-1079F43F417D}"/>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8C3EBB11-DEBC-4709-B3D1-A6337EB99B75}"/>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989CF18E-5235-4089-9BF2-0EFFB002344D}"/>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61F73807-5958-4B37-AAF8-52868FC2D7FC}"/>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D6A3EB6C-E8B5-4150-9B44-39D481B43CB3}"/>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76EFC789-B37E-4CB3-B750-D9722477B22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a:extLst>
            <a:ext uri="{FF2B5EF4-FFF2-40B4-BE49-F238E27FC236}">
              <a16:creationId xmlns:a16="http://schemas.microsoft.com/office/drawing/2014/main" id="{F7926911-A35F-41AB-A17B-28C453595AD2}"/>
            </a:ext>
          </a:extLst>
        </xdr:cNvPr>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a:extLst>
            <a:ext uri="{FF2B5EF4-FFF2-40B4-BE49-F238E27FC236}">
              <a16:creationId xmlns:a16="http://schemas.microsoft.com/office/drawing/2014/main" id="{47DC9606-AAB2-4297-A78E-5EF48DBF7844}"/>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a:extLst>
            <a:ext uri="{FF2B5EF4-FFF2-40B4-BE49-F238E27FC236}">
              <a16:creationId xmlns:a16="http://schemas.microsoft.com/office/drawing/2014/main" id="{53414DFE-B380-4321-AA58-B74936B310D4}"/>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A6E8637E-73A2-4082-A37B-5D2996C082AE}"/>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BC1C17C1-D5C4-439A-A2FE-740BD6EC9355}"/>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48079</xdr:rowOff>
    </xdr:to>
    <xdr:cxnSp macro="">
      <xdr:nvCxnSpPr>
        <xdr:cNvPr id="127" name="直線コネクタ 126">
          <a:extLst>
            <a:ext uri="{FF2B5EF4-FFF2-40B4-BE49-F238E27FC236}">
              <a16:creationId xmlns:a16="http://schemas.microsoft.com/office/drawing/2014/main" id="{8622BA46-6083-45E7-8254-E1586F89B3DB}"/>
            </a:ext>
          </a:extLst>
        </xdr:cNvPr>
        <xdr:cNvCxnSpPr/>
      </xdr:nvCxnSpPr>
      <xdr:spPr>
        <a:xfrm flipV="1">
          <a:off x="15671800" y="29409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a:extLst>
            <a:ext uri="{FF2B5EF4-FFF2-40B4-BE49-F238E27FC236}">
              <a16:creationId xmlns:a16="http://schemas.microsoft.com/office/drawing/2014/main" id="{8D775E41-78D8-4DAA-9DC1-2D51F00C7B40}"/>
            </a:ext>
          </a:extLst>
        </xdr:cNvPr>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E1A31E5B-D132-4724-B8E4-BE960DE300F4}"/>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80736</xdr:rowOff>
    </xdr:to>
    <xdr:cxnSp macro="">
      <xdr:nvCxnSpPr>
        <xdr:cNvPr id="130" name="直線コネクタ 129">
          <a:extLst>
            <a:ext uri="{FF2B5EF4-FFF2-40B4-BE49-F238E27FC236}">
              <a16:creationId xmlns:a16="http://schemas.microsoft.com/office/drawing/2014/main" id="{8840B2E4-D6B4-4B58-839B-E7FBC7C40C3E}"/>
            </a:ext>
          </a:extLst>
        </xdr:cNvPr>
        <xdr:cNvCxnSpPr/>
      </xdr:nvCxnSpPr>
      <xdr:spPr>
        <a:xfrm flipV="1">
          <a:off x="14782800" y="2962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DB5750EA-FBD2-45ED-AC60-2E3CBCCB7C5E}"/>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2B74BEE2-5A3D-4626-A552-2DD3007733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80736</xdr:rowOff>
    </xdr:to>
    <xdr:cxnSp macro="">
      <xdr:nvCxnSpPr>
        <xdr:cNvPr id="133" name="直線コネクタ 132">
          <a:extLst>
            <a:ext uri="{FF2B5EF4-FFF2-40B4-BE49-F238E27FC236}">
              <a16:creationId xmlns:a16="http://schemas.microsoft.com/office/drawing/2014/main" id="{BDC8F495-1789-455A-A3EF-23D1EA47ADE7}"/>
            </a:ext>
          </a:extLst>
        </xdr:cNvPr>
        <xdr:cNvCxnSpPr/>
      </xdr:nvCxnSpPr>
      <xdr:spPr>
        <a:xfrm>
          <a:off x="13893800" y="2930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DF8C14DC-3D95-4174-8C24-6AA2D73BA1ED}"/>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5" name="テキスト ボックス 134">
          <a:extLst>
            <a:ext uri="{FF2B5EF4-FFF2-40B4-BE49-F238E27FC236}">
              <a16:creationId xmlns:a16="http://schemas.microsoft.com/office/drawing/2014/main" id="{C4CD4A6C-BE46-4E64-B4C1-2CACD032103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id="{B5A1BB9A-EC72-448E-A919-1A7078539B3E}"/>
            </a:ext>
          </a:extLst>
        </xdr:cNvPr>
        <xdr:cNvCxnSpPr/>
      </xdr:nvCxnSpPr>
      <xdr:spPr>
        <a:xfrm flipV="1">
          <a:off x="13004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BC87D2E3-75FA-4A20-B3F0-E0216FCA44C8}"/>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a:extLst>
            <a:ext uri="{FF2B5EF4-FFF2-40B4-BE49-F238E27FC236}">
              <a16:creationId xmlns:a16="http://schemas.microsoft.com/office/drawing/2014/main" id="{90EA8209-21B3-42FD-8A71-ED1F98DB4A7F}"/>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39" name="フローチャート: 判断 138">
          <a:extLst>
            <a:ext uri="{FF2B5EF4-FFF2-40B4-BE49-F238E27FC236}">
              <a16:creationId xmlns:a16="http://schemas.microsoft.com/office/drawing/2014/main" id="{4B4A5EFC-8FC3-4B2B-B5C4-99CFD932105E}"/>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DCC0AE78-5C49-4DEA-B2D8-2AAF0EFA554A}"/>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901C503-C424-4D29-AA2C-29F8E2EB31C9}"/>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328BCE94-CF00-41AC-BB04-31EF636F62FA}"/>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BE100FAA-64CA-4B73-B07C-1C950466A33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8B57E87E-6968-48AB-87C6-A2C9487E32E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F567FB27-C821-452F-85AE-1FCD35D138D3}"/>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6" name="楕円 145">
          <a:extLst>
            <a:ext uri="{FF2B5EF4-FFF2-40B4-BE49-F238E27FC236}">
              <a16:creationId xmlns:a16="http://schemas.microsoft.com/office/drawing/2014/main" id="{F4227B43-4D3F-48F3-A30F-188FEF9F13CA}"/>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163484</xdr:rowOff>
    </xdr:from>
    <xdr:ext cx="762000" cy="259045"/>
    <xdr:sp macro="" textlink="">
      <xdr:nvSpPr>
        <xdr:cNvPr id="147" name="物件費該当値テキスト">
          <a:extLst>
            <a:ext uri="{FF2B5EF4-FFF2-40B4-BE49-F238E27FC236}">
              <a16:creationId xmlns:a16="http://schemas.microsoft.com/office/drawing/2014/main" id="{28A5B2C7-9F72-4589-B616-1424F9053479}"/>
            </a:ext>
          </a:extLst>
        </xdr:cNvPr>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a:extLst>
            <a:ext uri="{FF2B5EF4-FFF2-40B4-BE49-F238E27FC236}">
              <a16:creationId xmlns:a16="http://schemas.microsoft.com/office/drawing/2014/main" id="{0FA998A8-5614-4644-B60F-B4AF33E8E596}"/>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49" name="テキスト ボックス 148">
          <a:extLst>
            <a:ext uri="{FF2B5EF4-FFF2-40B4-BE49-F238E27FC236}">
              <a16:creationId xmlns:a16="http://schemas.microsoft.com/office/drawing/2014/main" id="{E4CDC29D-6137-4614-957A-FA6638F3F59B}"/>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0" name="楕円 149">
          <a:extLst>
            <a:ext uri="{FF2B5EF4-FFF2-40B4-BE49-F238E27FC236}">
              <a16:creationId xmlns:a16="http://schemas.microsoft.com/office/drawing/2014/main" id="{6D6BE7CF-55F7-44A5-988D-05F14DD888A9}"/>
            </a:ext>
          </a:extLst>
        </xdr:cNvPr>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1" name="テキスト ボックス 150">
          <a:extLst>
            <a:ext uri="{FF2B5EF4-FFF2-40B4-BE49-F238E27FC236}">
              <a16:creationId xmlns:a16="http://schemas.microsoft.com/office/drawing/2014/main" id="{BE83CDC3-07B3-4721-8902-799EC59EC268}"/>
            </a:ext>
          </a:extLst>
        </xdr:cNvPr>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2" name="楕円 151">
          <a:extLst>
            <a:ext uri="{FF2B5EF4-FFF2-40B4-BE49-F238E27FC236}">
              <a16:creationId xmlns:a16="http://schemas.microsoft.com/office/drawing/2014/main" id="{01C5CDB6-8344-4F88-AA31-7C1EC3FECD0B}"/>
            </a:ext>
          </a:extLst>
        </xdr:cNvPr>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53" name="テキスト ボックス 152">
          <a:extLst>
            <a:ext uri="{FF2B5EF4-FFF2-40B4-BE49-F238E27FC236}">
              <a16:creationId xmlns:a16="http://schemas.microsoft.com/office/drawing/2014/main" id="{7261C5D4-F4CD-433E-9DBE-E5AF0ECC2ABC}"/>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a:extLst>
            <a:ext uri="{FF2B5EF4-FFF2-40B4-BE49-F238E27FC236}">
              <a16:creationId xmlns:a16="http://schemas.microsoft.com/office/drawing/2014/main" id="{00911233-D95E-488C-BB0A-D0ACF5C4475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55" name="テキスト ボックス 154">
          <a:extLst>
            <a:ext uri="{FF2B5EF4-FFF2-40B4-BE49-F238E27FC236}">
              <a16:creationId xmlns:a16="http://schemas.microsoft.com/office/drawing/2014/main" id="{62826A8A-64A6-458D-8922-1E632FA2A4F3}"/>
            </a:ext>
          </a:extLst>
        </xdr:cNvPr>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747A2B0-2ABC-4097-93B6-F2B3B1F8422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8F2C3A73-8857-4582-B878-4A5AFB04BF5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9E920FD8-3CF1-44C6-8083-DCB2FAA8B9A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659539B1-55A5-46FF-8FCB-EF81D56AB5F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C81924EE-78FB-4F55-A4D7-5C849A60498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71DC9E0D-19A9-43BD-92D9-43811C129AD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BDC516D4-C7EE-4DED-BDE4-3ADB6074FB5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4CA70952-03E9-4497-80E8-B03C19974D4E}"/>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894F66A7-984F-4437-9A3C-6F58F9AA985B}"/>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33B95060-0C8C-46FB-AF44-F149955958F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95A2E1B4-1D85-4A4E-9EE9-D74E1F8E8CE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前年度に対し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ポイントの上昇した。全国平均及び熊本県平均を大きく下回っているが、類似団体平均値と比較すると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少子化対策として子ども医療費助成制度については引き続き積極的に実施しており、今後も同水準を保持していく見込みである。行政評価等を活用した施策の重点化により効果的な福祉事業の実施により、扶助費のさらなる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E51EC63-4D88-492A-8CBD-1B877E7C821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F561F6CA-2DC4-4022-9C34-40FA30A9EDD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AB819BA4-1388-4676-8118-8B02C9312B5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AC3C3B52-F3ED-47FB-8591-307AA09CB599}"/>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5F57C5D-8891-44F1-B42B-B1DA7C1168C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77B2267B-D9DA-4837-8E86-D7B5694CEFC8}"/>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B37F7D8F-C66F-496B-AA33-64EAE5E63D4F}"/>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2DF0CE5F-A74F-44D2-B61F-08BBCDEA6F96}"/>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B4372231-7C10-47C8-882C-86C37E655384}"/>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3DA29081-F222-4265-B57E-B40FAE9353F1}"/>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FA107809-B5E6-43FE-99E3-640CB1E51005}"/>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21AB4951-9941-488B-9650-6411A10E9F2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21238DAF-E40E-4CDC-BACB-F38EC8BC4E1C}"/>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2F6DB210-9496-40C6-94A2-AE111D17607E}"/>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a:extLst>
            <a:ext uri="{FF2B5EF4-FFF2-40B4-BE49-F238E27FC236}">
              <a16:creationId xmlns:a16="http://schemas.microsoft.com/office/drawing/2014/main" id="{7E22BCC5-03B2-4425-AB36-BD4E325505B9}"/>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5C472E5E-6967-4855-A9A2-B00A7188F7F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a:extLst>
            <a:ext uri="{FF2B5EF4-FFF2-40B4-BE49-F238E27FC236}">
              <a16:creationId xmlns:a16="http://schemas.microsoft.com/office/drawing/2014/main" id="{3F73F829-542C-4E2F-8ED8-0F7AAD5A735B}"/>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F46413C8-6FE7-4A98-9D68-12A61E56AEAB}"/>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9B544142-509D-48B5-B77D-5405CC3A5E81}"/>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115570</xdr:rowOff>
    </xdr:to>
    <xdr:cxnSp macro="">
      <xdr:nvCxnSpPr>
        <xdr:cNvPr id="186" name="直線コネクタ 185">
          <a:extLst>
            <a:ext uri="{FF2B5EF4-FFF2-40B4-BE49-F238E27FC236}">
              <a16:creationId xmlns:a16="http://schemas.microsoft.com/office/drawing/2014/main" id="{245DAAA7-8B2C-4590-9E6B-2DAB276C0764}"/>
            </a:ext>
          </a:extLst>
        </xdr:cNvPr>
        <xdr:cNvCxnSpPr/>
      </xdr:nvCxnSpPr>
      <xdr:spPr>
        <a:xfrm>
          <a:off x="3987800" y="100711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12717</xdr:rowOff>
    </xdr:from>
    <xdr:ext cx="762000" cy="259045"/>
    <xdr:sp macro="" textlink="">
      <xdr:nvSpPr>
        <xdr:cNvPr id="187" name="扶助費平均値テキスト">
          <a:extLst>
            <a:ext uri="{FF2B5EF4-FFF2-40B4-BE49-F238E27FC236}">
              <a16:creationId xmlns:a16="http://schemas.microsoft.com/office/drawing/2014/main" id="{E6D10693-641B-4AB7-B65B-4C0AD67F3938}"/>
            </a:ext>
          </a:extLst>
        </xdr:cNvPr>
        <xdr:cNvSpPr txBox="1"/>
      </xdr:nvSpPr>
      <xdr:spPr>
        <a:xfrm>
          <a:off x="4914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a:extLst>
            <a:ext uri="{FF2B5EF4-FFF2-40B4-BE49-F238E27FC236}">
              <a16:creationId xmlns:a16="http://schemas.microsoft.com/office/drawing/2014/main" id="{0EF43F89-3160-4389-9248-16F4CF94B4EA}"/>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60</xdr:row>
      <xdr:rowOff>12700</xdr:rowOff>
    </xdr:to>
    <xdr:cxnSp macro="">
      <xdr:nvCxnSpPr>
        <xdr:cNvPr id="189" name="直線コネクタ 188">
          <a:extLst>
            <a:ext uri="{FF2B5EF4-FFF2-40B4-BE49-F238E27FC236}">
              <a16:creationId xmlns:a16="http://schemas.microsoft.com/office/drawing/2014/main" id="{69E1DEFF-F9DF-4B07-816A-A3FAFD463E5A}"/>
            </a:ext>
          </a:extLst>
        </xdr:cNvPr>
        <xdr:cNvCxnSpPr/>
      </xdr:nvCxnSpPr>
      <xdr:spPr>
        <a:xfrm flipV="1">
          <a:off x="3098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C1A375B6-BE7A-459D-A991-3AD34414ABF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D4706603-66B7-4CD2-842E-4E464A76D712}"/>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81280</xdr:rowOff>
    </xdr:to>
    <xdr:cxnSp macro="">
      <xdr:nvCxnSpPr>
        <xdr:cNvPr id="192" name="直線コネクタ 191">
          <a:extLst>
            <a:ext uri="{FF2B5EF4-FFF2-40B4-BE49-F238E27FC236}">
              <a16:creationId xmlns:a16="http://schemas.microsoft.com/office/drawing/2014/main" id="{04541684-7862-4A24-9421-9736A60B7A5F}"/>
            </a:ext>
          </a:extLst>
        </xdr:cNvPr>
        <xdr:cNvCxnSpPr/>
      </xdr:nvCxnSpPr>
      <xdr:spPr>
        <a:xfrm flipV="1">
          <a:off x="2209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a:extLst>
            <a:ext uri="{FF2B5EF4-FFF2-40B4-BE49-F238E27FC236}">
              <a16:creationId xmlns:a16="http://schemas.microsoft.com/office/drawing/2014/main" id="{DE22A555-92B3-4897-98C6-8981C30D1B4B}"/>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4" name="テキスト ボックス 193">
          <a:extLst>
            <a:ext uri="{FF2B5EF4-FFF2-40B4-BE49-F238E27FC236}">
              <a16:creationId xmlns:a16="http://schemas.microsoft.com/office/drawing/2014/main" id="{CCB58BBD-D27C-43C3-8DC8-5F74AF607852}"/>
            </a:ext>
          </a:extLst>
        </xdr:cNvPr>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35560</xdr:rowOff>
    </xdr:from>
    <xdr:to>
      <xdr:col>11</xdr:col>
      <xdr:colOff>9525</xdr:colOff>
      <xdr:row>60</xdr:row>
      <xdr:rowOff>81280</xdr:rowOff>
    </xdr:to>
    <xdr:cxnSp macro="">
      <xdr:nvCxnSpPr>
        <xdr:cNvPr id="195" name="直線コネクタ 194">
          <a:extLst>
            <a:ext uri="{FF2B5EF4-FFF2-40B4-BE49-F238E27FC236}">
              <a16:creationId xmlns:a16="http://schemas.microsoft.com/office/drawing/2014/main" id="{E6A0AEED-CF8E-48D7-B489-CB1ADE2E70DA}"/>
            </a:ext>
          </a:extLst>
        </xdr:cNvPr>
        <xdr:cNvCxnSpPr/>
      </xdr:nvCxnSpPr>
      <xdr:spPr>
        <a:xfrm>
          <a:off x="1320800" y="1032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a:extLst>
            <a:ext uri="{FF2B5EF4-FFF2-40B4-BE49-F238E27FC236}">
              <a16:creationId xmlns:a16="http://schemas.microsoft.com/office/drawing/2014/main" id="{0AB9D475-53C7-43EA-87F9-C8F927A76A86}"/>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7" name="テキスト ボックス 196">
          <a:extLst>
            <a:ext uri="{FF2B5EF4-FFF2-40B4-BE49-F238E27FC236}">
              <a16:creationId xmlns:a16="http://schemas.microsoft.com/office/drawing/2014/main" id="{9319BBC2-AC98-4B88-BCC3-3C80332B5170}"/>
            </a:ext>
          </a:extLst>
        </xdr:cNvPr>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82DE58EF-E30E-46BB-BDC8-2D99A73108F3}"/>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F552CB6F-59DC-4E80-81A6-B941B5EA3B2E}"/>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43F10139-7B3F-4C8D-A14F-8EAE5230F06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39BE18D-B4F7-46C9-B19E-D21011174DF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89054B4E-BA1C-4C3C-9B45-9C7B8407CD8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2748793B-348F-4AF0-9F8D-5C50E27D4E4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A716E97F-AD53-4572-895E-9ED1D3193FB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64770</xdr:rowOff>
    </xdr:from>
    <xdr:to>
      <xdr:col>24</xdr:col>
      <xdr:colOff>76200</xdr:colOff>
      <xdr:row>59</xdr:row>
      <xdr:rowOff>166370</xdr:rowOff>
    </xdr:to>
    <xdr:sp macro="" textlink="">
      <xdr:nvSpPr>
        <xdr:cNvPr id="205" name="楕円 204">
          <a:extLst>
            <a:ext uri="{FF2B5EF4-FFF2-40B4-BE49-F238E27FC236}">
              <a16:creationId xmlns:a16="http://schemas.microsoft.com/office/drawing/2014/main" id="{CA29C262-ED4F-44E5-B667-E7CD7429999A}"/>
            </a:ext>
          </a:extLst>
        </xdr:cNvPr>
        <xdr:cNvSpPr/>
      </xdr:nvSpPr>
      <xdr:spPr>
        <a:xfrm>
          <a:off x="4775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36847</xdr:rowOff>
    </xdr:from>
    <xdr:ext cx="762000" cy="259045"/>
    <xdr:sp macro="" textlink="">
      <xdr:nvSpPr>
        <xdr:cNvPr id="206" name="扶助費該当値テキスト">
          <a:extLst>
            <a:ext uri="{FF2B5EF4-FFF2-40B4-BE49-F238E27FC236}">
              <a16:creationId xmlns:a16="http://schemas.microsoft.com/office/drawing/2014/main" id="{64D0DBB2-7C76-475B-96D0-A8F8806A8BAA}"/>
            </a:ext>
          </a:extLst>
        </xdr:cNvPr>
        <xdr:cNvSpPr txBox="1"/>
      </xdr:nvSpPr>
      <xdr:spPr>
        <a:xfrm>
          <a:off x="4914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a:extLst>
            <a:ext uri="{FF2B5EF4-FFF2-40B4-BE49-F238E27FC236}">
              <a16:creationId xmlns:a16="http://schemas.microsoft.com/office/drawing/2014/main" id="{C387814C-05DA-4A7C-B498-D4769B8C9C63}"/>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a:extLst>
            <a:ext uri="{FF2B5EF4-FFF2-40B4-BE49-F238E27FC236}">
              <a16:creationId xmlns:a16="http://schemas.microsoft.com/office/drawing/2014/main" id="{F8FB1BAA-C2A3-4B1D-A883-25A60B1E24C7}"/>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9" name="楕円 208">
          <a:extLst>
            <a:ext uri="{FF2B5EF4-FFF2-40B4-BE49-F238E27FC236}">
              <a16:creationId xmlns:a16="http://schemas.microsoft.com/office/drawing/2014/main" id="{26CF86EE-537C-45DF-8794-5950F727184D}"/>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0" name="テキスト ボックス 209">
          <a:extLst>
            <a:ext uri="{FF2B5EF4-FFF2-40B4-BE49-F238E27FC236}">
              <a16:creationId xmlns:a16="http://schemas.microsoft.com/office/drawing/2014/main" id="{34E58E08-92C3-48AA-BC7D-B8D5C521691F}"/>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30480</xdr:rowOff>
    </xdr:from>
    <xdr:to>
      <xdr:col>11</xdr:col>
      <xdr:colOff>60325</xdr:colOff>
      <xdr:row>60</xdr:row>
      <xdr:rowOff>132080</xdr:rowOff>
    </xdr:to>
    <xdr:sp macro="" textlink="">
      <xdr:nvSpPr>
        <xdr:cNvPr id="211" name="楕円 210">
          <a:extLst>
            <a:ext uri="{FF2B5EF4-FFF2-40B4-BE49-F238E27FC236}">
              <a16:creationId xmlns:a16="http://schemas.microsoft.com/office/drawing/2014/main" id="{F1F9D780-C938-4641-8DBE-5A70D989F194}"/>
            </a:ext>
          </a:extLst>
        </xdr:cNvPr>
        <xdr:cNvSpPr/>
      </xdr:nvSpPr>
      <xdr:spPr>
        <a:xfrm>
          <a:off x="2159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116857</xdr:rowOff>
    </xdr:from>
    <xdr:ext cx="762000" cy="259045"/>
    <xdr:sp macro="" textlink="">
      <xdr:nvSpPr>
        <xdr:cNvPr id="212" name="テキスト ボックス 211">
          <a:extLst>
            <a:ext uri="{FF2B5EF4-FFF2-40B4-BE49-F238E27FC236}">
              <a16:creationId xmlns:a16="http://schemas.microsoft.com/office/drawing/2014/main" id="{D03600F1-34E0-4E26-87FE-D1508CE1F4A5}"/>
            </a:ext>
          </a:extLst>
        </xdr:cNvPr>
        <xdr:cNvSpPr txBox="1"/>
      </xdr:nvSpPr>
      <xdr:spPr>
        <a:xfrm>
          <a:off x="1828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156210</xdr:rowOff>
    </xdr:from>
    <xdr:to>
      <xdr:col>6</xdr:col>
      <xdr:colOff>171450</xdr:colOff>
      <xdr:row>60</xdr:row>
      <xdr:rowOff>86360</xdr:rowOff>
    </xdr:to>
    <xdr:sp macro="" textlink="">
      <xdr:nvSpPr>
        <xdr:cNvPr id="213" name="楕円 212">
          <a:extLst>
            <a:ext uri="{FF2B5EF4-FFF2-40B4-BE49-F238E27FC236}">
              <a16:creationId xmlns:a16="http://schemas.microsoft.com/office/drawing/2014/main" id="{66916535-2040-4AB5-B30A-D3ED24FB2163}"/>
            </a:ext>
          </a:extLst>
        </xdr:cNvPr>
        <xdr:cNvSpPr/>
      </xdr:nvSpPr>
      <xdr:spPr>
        <a:xfrm>
          <a:off x="1270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71137</xdr:rowOff>
    </xdr:from>
    <xdr:ext cx="762000" cy="259045"/>
    <xdr:sp macro="" textlink="">
      <xdr:nvSpPr>
        <xdr:cNvPr id="214" name="テキスト ボックス 213">
          <a:extLst>
            <a:ext uri="{FF2B5EF4-FFF2-40B4-BE49-F238E27FC236}">
              <a16:creationId xmlns:a16="http://schemas.microsoft.com/office/drawing/2014/main" id="{0CAB02CB-3EE7-4DC8-A75C-9E0BD1B51EFA}"/>
            </a:ext>
          </a:extLst>
        </xdr:cNvPr>
        <xdr:cNvSpPr txBox="1"/>
      </xdr:nvSpPr>
      <xdr:spPr>
        <a:xfrm>
          <a:off x="939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91FC26B7-0FAF-4231-9775-FD5DA6A0394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44ADF864-0581-4F83-89B8-7769F94FF22B}"/>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8211E63D-5E8E-4505-8EBC-4074D576848C}"/>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8AE577AD-362E-4971-BDD6-687CD52A027C}"/>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BD610AB9-3BA4-4CEA-9DB5-11F5908017F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888ED082-7F61-470D-B16A-D749E6E0FAE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22C6407A-1635-4DFB-9389-D65F6CECCF2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563B12EC-6F17-4E2A-9722-3A08BA1610A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99105426-7D12-47EB-A091-6C09E794C7E6}"/>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24EE0156-9428-49E7-9635-104C1E700A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A43E2D10-2230-47F6-A35E-6B55F0F71E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下水道特別会計への繰出金の増を主な要因として、前年度と比較して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ポイント増加した。全国・熊本県・類似団体と比較しても</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高い値となっている。下水道特別会計については今後も施設の老朽化による維持補修費の負担が続いていくことが想定されることから、継続的かつ効率的な維持管理を行っていることで、財政負担の権限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245B1096-D5AD-4AF8-9D3B-0D2263173C9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F79E1BD1-81E5-4C65-8679-731B20D953D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364B0D16-B2FA-4915-BA41-55315865EF9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8404D2AB-F617-483A-8900-91801FB8FCB7}"/>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C4738A7B-15B0-4A1C-8053-9DCC762F6C7A}"/>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468503AE-B3C2-488B-A7CA-C0CB6FB89EE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A50B63F2-B7F7-4C94-9CC9-5D61389A761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771AA587-5E82-49D7-93AE-0B070E287E95}"/>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ACBA46F1-2E5B-43CA-8B7C-B5F167C07418}"/>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C39AE2FE-6102-4A68-B9D5-E97D9A02354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ABDBBF8F-3526-4369-8130-CCEF2BA9E09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6AC3308E-B527-4FB1-97E0-ED59BEB4A76C}"/>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50A3DB25-6991-440A-924F-41650460B7C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8273BD51-1B95-4D26-A172-3437DECC2E9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264E1F17-A7A1-4E5F-90AA-499EFF9D2172}"/>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6366906A-A17E-4965-8EE8-23ABBC7BC9C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a:extLst>
            <a:ext uri="{FF2B5EF4-FFF2-40B4-BE49-F238E27FC236}">
              <a16:creationId xmlns:a16="http://schemas.microsoft.com/office/drawing/2014/main" id="{9FE8826F-F5E4-47ED-B45E-6762AD409590}"/>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a:extLst>
            <a:ext uri="{FF2B5EF4-FFF2-40B4-BE49-F238E27FC236}">
              <a16:creationId xmlns:a16="http://schemas.microsoft.com/office/drawing/2014/main" id="{E67DA55E-6E1A-4B9C-9395-569F38E4A7A6}"/>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a:extLst>
            <a:ext uri="{FF2B5EF4-FFF2-40B4-BE49-F238E27FC236}">
              <a16:creationId xmlns:a16="http://schemas.microsoft.com/office/drawing/2014/main" id="{88108D45-CA71-4821-B837-EA34759B4FD8}"/>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a:extLst>
            <a:ext uri="{FF2B5EF4-FFF2-40B4-BE49-F238E27FC236}">
              <a16:creationId xmlns:a16="http://schemas.microsoft.com/office/drawing/2014/main" id="{C5909151-379B-44F4-8475-F23598915DDA}"/>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a:extLst>
            <a:ext uri="{FF2B5EF4-FFF2-40B4-BE49-F238E27FC236}">
              <a16:creationId xmlns:a16="http://schemas.microsoft.com/office/drawing/2014/main" id="{167B5A50-6CFF-4000-AAEE-09521CD63445}"/>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60</xdr:row>
      <xdr:rowOff>114300</xdr:rowOff>
    </xdr:to>
    <xdr:cxnSp macro="">
      <xdr:nvCxnSpPr>
        <xdr:cNvPr id="247" name="直線コネクタ 246">
          <a:extLst>
            <a:ext uri="{FF2B5EF4-FFF2-40B4-BE49-F238E27FC236}">
              <a16:creationId xmlns:a16="http://schemas.microsoft.com/office/drawing/2014/main" id="{6C97A72A-F26B-4BD2-BED9-7E12B52B1BB4}"/>
            </a:ext>
          </a:extLst>
        </xdr:cNvPr>
        <xdr:cNvCxnSpPr/>
      </xdr:nvCxnSpPr>
      <xdr:spPr>
        <a:xfrm>
          <a:off x="15671800" y="10172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a:extLst>
            <a:ext uri="{FF2B5EF4-FFF2-40B4-BE49-F238E27FC236}">
              <a16:creationId xmlns:a16="http://schemas.microsoft.com/office/drawing/2014/main" id="{0DBB26F4-2939-44CF-AEED-6E680DD1C898}"/>
            </a:ext>
          </a:extLst>
        </xdr:cNvPr>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08DC026A-89C7-4A19-A69F-13738AB1B83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133350</xdr:rowOff>
    </xdr:to>
    <xdr:cxnSp macro="">
      <xdr:nvCxnSpPr>
        <xdr:cNvPr id="250" name="直線コネクタ 249">
          <a:extLst>
            <a:ext uri="{FF2B5EF4-FFF2-40B4-BE49-F238E27FC236}">
              <a16:creationId xmlns:a16="http://schemas.microsoft.com/office/drawing/2014/main" id="{7D207FF9-37CE-4BF5-9879-810380B8B804}"/>
            </a:ext>
          </a:extLst>
        </xdr:cNvPr>
        <xdr:cNvCxnSpPr/>
      </xdr:nvCxnSpPr>
      <xdr:spPr>
        <a:xfrm flipV="1">
          <a:off x="14782800" y="10172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a:extLst>
            <a:ext uri="{FF2B5EF4-FFF2-40B4-BE49-F238E27FC236}">
              <a16:creationId xmlns:a16="http://schemas.microsoft.com/office/drawing/2014/main" id="{4790394B-D5B9-4114-AAF9-B363E0156E04}"/>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2" name="テキスト ボックス 251">
          <a:extLst>
            <a:ext uri="{FF2B5EF4-FFF2-40B4-BE49-F238E27FC236}">
              <a16:creationId xmlns:a16="http://schemas.microsoft.com/office/drawing/2014/main" id="{88131BD6-30D7-4D55-B679-9EA517EE9277}"/>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133350</xdr:rowOff>
    </xdr:to>
    <xdr:cxnSp macro="">
      <xdr:nvCxnSpPr>
        <xdr:cNvPr id="253" name="直線コネクタ 252">
          <a:extLst>
            <a:ext uri="{FF2B5EF4-FFF2-40B4-BE49-F238E27FC236}">
              <a16:creationId xmlns:a16="http://schemas.microsoft.com/office/drawing/2014/main" id="{A586BA42-EC91-4F3D-9CC1-229A8ED6D916}"/>
            </a:ext>
          </a:extLst>
        </xdr:cNvPr>
        <xdr:cNvCxnSpPr/>
      </xdr:nvCxnSpPr>
      <xdr:spPr>
        <a:xfrm>
          <a:off x="13893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a:extLst>
            <a:ext uri="{FF2B5EF4-FFF2-40B4-BE49-F238E27FC236}">
              <a16:creationId xmlns:a16="http://schemas.microsoft.com/office/drawing/2014/main" id="{D445ECE4-875E-428A-8D5E-788AA33A569D}"/>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55" name="テキスト ボックス 254">
          <a:extLst>
            <a:ext uri="{FF2B5EF4-FFF2-40B4-BE49-F238E27FC236}">
              <a16:creationId xmlns:a16="http://schemas.microsoft.com/office/drawing/2014/main" id="{2BF21192-9978-4863-B8E8-42A2E52EE623}"/>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95250</xdr:rowOff>
    </xdr:to>
    <xdr:cxnSp macro="">
      <xdr:nvCxnSpPr>
        <xdr:cNvPr id="256" name="直線コネクタ 255">
          <a:extLst>
            <a:ext uri="{FF2B5EF4-FFF2-40B4-BE49-F238E27FC236}">
              <a16:creationId xmlns:a16="http://schemas.microsoft.com/office/drawing/2014/main" id="{30F08659-AF1E-4F1A-B95E-7B0060B1BE3E}"/>
            </a:ext>
          </a:extLst>
        </xdr:cNvPr>
        <xdr:cNvCxnSpPr/>
      </xdr:nvCxnSpPr>
      <xdr:spPr>
        <a:xfrm>
          <a:off x="13004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a:extLst>
            <a:ext uri="{FF2B5EF4-FFF2-40B4-BE49-F238E27FC236}">
              <a16:creationId xmlns:a16="http://schemas.microsoft.com/office/drawing/2014/main" id="{7753D235-997A-4E21-8665-F1B0BD378959}"/>
            </a:ext>
          </a:extLst>
        </xdr:cNvPr>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58" name="テキスト ボックス 257">
          <a:extLst>
            <a:ext uri="{FF2B5EF4-FFF2-40B4-BE49-F238E27FC236}">
              <a16:creationId xmlns:a16="http://schemas.microsoft.com/office/drawing/2014/main" id="{50171F5A-0DF4-4B72-9473-B7CB35B8E2A8}"/>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BA7901E5-2C7B-4993-A712-4676F823C50D}"/>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a:extLst>
            <a:ext uri="{FF2B5EF4-FFF2-40B4-BE49-F238E27FC236}">
              <a16:creationId xmlns:a16="http://schemas.microsoft.com/office/drawing/2014/main" id="{6B83132B-31FF-4B59-964C-2029DD051C0F}"/>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96D72F19-14CA-45DB-9A60-DB9232D55DD5}"/>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4A2B539-A7ED-4FB5-9BC6-D09ADC2039E9}"/>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ABB6ED6B-7607-4A31-99B1-C435324EBBE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8C6A9C48-49DF-4493-B0E6-856319CD45CC}"/>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D5D18C9A-B31B-4783-A82D-F0123D793FA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63500</xdr:rowOff>
    </xdr:from>
    <xdr:to>
      <xdr:col>82</xdr:col>
      <xdr:colOff>158750</xdr:colOff>
      <xdr:row>60</xdr:row>
      <xdr:rowOff>165100</xdr:rowOff>
    </xdr:to>
    <xdr:sp macro="" textlink="">
      <xdr:nvSpPr>
        <xdr:cNvPr id="266" name="楕円 265">
          <a:extLst>
            <a:ext uri="{FF2B5EF4-FFF2-40B4-BE49-F238E27FC236}">
              <a16:creationId xmlns:a16="http://schemas.microsoft.com/office/drawing/2014/main" id="{7F704422-D608-49FF-8171-5877821D8012}"/>
            </a:ext>
          </a:extLst>
        </xdr:cNvPr>
        <xdr:cNvSpPr/>
      </xdr:nvSpPr>
      <xdr:spPr>
        <a:xfrm>
          <a:off x="16459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67" name="その他該当値テキスト">
          <a:extLst>
            <a:ext uri="{FF2B5EF4-FFF2-40B4-BE49-F238E27FC236}">
              <a16:creationId xmlns:a16="http://schemas.microsoft.com/office/drawing/2014/main" id="{9788CC37-E9BA-417C-BC32-F0F99F7DAC9B}"/>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68" name="楕円 267">
          <a:extLst>
            <a:ext uri="{FF2B5EF4-FFF2-40B4-BE49-F238E27FC236}">
              <a16:creationId xmlns:a16="http://schemas.microsoft.com/office/drawing/2014/main" id="{589859A1-B34E-45AE-AB65-AE6D3F292248}"/>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69" name="テキスト ボックス 268">
          <a:extLst>
            <a:ext uri="{FF2B5EF4-FFF2-40B4-BE49-F238E27FC236}">
              <a16:creationId xmlns:a16="http://schemas.microsoft.com/office/drawing/2014/main" id="{43F898FA-B7D8-438C-813F-F26637E28957}"/>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0" name="楕円 269">
          <a:extLst>
            <a:ext uri="{FF2B5EF4-FFF2-40B4-BE49-F238E27FC236}">
              <a16:creationId xmlns:a16="http://schemas.microsoft.com/office/drawing/2014/main" id="{8E09F3E2-7A37-4B79-8894-9E30B24816B1}"/>
            </a:ext>
          </a:extLst>
        </xdr:cNvPr>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1" name="テキスト ボックス 270">
          <a:extLst>
            <a:ext uri="{FF2B5EF4-FFF2-40B4-BE49-F238E27FC236}">
              <a16:creationId xmlns:a16="http://schemas.microsoft.com/office/drawing/2014/main" id="{67636641-6515-4218-93B6-77C8A30F880C}"/>
            </a:ext>
          </a:extLst>
        </xdr:cNvPr>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2" name="楕円 271">
          <a:extLst>
            <a:ext uri="{FF2B5EF4-FFF2-40B4-BE49-F238E27FC236}">
              <a16:creationId xmlns:a16="http://schemas.microsoft.com/office/drawing/2014/main" id="{7457AC88-5DA8-44F5-8C48-58DDC608BF8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96DB25DF-57D1-4CC8-9BEB-AB7D12C0DEFD}"/>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4" name="楕円 273">
          <a:extLst>
            <a:ext uri="{FF2B5EF4-FFF2-40B4-BE49-F238E27FC236}">
              <a16:creationId xmlns:a16="http://schemas.microsoft.com/office/drawing/2014/main" id="{5A845A19-87BE-4E11-857F-DEAC47B91A67}"/>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97431C1B-147E-45A7-83D3-779A8BC7583E}"/>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64F97051-DDA4-4806-877E-F746F45DE68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6EA007FE-EAFF-4D50-8184-55DDAA766C3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B53E0F8B-2BC8-48B8-80F6-04B4BE3897E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857B8091-BEEE-49E6-A930-9E3C7998BBBD}"/>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E302E91E-48DC-4CAF-B706-33803C88AF7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5E1638EA-8323-4908-92E8-1FB26AFF4A0E}"/>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445EF1CC-219A-4FB7-9AC2-A4177E39A63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E4F22136-CF2C-481D-8C66-A9D1D849FAA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5E18C53-63CD-4379-AE33-83684F1805E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A52F25DC-E5FD-4A1B-9C0D-E89EC90A55C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856B6211-AC30-46C6-9BE6-204218A031D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い値を示している。八代生活環境事務組合消防本部負担金の増を主な要因として経常補助費全体としては同水準で推移している。行政評価を活用し各種補助金の見直しを行うなど経費縮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CEFAD883-FA70-4EFE-B5A2-2CCB0DE7272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F7E35811-CA9A-498F-9050-17EC332C0C1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5D88DB72-6623-4FE6-936A-92DEF0960DA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20A08333-DFAB-4E15-ACF0-D6157A5CB0FE}"/>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CDBD43FF-CA57-475B-A87A-E847C3EF32CA}"/>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1EA65706-B6A4-4255-8179-7B7AFFDD19EE}"/>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54707603-E885-49A1-8B6F-0DA2F9796428}"/>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A18F5D4D-A804-4B6D-BFAB-25B2C24B0A1E}"/>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98DB2CA4-F39E-42E1-8B6E-3FA76127C1BE}"/>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218CC724-EBB9-41A0-B29C-EF1B83DAB254}"/>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EB965DC-30D1-4594-B749-AAB9218394F4}"/>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DDFF01A7-AC6B-4915-8C8F-033A623362A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a:extLst>
            <a:ext uri="{FF2B5EF4-FFF2-40B4-BE49-F238E27FC236}">
              <a16:creationId xmlns:a16="http://schemas.microsoft.com/office/drawing/2014/main" id="{B7AAA70B-0E4F-46DC-9F45-72E63D30FD96}"/>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a:extLst>
            <a:ext uri="{FF2B5EF4-FFF2-40B4-BE49-F238E27FC236}">
              <a16:creationId xmlns:a16="http://schemas.microsoft.com/office/drawing/2014/main" id="{63B904F4-4C04-419C-B029-D16BC7566993}"/>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a:extLst>
            <a:ext uri="{FF2B5EF4-FFF2-40B4-BE49-F238E27FC236}">
              <a16:creationId xmlns:a16="http://schemas.microsoft.com/office/drawing/2014/main" id="{C6BA5771-B798-4710-B1B6-58334CB7D762}"/>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a:extLst>
            <a:ext uri="{FF2B5EF4-FFF2-40B4-BE49-F238E27FC236}">
              <a16:creationId xmlns:a16="http://schemas.microsoft.com/office/drawing/2014/main" id="{6BAC5F77-3AAA-45F4-9761-7A8EA3302988}"/>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a:extLst>
            <a:ext uri="{FF2B5EF4-FFF2-40B4-BE49-F238E27FC236}">
              <a16:creationId xmlns:a16="http://schemas.microsoft.com/office/drawing/2014/main" id="{4A1D1320-61C8-4357-9251-049CD137A2AA}"/>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149860</xdr:rowOff>
    </xdr:from>
    <xdr:to>
      <xdr:col>82</xdr:col>
      <xdr:colOff>107950</xdr:colOff>
      <xdr:row>35</xdr:row>
      <xdr:rowOff>161290</xdr:rowOff>
    </xdr:to>
    <xdr:cxnSp macro="">
      <xdr:nvCxnSpPr>
        <xdr:cNvPr id="304" name="直線コネクタ 303">
          <a:extLst>
            <a:ext uri="{FF2B5EF4-FFF2-40B4-BE49-F238E27FC236}">
              <a16:creationId xmlns:a16="http://schemas.microsoft.com/office/drawing/2014/main" id="{9B6DF1A2-7329-4D11-8748-AD23F45C456C}"/>
            </a:ext>
          </a:extLst>
        </xdr:cNvPr>
        <xdr:cNvCxnSpPr/>
      </xdr:nvCxnSpPr>
      <xdr:spPr>
        <a:xfrm>
          <a:off x="15671800" y="61506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151147</xdr:rowOff>
    </xdr:from>
    <xdr:ext cx="762000" cy="259045"/>
    <xdr:sp macro="" textlink="">
      <xdr:nvSpPr>
        <xdr:cNvPr id="305" name="補助費等平均値テキスト">
          <a:extLst>
            <a:ext uri="{FF2B5EF4-FFF2-40B4-BE49-F238E27FC236}">
              <a16:creationId xmlns:a16="http://schemas.microsoft.com/office/drawing/2014/main" id="{A2CF09FD-5C85-4CD7-9E7C-C8094A524E53}"/>
            </a:ext>
          </a:extLst>
        </xdr:cNvPr>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8FFB8319-53A4-4BD5-BD39-9FE75A9F2891}"/>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36</xdr:row>
      <xdr:rowOff>12700</xdr:rowOff>
    </xdr:to>
    <xdr:cxnSp macro="">
      <xdr:nvCxnSpPr>
        <xdr:cNvPr id="307" name="直線コネクタ 306">
          <a:extLst>
            <a:ext uri="{FF2B5EF4-FFF2-40B4-BE49-F238E27FC236}">
              <a16:creationId xmlns:a16="http://schemas.microsoft.com/office/drawing/2014/main" id="{C5BA9EA4-6D9A-492D-B4B6-0079FBB7D969}"/>
            </a:ext>
          </a:extLst>
        </xdr:cNvPr>
        <xdr:cNvCxnSpPr/>
      </xdr:nvCxnSpPr>
      <xdr:spPr>
        <a:xfrm flipV="1">
          <a:off x="14782800" y="6150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a:extLst>
            <a:ext uri="{FF2B5EF4-FFF2-40B4-BE49-F238E27FC236}">
              <a16:creationId xmlns:a16="http://schemas.microsoft.com/office/drawing/2014/main" id="{614EC3D5-4FAB-4632-B5C8-D1E60B9EC37C}"/>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09" name="テキスト ボックス 308">
          <a:extLst>
            <a:ext uri="{FF2B5EF4-FFF2-40B4-BE49-F238E27FC236}">
              <a16:creationId xmlns:a16="http://schemas.microsoft.com/office/drawing/2014/main" id="{A2E8BBAE-D04C-4F43-B992-46942F468C6C}"/>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92710</xdr:rowOff>
    </xdr:to>
    <xdr:cxnSp macro="">
      <xdr:nvCxnSpPr>
        <xdr:cNvPr id="310" name="直線コネクタ 309">
          <a:extLst>
            <a:ext uri="{FF2B5EF4-FFF2-40B4-BE49-F238E27FC236}">
              <a16:creationId xmlns:a16="http://schemas.microsoft.com/office/drawing/2014/main" id="{EEC6F88F-EC28-4D87-B9DF-E724A294C222}"/>
            </a:ext>
          </a:extLst>
        </xdr:cNvPr>
        <xdr:cNvCxnSpPr/>
      </xdr:nvCxnSpPr>
      <xdr:spPr>
        <a:xfrm flipV="1">
          <a:off x="13893800" y="61849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a:extLst>
            <a:ext uri="{FF2B5EF4-FFF2-40B4-BE49-F238E27FC236}">
              <a16:creationId xmlns:a16="http://schemas.microsoft.com/office/drawing/2014/main" id="{E61B2FB3-5BEE-489D-B213-D5F6C8CF43E8}"/>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12" name="テキスト ボックス 311">
          <a:extLst>
            <a:ext uri="{FF2B5EF4-FFF2-40B4-BE49-F238E27FC236}">
              <a16:creationId xmlns:a16="http://schemas.microsoft.com/office/drawing/2014/main" id="{7DA8FABF-5A1F-4DE6-9236-957AFF08AF8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64135</xdr:rowOff>
    </xdr:from>
    <xdr:to>
      <xdr:col>69</xdr:col>
      <xdr:colOff>92075</xdr:colOff>
      <xdr:row>36</xdr:row>
      <xdr:rowOff>92710</xdr:rowOff>
    </xdr:to>
    <xdr:cxnSp macro="">
      <xdr:nvCxnSpPr>
        <xdr:cNvPr id="313" name="直線コネクタ 312">
          <a:extLst>
            <a:ext uri="{FF2B5EF4-FFF2-40B4-BE49-F238E27FC236}">
              <a16:creationId xmlns:a16="http://schemas.microsoft.com/office/drawing/2014/main" id="{5D78D642-1080-4E15-83A2-8751A9D16236}"/>
            </a:ext>
          </a:extLst>
        </xdr:cNvPr>
        <xdr:cNvCxnSpPr/>
      </xdr:nvCxnSpPr>
      <xdr:spPr>
        <a:xfrm>
          <a:off x="13004800" y="62363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a:extLst>
            <a:ext uri="{FF2B5EF4-FFF2-40B4-BE49-F238E27FC236}">
              <a16:creationId xmlns:a16="http://schemas.microsoft.com/office/drawing/2014/main" id="{14A9F0AA-93B2-432C-8AA8-C905374F888A}"/>
            </a:ext>
          </a:extLst>
        </xdr:cNvPr>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130827</xdr:rowOff>
    </xdr:from>
    <xdr:ext cx="762000" cy="259045"/>
    <xdr:sp macro="" textlink="">
      <xdr:nvSpPr>
        <xdr:cNvPr id="315" name="テキスト ボックス 314">
          <a:extLst>
            <a:ext uri="{FF2B5EF4-FFF2-40B4-BE49-F238E27FC236}">
              <a16:creationId xmlns:a16="http://schemas.microsoft.com/office/drawing/2014/main" id="{299EE107-2A9A-42A4-A2FD-8CF0C6FE16CB}"/>
            </a:ext>
          </a:extLst>
        </xdr:cNvPr>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a:extLst>
            <a:ext uri="{FF2B5EF4-FFF2-40B4-BE49-F238E27FC236}">
              <a16:creationId xmlns:a16="http://schemas.microsoft.com/office/drawing/2014/main" id="{EBA638CF-773B-4E01-9666-6D68D1F1D3F0}"/>
            </a:ext>
          </a:extLst>
        </xdr:cNvPr>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67962</xdr:rowOff>
    </xdr:from>
    <xdr:ext cx="762000" cy="259045"/>
    <xdr:sp macro="" textlink="">
      <xdr:nvSpPr>
        <xdr:cNvPr id="317" name="テキスト ボックス 316">
          <a:extLst>
            <a:ext uri="{FF2B5EF4-FFF2-40B4-BE49-F238E27FC236}">
              <a16:creationId xmlns:a16="http://schemas.microsoft.com/office/drawing/2014/main" id="{32448592-C455-4E0C-A716-4BA33A180CE9}"/>
            </a:ext>
          </a:extLst>
        </xdr:cNvPr>
        <xdr:cNvSpPr txBox="1"/>
      </xdr:nvSpPr>
      <xdr:spPr>
        <a:xfrm>
          <a:off x="12623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A661E515-D367-445C-9D5A-4AAE2D45751B}"/>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BB881582-A940-4D50-BF46-E823FDB235D1}"/>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2E53145E-DD3C-42EF-88C6-64D8E8E14D47}"/>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E78203EA-28C5-468D-B733-3AF23DBE6AB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16214EB1-CB9A-440E-96F1-6A25CE693B8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3" name="楕円 322">
          <a:extLst>
            <a:ext uri="{FF2B5EF4-FFF2-40B4-BE49-F238E27FC236}">
              <a16:creationId xmlns:a16="http://schemas.microsoft.com/office/drawing/2014/main" id="{1675FB44-29A9-438C-9DB4-A6274CE3615C}"/>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4" name="補助費等該当値テキスト">
          <a:extLst>
            <a:ext uri="{FF2B5EF4-FFF2-40B4-BE49-F238E27FC236}">
              <a16:creationId xmlns:a16="http://schemas.microsoft.com/office/drawing/2014/main" id="{493EE16E-A809-430A-92D0-0B57FF7CBDED}"/>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99060</xdr:rowOff>
    </xdr:from>
    <xdr:to>
      <xdr:col>78</xdr:col>
      <xdr:colOff>120650</xdr:colOff>
      <xdr:row>36</xdr:row>
      <xdr:rowOff>29210</xdr:rowOff>
    </xdr:to>
    <xdr:sp macro="" textlink="">
      <xdr:nvSpPr>
        <xdr:cNvPr id="325" name="楕円 324">
          <a:extLst>
            <a:ext uri="{FF2B5EF4-FFF2-40B4-BE49-F238E27FC236}">
              <a16:creationId xmlns:a16="http://schemas.microsoft.com/office/drawing/2014/main" id="{04D28368-927E-4DA1-9326-62C38A44A232}"/>
            </a:ext>
          </a:extLst>
        </xdr:cNvPr>
        <xdr:cNvSpPr/>
      </xdr:nvSpPr>
      <xdr:spPr>
        <a:xfrm>
          <a:off x="15621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39387</xdr:rowOff>
    </xdr:from>
    <xdr:ext cx="736600" cy="259045"/>
    <xdr:sp macro="" textlink="">
      <xdr:nvSpPr>
        <xdr:cNvPr id="326" name="テキスト ボックス 325">
          <a:extLst>
            <a:ext uri="{FF2B5EF4-FFF2-40B4-BE49-F238E27FC236}">
              <a16:creationId xmlns:a16="http://schemas.microsoft.com/office/drawing/2014/main" id="{A18561BC-9E97-4188-B7DE-7C062356D7B0}"/>
            </a:ext>
          </a:extLst>
        </xdr:cNvPr>
        <xdr:cNvSpPr txBox="1"/>
      </xdr:nvSpPr>
      <xdr:spPr>
        <a:xfrm>
          <a:off x="15290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7" name="楕円 326">
          <a:extLst>
            <a:ext uri="{FF2B5EF4-FFF2-40B4-BE49-F238E27FC236}">
              <a16:creationId xmlns:a16="http://schemas.microsoft.com/office/drawing/2014/main" id="{DDB8AD5E-EB32-4106-A4E4-86B25A357657}"/>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45E36CE2-FC4E-428C-AE63-ED25B54E37C6}"/>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41910</xdr:rowOff>
    </xdr:from>
    <xdr:to>
      <xdr:col>69</xdr:col>
      <xdr:colOff>142875</xdr:colOff>
      <xdr:row>36</xdr:row>
      <xdr:rowOff>143510</xdr:rowOff>
    </xdr:to>
    <xdr:sp macro="" textlink="">
      <xdr:nvSpPr>
        <xdr:cNvPr id="329" name="楕円 328">
          <a:extLst>
            <a:ext uri="{FF2B5EF4-FFF2-40B4-BE49-F238E27FC236}">
              <a16:creationId xmlns:a16="http://schemas.microsoft.com/office/drawing/2014/main" id="{CAE54EC7-D4F3-4B90-ABFC-9B27751B0D7D}"/>
            </a:ext>
          </a:extLst>
        </xdr:cNvPr>
        <xdr:cNvSpPr/>
      </xdr:nvSpPr>
      <xdr:spPr>
        <a:xfrm>
          <a:off x="13843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128287</xdr:rowOff>
    </xdr:from>
    <xdr:ext cx="762000" cy="259045"/>
    <xdr:sp macro="" textlink="">
      <xdr:nvSpPr>
        <xdr:cNvPr id="330" name="テキスト ボックス 329">
          <a:extLst>
            <a:ext uri="{FF2B5EF4-FFF2-40B4-BE49-F238E27FC236}">
              <a16:creationId xmlns:a16="http://schemas.microsoft.com/office/drawing/2014/main" id="{624A061B-421C-4E54-A8CA-04643242FDE6}"/>
            </a:ext>
          </a:extLst>
        </xdr:cNvPr>
        <xdr:cNvSpPr txBox="1"/>
      </xdr:nvSpPr>
      <xdr:spPr>
        <a:xfrm>
          <a:off x="13512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13335</xdr:rowOff>
    </xdr:from>
    <xdr:to>
      <xdr:col>65</xdr:col>
      <xdr:colOff>53975</xdr:colOff>
      <xdr:row>36</xdr:row>
      <xdr:rowOff>114935</xdr:rowOff>
    </xdr:to>
    <xdr:sp macro="" textlink="">
      <xdr:nvSpPr>
        <xdr:cNvPr id="331" name="楕円 330">
          <a:extLst>
            <a:ext uri="{FF2B5EF4-FFF2-40B4-BE49-F238E27FC236}">
              <a16:creationId xmlns:a16="http://schemas.microsoft.com/office/drawing/2014/main" id="{85639C8C-698A-4C6F-880E-EBFB69F96B43}"/>
            </a:ext>
          </a:extLst>
        </xdr:cNvPr>
        <xdr:cNvSpPr/>
      </xdr:nvSpPr>
      <xdr:spPr>
        <a:xfrm>
          <a:off x="12954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99712</xdr:rowOff>
    </xdr:from>
    <xdr:ext cx="762000" cy="259045"/>
    <xdr:sp macro="" textlink="">
      <xdr:nvSpPr>
        <xdr:cNvPr id="332" name="テキスト ボックス 331">
          <a:extLst>
            <a:ext uri="{FF2B5EF4-FFF2-40B4-BE49-F238E27FC236}">
              <a16:creationId xmlns:a16="http://schemas.microsoft.com/office/drawing/2014/main" id="{1754C05F-4411-4FE2-96FE-D32681B5B40D}"/>
            </a:ext>
          </a:extLst>
        </xdr:cNvPr>
        <xdr:cNvSpPr txBox="1"/>
      </xdr:nvSpPr>
      <xdr:spPr>
        <a:xfrm>
          <a:off x="12623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31CF73E5-47D5-4A15-9CD8-3F1C8710FB4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5ADA7379-88F1-4051-AE9B-B96781D4C7E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264AD1DC-D444-4A0F-8E5A-7E0A5FF3697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110C7CB8-861E-4BD3-BC06-5294AE5D743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19055F04-0933-41BE-A9C7-F583BA9E1FBD}"/>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C9F0C83B-9F95-438C-815E-F8C4E57CCB3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C3FCFFEC-74B0-423C-8526-09E588DDD812}"/>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8BA965D-4566-49A2-808C-BB916579708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F554DF36-C69A-4DA3-B3E9-4A503AE743C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7D5F7344-30E9-4A73-A26E-F259D0A8876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40876AEF-87BD-4922-9032-D8CFD578FE1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ポイントの上昇となっている。全国平均や熊本県平均と比べても</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ポイント高い水準となっている。一見、大型事業で公債費を充当する事業の割合が、町の全体予算に比べ大きいように見えるが、類似団体平均値と比較しても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ポイント大きい値を示していることから、特に大型事業の抑制に努めるなど、公債費負担の軽減に取り組んでいく。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A0A17A53-30C8-4A51-989F-C0A1B64BA29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BC139676-DF4D-403D-A580-5422C7739D68}"/>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977FC36-BB63-4F01-91D9-8E9097B97A7E}"/>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1D523C40-C708-43F4-A0F2-89222D6A18F4}"/>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9DAF4805-4C20-4F35-A441-5E98301F885E}"/>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4C20371C-117D-4348-A400-C7F214F2D618}"/>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CF2ED4AD-B278-4A6C-85B6-5D320A309DCE}"/>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BD6C20D-7AA1-4573-B017-D75BB15FF578}"/>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D03BEC2-B321-4262-B2DB-40DA3F1C2A95}"/>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8938A7D-5866-484E-92BA-47EF4785957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75979A57-793A-4FFF-8A3C-0D71E25F7A8E}"/>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8BB31CB9-7712-436D-A2F8-A12506861A2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a:extLst>
            <a:ext uri="{FF2B5EF4-FFF2-40B4-BE49-F238E27FC236}">
              <a16:creationId xmlns:a16="http://schemas.microsoft.com/office/drawing/2014/main" id="{17B9D6FE-6F4D-4F97-99C1-1AC63212A007}"/>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a:extLst>
            <a:ext uri="{FF2B5EF4-FFF2-40B4-BE49-F238E27FC236}">
              <a16:creationId xmlns:a16="http://schemas.microsoft.com/office/drawing/2014/main" id="{0D6A663F-78F0-4BC1-81BD-6B818E8BE6A7}"/>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a:extLst>
            <a:ext uri="{FF2B5EF4-FFF2-40B4-BE49-F238E27FC236}">
              <a16:creationId xmlns:a16="http://schemas.microsoft.com/office/drawing/2014/main" id="{A9BBF9C6-6851-412D-B583-1A9329A85C0A}"/>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a:extLst>
            <a:ext uri="{FF2B5EF4-FFF2-40B4-BE49-F238E27FC236}">
              <a16:creationId xmlns:a16="http://schemas.microsoft.com/office/drawing/2014/main" id="{F9AA2A4B-E51A-4D3B-A974-7E5F6E14ADFD}"/>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a:extLst>
            <a:ext uri="{FF2B5EF4-FFF2-40B4-BE49-F238E27FC236}">
              <a16:creationId xmlns:a16="http://schemas.microsoft.com/office/drawing/2014/main" id="{BE4E90EA-EF4B-4AD2-9726-5AD8137F6EA9}"/>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12700</xdr:rowOff>
    </xdr:to>
    <xdr:cxnSp macro="">
      <xdr:nvCxnSpPr>
        <xdr:cNvPr id="361" name="直線コネクタ 360">
          <a:extLst>
            <a:ext uri="{FF2B5EF4-FFF2-40B4-BE49-F238E27FC236}">
              <a16:creationId xmlns:a16="http://schemas.microsoft.com/office/drawing/2014/main" id="{76E13B03-5A3D-445E-9973-5B26C585D846}"/>
            </a:ext>
          </a:extLst>
        </xdr:cNvPr>
        <xdr:cNvCxnSpPr/>
      </xdr:nvCxnSpPr>
      <xdr:spPr>
        <a:xfrm>
          <a:off x="3987800" y="133629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2" name="公債費平均値テキスト">
          <a:extLst>
            <a:ext uri="{FF2B5EF4-FFF2-40B4-BE49-F238E27FC236}">
              <a16:creationId xmlns:a16="http://schemas.microsoft.com/office/drawing/2014/main" id="{29EF7532-28F3-449B-B027-BC53595257BA}"/>
            </a:ext>
          </a:extLst>
        </xdr:cNvPr>
        <xdr:cNvSpPr txBox="1"/>
      </xdr:nvSpPr>
      <xdr:spPr>
        <a:xfrm>
          <a:off x="4914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a:extLst>
            <a:ext uri="{FF2B5EF4-FFF2-40B4-BE49-F238E27FC236}">
              <a16:creationId xmlns:a16="http://schemas.microsoft.com/office/drawing/2014/main" id="{8B19D5A6-B2FE-4136-92C2-E7FEA3F8C2C8}"/>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161289</xdr:rowOff>
    </xdr:to>
    <xdr:cxnSp macro="">
      <xdr:nvCxnSpPr>
        <xdr:cNvPr id="364" name="直線コネクタ 363">
          <a:extLst>
            <a:ext uri="{FF2B5EF4-FFF2-40B4-BE49-F238E27FC236}">
              <a16:creationId xmlns:a16="http://schemas.microsoft.com/office/drawing/2014/main" id="{11203231-4A8E-4344-8A9A-EAE43F4829D1}"/>
            </a:ext>
          </a:extLst>
        </xdr:cNvPr>
        <xdr:cNvCxnSpPr/>
      </xdr:nvCxnSpPr>
      <xdr:spPr>
        <a:xfrm>
          <a:off x="3098800" y="13328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a:extLst>
            <a:ext uri="{FF2B5EF4-FFF2-40B4-BE49-F238E27FC236}">
              <a16:creationId xmlns:a16="http://schemas.microsoft.com/office/drawing/2014/main" id="{E03B5D51-E097-40AF-B027-1246C2F2B77D}"/>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102252</xdr:rowOff>
    </xdr:from>
    <xdr:ext cx="736600" cy="259045"/>
    <xdr:sp macro="" textlink="">
      <xdr:nvSpPr>
        <xdr:cNvPr id="366" name="テキスト ボックス 365">
          <a:extLst>
            <a:ext uri="{FF2B5EF4-FFF2-40B4-BE49-F238E27FC236}">
              <a16:creationId xmlns:a16="http://schemas.microsoft.com/office/drawing/2014/main" id="{AAB9E8A8-12B5-48AF-B514-302089D5EB1D}"/>
            </a:ext>
          </a:extLst>
        </xdr:cNvPr>
        <xdr:cNvSpPr txBox="1"/>
      </xdr:nvSpPr>
      <xdr:spPr>
        <a:xfrm>
          <a:off x="3606800" y="127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127000</xdr:rowOff>
    </xdr:to>
    <xdr:cxnSp macro="">
      <xdr:nvCxnSpPr>
        <xdr:cNvPr id="367" name="直線コネクタ 366">
          <a:extLst>
            <a:ext uri="{FF2B5EF4-FFF2-40B4-BE49-F238E27FC236}">
              <a16:creationId xmlns:a16="http://schemas.microsoft.com/office/drawing/2014/main" id="{5BD50C20-5F2D-46EF-9005-B4C2EEFA05F4}"/>
            </a:ext>
          </a:extLst>
        </xdr:cNvPr>
        <xdr:cNvCxnSpPr/>
      </xdr:nvCxnSpPr>
      <xdr:spPr>
        <a:xfrm>
          <a:off x="2209800" y="131914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19389102-0520-43F9-8F92-53443229706F}"/>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69" name="テキスト ボックス 368">
          <a:extLst>
            <a:ext uri="{FF2B5EF4-FFF2-40B4-BE49-F238E27FC236}">
              <a16:creationId xmlns:a16="http://schemas.microsoft.com/office/drawing/2014/main" id="{B32A191D-11F4-4EF0-9715-09741BD6380A}"/>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52705</xdr:rowOff>
    </xdr:from>
    <xdr:to>
      <xdr:col>11</xdr:col>
      <xdr:colOff>9525</xdr:colOff>
      <xdr:row>76</xdr:row>
      <xdr:rowOff>161289</xdr:rowOff>
    </xdr:to>
    <xdr:cxnSp macro="">
      <xdr:nvCxnSpPr>
        <xdr:cNvPr id="370" name="直線コネクタ 369">
          <a:extLst>
            <a:ext uri="{FF2B5EF4-FFF2-40B4-BE49-F238E27FC236}">
              <a16:creationId xmlns:a16="http://schemas.microsoft.com/office/drawing/2014/main" id="{72325C09-247A-430C-BA44-6CCA627576AC}"/>
            </a:ext>
          </a:extLst>
        </xdr:cNvPr>
        <xdr:cNvCxnSpPr/>
      </xdr:nvCxnSpPr>
      <xdr:spPr>
        <a:xfrm>
          <a:off x="1320800" y="13082905"/>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a:extLst>
            <a:ext uri="{FF2B5EF4-FFF2-40B4-BE49-F238E27FC236}">
              <a16:creationId xmlns:a16="http://schemas.microsoft.com/office/drawing/2014/main" id="{66111416-E422-44A5-9F18-D0163F597D68}"/>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2" name="テキスト ボックス 371">
          <a:extLst>
            <a:ext uri="{FF2B5EF4-FFF2-40B4-BE49-F238E27FC236}">
              <a16:creationId xmlns:a16="http://schemas.microsoft.com/office/drawing/2014/main" id="{205A0A2B-59AE-4E42-9DB9-74191FEA7E62}"/>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a:extLst>
            <a:ext uri="{FF2B5EF4-FFF2-40B4-BE49-F238E27FC236}">
              <a16:creationId xmlns:a16="http://schemas.microsoft.com/office/drawing/2014/main" id="{E2C95475-412C-4B5E-91E0-E093EB8C2DB4}"/>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F877D70E-3E4B-49DE-8594-A81045B18F93}"/>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9A9D9188-C5AA-45D6-8D3D-C2003D623DB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330578AB-0DD2-477F-856D-1F5C4041374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52D540AF-FAF3-45B3-BEAE-99BEEC5520A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807B7F5A-EEFC-4DF3-91EB-557DEF4B0F6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F7A221EC-D158-405D-BBF8-C9E803D259B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0" name="楕円 379">
          <a:extLst>
            <a:ext uri="{FF2B5EF4-FFF2-40B4-BE49-F238E27FC236}">
              <a16:creationId xmlns:a16="http://schemas.microsoft.com/office/drawing/2014/main" id="{80D93967-042F-403F-8CFB-A679F0C2B1DC}"/>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1" name="公債費該当値テキスト">
          <a:extLst>
            <a:ext uri="{FF2B5EF4-FFF2-40B4-BE49-F238E27FC236}">
              <a16:creationId xmlns:a16="http://schemas.microsoft.com/office/drawing/2014/main" id="{FB39E0D0-EDD4-4708-A5DC-3584743D525D}"/>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2" name="楕円 381">
          <a:extLst>
            <a:ext uri="{FF2B5EF4-FFF2-40B4-BE49-F238E27FC236}">
              <a16:creationId xmlns:a16="http://schemas.microsoft.com/office/drawing/2014/main" id="{59239649-B834-4F46-87FD-E8EE09CA0305}"/>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3" name="テキスト ボックス 382">
          <a:extLst>
            <a:ext uri="{FF2B5EF4-FFF2-40B4-BE49-F238E27FC236}">
              <a16:creationId xmlns:a16="http://schemas.microsoft.com/office/drawing/2014/main" id="{F729692C-D0FA-46ED-8AB2-BFBEEC660921}"/>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4" name="楕円 383">
          <a:extLst>
            <a:ext uri="{FF2B5EF4-FFF2-40B4-BE49-F238E27FC236}">
              <a16:creationId xmlns:a16="http://schemas.microsoft.com/office/drawing/2014/main" id="{6582F84E-D151-4021-B20B-83F9CCA6C67D}"/>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5" name="テキスト ボックス 384">
          <a:extLst>
            <a:ext uri="{FF2B5EF4-FFF2-40B4-BE49-F238E27FC236}">
              <a16:creationId xmlns:a16="http://schemas.microsoft.com/office/drawing/2014/main" id="{6C671FF8-EC46-4F25-91DC-D264FD8D23F1}"/>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6" name="楕円 385">
          <a:extLst>
            <a:ext uri="{FF2B5EF4-FFF2-40B4-BE49-F238E27FC236}">
              <a16:creationId xmlns:a16="http://schemas.microsoft.com/office/drawing/2014/main" id="{D3CEB4AC-AFA2-4C01-B95F-D39563D5F5F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87" name="テキスト ボックス 386">
          <a:extLst>
            <a:ext uri="{FF2B5EF4-FFF2-40B4-BE49-F238E27FC236}">
              <a16:creationId xmlns:a16="http://schemas.microsoft.com/office/drawing/2014/main" id="{C37DFF63-F0E9-47DD-8664-90C2E20F833F}"/>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xdr:rowOff>
    </xdr:from>
    <xdr:to>
      <xdr:col>6</xdr:col>
      <xdr:colOff>171450</xdr:colOff>
      <xdr:row>76</xdr:row>
      <xdr:rowOff>103505</xdr:rowOff>
    </xdr:to>
    <xdr:sp macro="" textlink="">
      <xdr:nvSpPr>
        <xdr:cNvPr id="388" name="楕円 387">
          <a:extLst>
            <a:ext uri="{FF2B5EF4-FFF2-40B4-BE49-F238E27FC236}">
              <a16:creationId xmlns:a16="http://schemas.microsoft.com/office/drawing/2014/main" id="{347D9AF7-40E9-4277-8DF5-E517BA8FFFA7}"/>
            </a:ext>
          </a:extLst>
        </xdr:cNvPr>
        <xdr:cNvSpPr/>
      </xdr:nvSpPr>
      <xdr:spPr>
        <a:xfrm>
          <a:off x="1270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113682</xdr:rowOff>
    </xdr:from>
    <xdr:ext cx="762000" cy="259045"/>
    <xdr:sp macro="" textlink="">
      <xdr:nvSpPr>
        <xdr:cNvPr id="389" name="テキスト ボックス 388">
          <a:extLst>
            <a:ext uri="{FF2B5EF4-FFF2-40B4-BE49-F238E27FC236}">
              <a16:creationId xmlns:a16="http://schemas.microsoft.com/office/drawing/2014/main" id="{015B3362-67F8-40A5-A96D-D91529EB7BE2}"/>
            </a:ext>
          </a:extLst>
        </xdr:cNvPr>
        <xdr:cNvSpPr txBox="1"/>
      </xdr:nvSpPr>
      <xdr:spPr>
        <a:xfrm>
          <a:off x="939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32515154-E91D-4325-AF2D-9F1747B74B5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B231E3DD-9A44-4006-AF85-35A58CFCDE8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6456F952-495A-42F9-82F5-9D7302C0F16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F485FD0B-3AE6-4441-9CFB-3CEF5A2A705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277AE25C-D30C-4FD1-AB14-962E2DF76FF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253743F6-9B15-4D94-A550-E444D3A9D91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10081B51-E483-475A-8AE5-A5DF0DEA5CDC}"/>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396939A8-7AA2-4920-B7E6-3906AFF4B7AE}"/>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A950BA17-4B80-4F7A-A4FB-30CC04D1EC0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33FB3F16-6723-4C16-BA3D-468D275B396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319DDED6-D46F-4107-AC2E-76C8ABFC08E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経費において経常収支は横ばいか上昇している状況である。一般財源確保に向けて積極的な事業見直しや抑制を図るなど、各事業部局と財政部局の連携を密にし、より効果的な財源の確保に努める。下水道特別会計については公営企業会計に移行したことで、これまで以上に独立採算制の原則に基づいた財政計画により、一般会計繰出金の抑制により経常収支の抑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3ABD497D-6FA0-47C7-B468-75E51466C84D}"/>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A1ED2935-E0F0-4B1B-B59C-F0F42A2D72D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D409A5D5-8A9A-4DFD-B449-4BE6CC1ECBE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C1C0C2-20F7-4FAA-A79F-D487C5A77A5A}"/>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70AD8B3D-0E1E-4122-9F71-45CDC367E2C9}"/>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C618DA55-E8AE-4027-9F30-CC9092D2EBD1}"/>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4C8D90C4-2929-44B5-931E-BA76A08BD01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1AD1793E-FE9B-48C7-852B-96FE91365EFD}"/>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E6B1C2B4-85FC-4760-B690-8BEA3CDE4B08}"/>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5C0DD95E-37BB-42EC-B3D7-3FC1CB83A461}"/>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444CA1AB-945F-410D-91D7-58EA8B00EB11}"/>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3E3D4B7C-0018-4C55-86E5-6F7178EF5A31}"/>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B01D8055-DB78-4AD7-A7FC-6A443FB8D6A2}"/>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71AE8B67-ECF3-48CF-9BF9-58087B211BD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5FDC9F43-CF52-4587-918D-8F1093A18B6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D4E9573A-1654-46F0-9AAD-C57AAEE5794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0B137F45-002B-4961-A0FD-124F39B565B8}"/>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a:extLst>
            <a:ext uri="{FF2B5EF4-FFF2-40B4-BE49-F238E27FC236}">
              <a16:creationId xmlns:a16="http://schemas.microsoft.com/office/drawing/2014/main" id="{782631F0-F64F-4BF4-84D0-E0305BE832BF}"/>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a:extLst>
            <a:ext uri="{FF2B5EF4-FFF2-40B4-BE49-F238E27FC236}">
              <a16:creationId xmlns:a16="http://schemas.microsoft.com/office/drawing/2014/main" id="{B08F1EAD-1848-4CD3-B1B5-154C865C1368}"/>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a:extLst>
            <a:ext uri="{FF2B5EF4-FFF2-40B4-BE49-F238E27FC236}">
              <a16:creationId xmlns:a16="http://schemas.microsoft.com/office/drawing/2014/main" id="{3C78DD80-7AFB-4C0A-ADF1-9299B9A25FE7}"/>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a:extLst>
            <a:ext uri="{FF2B5EF4-FFF2-40B4-BE49-F238E27FC236}">
              <a16:creationId xmlns:a16="http://schemas.microsoft.com/office/drawing/2014/main" id="{6B566309-C92D-4B40-BF66-41FFBDC2A98A}"/>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79</xdr:row>
      <xdr:rowOff>12700</xdr:rowOff>
    </xdr:to>
    <xdr:cxnSp macro="">
      <xdr:nvCxnSpPr>
        <xdr:cNvPr id="422" name="直線コネクタ 421">
          <a:extLst>
            <a:ext uri="{FF2B5EF4-FFF2-40B4-BE49-F238E27FC236}">
              <a16:creationId xmlns:a16="http://schemas.microsoft.com/office/drawing/2014/main" id="{4AD4255A-5347-407C-B12B-0B0086F78EA6}"/>
            </a:ext>
          </a:extLst>
        </xdr:cNvPr>
        <xdr:cNvCxnSpPr/>
      </xdr:nvCxnSpPr>
      <xdr:spPr>
        <a:xfrm>
          <a:off x="15671800" y="1342008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3" name="公債費以外平均値テキスト">
          <a:extLst>
            <a:ext uri="{FF2B5EF4-FFF2-40B4-BE49-F238E27FC236}">
              <a16:creationId xmlns:a16="http://schemas.microsoft.com/office/drawing/2014/main" id="{B3BEA790-7208-4D8B-A5CF-3C6A00AD562E}"/>
            </a:ext>
          </a:extLst>
        </xdr:cNvPr>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a:extLst>
            <a:ext uri="{FF2B5EF4-FFF2-40B4-BE49-F238E27FC236}">
              <a16:creationId xmlns:a16="http://schemas.microsoft.com/office/drawing/2014/main" id="{AC81ADFA-5F0E-43A7-873B-60133BE1A16E}"/>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79</xdr:row>
      <xdr:rowOff>20320</xdr:rowOff>
    </xdr:to>
    <xdr:cxnSp macro="">
      <xdr:nvCxnSpPr>
        <xdr:cNvPr id="425" name="直線コネクタ 424">
          <a:extLst>
            <a:ext uri="{FF2B5EF4-FFF2-40B4-BE49-F238E27FC236}">
              <a16:creationId xmlns:a16="http://schemas.microsoft.com/office/drawing/2014/main" id="{4C882FE9-CD16-44C6-A870-4E8317335A3F}"/>
            </a:ext>
          </a:extLst>
        </xdr:cNvPr>
        <xdr:cNvCxnSpPr/>
      </xdr:nvCxnSpPr>
      <xdr:spPr>
        <a:xfrm flipV="1">
          <a:off x="14782800" y="1342008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a:extLst>
            <a:ext uri="{FF2B5EF4-FFF2-40B4-BE49-F238E27FC236}">
              <a16:creationId xmlns:a16="http://schemas.microsoft.com/office/drawing/2014/main" id="{DA2DF681-8400-4EA9-99E5-46E31A85BA35}"/>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27" name="テキスト ボックス 426">
          <a:extLst>
            <a:ext uri="{FF2B5EF4-FFF2-40B4-BE49-F238E27FC236}">
              <a16:creationId xmlns:a16="http://schemas.microsoft.com/office/drawing/2014/main" id="{47E3AB75-116F-4AB6-AB13-54B90A7CE35A}"/>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20320</xdr:rowOff>
    </xdr:from>
    <xdr:to>
      <xdr:col>73</xdr:col>
      <xdr:colOff>180975</xdr:colOff>
      <xdr:row>79</xdr:row>
      <xdr:rowOff>24130</xdr:rowOff>
    </xdr:to>
    <xdr:cxnSp macro="">
      <xdr:nvCxnSpPr>
        <xdr:cNvPr id="428" name="直線コネクタ 427">
          <a:extLst>
            <a:ext uri="{FF2B5EF4-FFF2-40B4-BE49-F238E27FC236}">
              <a16:creationId xmlns:a16="http://schemas.microsoft.com/office/drawing/2014/main" id="{D6D2A46E-DE26-4434-80C2-BD6126539394}"/>
            </a:ext>
          </a:extLst>
        </xdr:cNvPr>
        <xdr:cNvCxnSpPr/>
      </xdr:nvCxnSpPr>
      <xdr:spPr>
        <a:xfrm flipV="1">
          <a:off x="13893800" y="13564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a:extLst>
            <a:ext uri="{FF2B5EF4-FFF2-40B4-BE49-F238E27FC236}">
              <a16:creationId xmlns:a16="http://schemas.microsoft.com/office/drawing/2014/main" id="{1BBF0086-3AF9-4CD5-AA99-3E11627D8F78}"/>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0" name="テキスト ボックス 429">
          <a:extLst>
            <a:ext uri="{FF2B5EF4-FFF2-40B4-BE49-F238E27FC236}">
              <a16:creationId xmlns:a16="http://schemas.microsoft.com/office/drawing/2014/main" id="{1558894B-4FC5-44B9-B578-4AC13047F971}"/>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146050</xdr:rowOff>
    </xdr:from>
    <xdr:to>
      <xdr:col>69</xdr:col>
      <xdr:colOff>92075</xdr:colOff>
      <xdr:row>79</xdr:row>
      <xdr:rowOff>24130</xdr:rowOff>
    </xdr:to>
    <xdr:cxnSp macro="">
      <xdr:nvCxnSpPr>
        <xdr:cNvPr id="431" name="直線コネクタ 430">
          <a:extLst>
            <a:ext uri="{FF2B5EF4-FFF2-40B4-BE49-F238E27FC236}">
              <a16:creationId xmlns:a16="http://schemas.microsoft.com/office/drawing/2014/main" id="{C2048CAB-B17C-4A90-ABF9-48602355F562}"/>
            </a:ext>
          </a:extLst>
        </xdr:cNvPr>
        <xdr:cNvCxnSpPr/>
      </xdr:nvCxnSpPr>
      <xdr:spPr>
        <a:xfrm>
          <a:off x="13004800" y="135191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a:extLst>
            <a:ext uri="{FF2B5EF4-FFF2-40B4-BE49-F238E27FC236}">
              <a16:creationId xmlns:a16="http://schemas.microsoft.com/office/drawing/2014/main" id="{D1BEB63A-767C-46D4-BA3E-0B40D90EFED7}"/>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3" name="テキスト ボックス 432">
          <a:extLst>
            <a:ext uri="{FF2B5EF4-FFF2-40B4-BE49-F238E27FC236}">
              <a16:creationId xmlns:a16="http://schemas.microsoft.com/office/drawing/2014/main" id="{C032FE45-C8EF-4CB4-B5F5-A483A793ED28}"/>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a:extLst>
            <a:ext uri="{FF2B5EF4-FFF2-40B4-BE49-F238E27FC236}">
              <a16:creationId xmlns:a16="http://schemas.microsoft.com/office/drawing/2014/main" id="{A5034148-DF7D-4D4D-B04C-2B120EEF8BD9}"/>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5" name="テキスト ボックス 434">
          <a:extLst>
            <a:ext uri="{FF2B5EF4-FFF2-40B4-BE49-F238E27FC236}">
              <a16:creationId xmlns:a16="http://schemas.microsoft.com/office/drawing/2014/main" id="{DFC01391-EB3B-4F08-B1F1-8A995393BC57}"/>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E99D8B64-3C69-47FE-A673-B027AC83511B}"/>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A364B434-5085-4327-B968-931B4603191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AFFFE417-E4C0-466D-BBE5-FCF0B6A401E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B5AA709-F8CB-43BD-9742-B44CC8F2734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CBB38A57-26BD-4BA3-A48C-EA318BE3DD2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1" name="楕円 440">
          <a:extLst>
            <a:ext uri="{FF2B5EF4-FFF2-40B4-BE49-F238E27FC236}">
              <a16:creationId xmlns:a16="http://schemas.microsoft.com/office/drawing/2014/main" id="{03A4FEC1-2FD5-4FA3-A2AC-2CA0BF9E1184}"/>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42" name="公債費以外該当値テキスト">
          <a:extLst>
            <a:ext uri="{FF2B5EF4-FFF2-40B4-BE49-F238E27FC236}">
              <a16:creationId xmlns:a16="http://schemas.microsoft.com/office/drawing/2014/main" id="{7296F20D-FEFA-47D3-B8E0-D6E428D383E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43" name="楕円 442">
          <a:extLst>
            <a:ext uri="{FF2B5EF4-FFF2-40B4-BE49-F238E27FC236}">
              <a16:creationId xmlns:a16="http://schemas.microsoft.com/office/drawing/2014/main" id="{86863EF4-73FC-4A31-ACAA-69C81DAEB7C5}"/>
            </a:ext>
          </a:extLst>
        </xdr:cNvPr>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82566</xdr:rowOff>
    </xdr:from>
    <xdr:ext cx="736600" cy="259045"/>
    <xdr:sp macro="" textlink="">
      <xdr:nvSpPr>
        <xdr:cNvPr id="444" name="テキスト ボックス 443">
          <a:extLst>
            <a:ext uri="{FF2B5EF4-FFF2-40B4-BE49-F238E27FC236}">
              <a16:creationId xmlns:a16="http://schemas.microsoft.com/office/drawing/2014/main" id="{E1B06F0D-DF38-4032-B11E-58EAEE87965D}"/>
            </a:ext>
          </a:extLst>
        </xdr:cNvPr>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45" name="楕円 444">
          <a:extLst>
            <a:ext uri="{FF2B5EF4-FFF2-40B4-BE49-F238E27FC236}">
              <a16:creationId xmlns:a16="http://schemas.microsoft.com/office/drawing/2014/main" id="{F6E728D5-6B9E-450B-9632-D7E8497DE4F5}"/>
            </a:ext>
          </a:extLst>
        </xdr:cNvPr>
        <xdr:cNvSpPr/>
      </xdr:nvSpPr>
      <xdr:spPr>
        <a:xfrm>
          <a:off x="14732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55897</xdr:rowOff>
    </xdr:from>
    <xdr:ext cx="762000" cy="259045"/>
    <xdr:sp macro="" textlink="">
      <xdr:nvSpPr>
        <xdr:cNvPr id="446" name="テキスト ボックス 445">
          <a:extLst>
            <a:ext uri="{FF2B5EF4-FFF2-40B4-BE49-F238E27FC236}">
              <a16:creationId xmlns:a16="http://schemas.microsoft.com/office/drawing/2014/main" id="{A433AEA3-0AB8-446D-8DCB-AE8D2865D450}"/>
            </a:ext>
          </a:extLst>
        </xdr:cNvPr>
        <xdr:cNvSpPr txBox="1"/>
      </xdr:nvSpPr>
      <xdr:spPr>
        <a:xfrm>
          <a:off x="14401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47" name="楕円 446">
          <a:extLst>
            <a:ext uri="{FF2B5EF4-FFF2-40B4-BE49-F238E27FC236}">
              <a16:creationId xmlns:a16="http://schemas.microsoft.com/office/drawing/2014/main" id="{DD2898D4-F204-4D1F-B23B-0EB672230B09}"/>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8" name="テキスト ボックス 447">
          <a:extLst>
            <a:ext uri="{FF2B5EF4-FFF2-40B4-BE49-F238E27FC236}">
              <a16:creationId xmlns:a16="http://schemas.microsoft.com/office/drawing/2014/main" id="{FA86722A-8A95-4814-A335-A94F64C21F74}"/>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49" name="楕円 448">
          <a:extLst>
            <a:ext uri="{FF2B5EF4-FFF2-40B4-BE49-F238E27FC236}">
              <a16:creationId xmlns:a16="http://schemas.microsoft.com/office/drawing/2014/main" id="{EC3F0B07-B7B2-488D-B820-867078938D70}"/>
            </a:ext>
          </a:extLst>
        </xdr:cNvPr>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50" name="テキスト ボックス 449">
          <a:extLst>
            <a:ext uri="{FF2B5EF4-FFF2-40B4-BE49-F238E27FC236}">
              <a16:creationId xmlns:a16="http://schemas.microsoft.com/office/drawing/2014/main" id="{026CDE66-444C-442A-A46A-3769094C880D}"/>
            </a:ext>
          </a:extLst>
        </xdr:cNvPr>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2BE77D0-7350-4DDA-ACBD-22586525F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44C6570-6FB7-49FD-B3AF-12D52DA398A6}"/>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757B477-F4CC-4270-842C-00CC9AF1449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2F24823-A65C-4A30-BE28-980027457A9C}"/>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1C0C74B-C882-4159-95FB-712B46C4CE66}"/>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CA9AD6DE-81B7-4117-92C8-6BCED065A32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638BE32-257D-4E07-B63B-BF821126FD0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0828721-DF99-4A4F-9D92-CE2B968DACD3}"/>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D80B8E5-0B48-43B1-AE28-5B44AABCBAAD}"/>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95BF2B4-7948-47BA-94BB-5336EF251527}"/>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60FA365-8CA0-4D4A-8BD4-8D4526EFD23F}"/>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557F09C-F2D9-4C27-9DD4-D2FE7FD62DDE}"/>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BD8A526-54B9-470D-B8D5-BC24C3F3ABA7}"/>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75F31A64-78CE-49A8-9281-EAA9E5F27DDB}"/>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21D230D-C6E1-4528-9AF8-725137F176F9}"/>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5768381-BCF2-459F-9777-230DAD72549D}"/>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997CE9E-A1A0-4AC3-8F29-01E3725456A1}"/>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47AFFDF-9E44-490B-8E39-50873DC93441}"/>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E750D13-2955-4791-B074-0CE5B3A585BF}"/>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BE2B668-14ED-4454-B249-3D690903005D}"/>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A8A76068-7D6B-4110-B747-54807AC72858}"/>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F073CEB-2C80-4FA9-891B-2F013897626A}"/>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61DD5F88-FA8D-4C87-88B3-D106BC506B86}"/>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EB1E482C-B1EE-4D86-87A4-25A48462E70B}"/>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9392265A-D6E7-457C-BADB-0412A7C19F9B}"/>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961C9D5-38C8-4B4B-9A0C-64F6F6AAF6BF}"/>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AA14DE12-B5E5-4E4B-943E-BFF871D23376}"/>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F0CF54C4-850D-437B-A5B8-D9F65243287F}"/>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B118BC29-E46B-462E-B802-6EFB029FCFB3}"/>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90CF8AB-4519-48D9-B1E1-3B2B81B156AE}"/>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4D89CB8F-A116-4A78-9D59-7CCD13C39689}"/>
            </a:ext>
          </a:extLst>
        </xdr:cNvPr>
        <xdr:cNvCxnSpPr/>
      </xdr:nvCxnSpPr>
      <xdr:spPr bwMode="auto">
        <a:xfrm>
          <a:off x="2159000" y="356280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F0E788C-84C0-4B32-B3BA-687D8AD9EEC5}"/>
            </a:ext>
          </a:extLst>
        </xdr:cNvPr>
        <xdr:cNvSpPr txBox="1"/>
      </xdr:nvSpPr>
      <xdr:spPr>
        <a:xfrm>
          <a:off x="1384300" y="342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8EE8CDB7-B0E4-444E-A512-F9931A9AB72C}"/>
            </a:ext>
          </a:extLst>
        </xdr:cNvPr>
        <xdr:cNvCxnSpPr/>
      </xdr:nvCxnSpPr>
      <xdr:spPr bwMode="auto">
        <a:xfrm>
          <a:off x="2159000" y="323623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BED2A366-2D7C-430C-AED8-5FAADB32160E}"/>
            </a:ext>
          </a:extLst>
        </xdr:cNvPr>
        <xdr:cNvSpPr txBox="1"/>
      </xdr:nvSpPr>
      <xdr:spPr>
        <a:xfrm>
          <a:off x="1384300" y="309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AB24A5A0-B960-4DA3-8C80-18EB8CC4B56F}"/>
            </a:ext>
          </a:extLst>
        </xdr:cNvPr>
        <xdr:cNvCxnSpPr/>
      </xdr:nvCxnSpPr>
      <xdr:spPr bwMode="auto">
        <a:xfrm>
          <a:off x="2159000" y="290966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D7B11F88-0D7E-4EB8-AD89-B0C9A1CCF9D7}"/>
            </a:ext>
          </a:extLst>
        </xdr:cNvPr>
        <xdr:cNvSpPr txBox="1"/>
      </xdr:nvSpPr>
      <xdr:spPr>
        <a:xfrm>
          <a:off x="1384300" y="276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26CA58DF-91B6-4563-B1C4-C5F4A42F76BC}"/>
            </a:ext>
          </a:extLst>
        </xdr:cNvPr>
        <xdr:cNvCxnSpPr/>
      </xdr:nvCxnSpPr>
      <xdr:spPr bwMode="auto">
        <a:xfrm>
          <a:off x="2159000" y="2583089"/>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D20FB3BA-D760-4B28-BCA9-9B92C0E5FCB5}"/>
            </a:ext>
          </a:extLst>
        </xdr:cNvPr>
        <xdr:cNvSpPr txBox="1"/>
      </xdr:nvSpPr>
      <xdr:spPr>
        <a:xfrm>
          <a:off x="1384300" y="244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ED06FEB2-E850-4121-8215-D9A0A02404A2}"/>
            </a:ext>
          </a:extLst>
        </xdr:cNvPr>
        <xdr:cNvCxnSpPr/>
      </xdr:nvCxnSpPr>
      <xdr:spPr bwMode="auto">
        <a:xfrm>
          <a:off x="2159000" y="225651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F3693A35-F55D-4B7B-BA6B-E89FF3DAB14B}"/>
            </a:ext>
          </a:extLst>
        </xdr:cNvPr>
        <xdr:cNvSpPr txBox="1"/>
      </xdr:nvSpPr>
      <xdr:spPr>
        <a:xfrm>
          <a:off x="1384300" y="211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DBB49392-9C00-4F9C-81C1-98CC8EE28900}"/>
            </a:ext>
          </a:extLst>
        </xdr:cNvPr>
        <xdr:cNvCxnSpPr/>
      </xdr:nvCxnSpPr>
      <xdr:spPr bwMode="auto">
        <a:xfrm>
          <a:off x="2159000" y="192994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5DC5A3DE-84BF-4EE4-AE5E-6853E9D81A3D}"/>
            </a:ext>
          </a:extLst>
        </xdr:cNvPr>
        <xdr:cNvSpPr txBox="1"/>
      </xdr:nvSpPr>
      <xdr:spPr>
        <a:xfrm>
          <a:off x="1384300"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E118EFB2-5F4D-4809-A5ED-141F4AFF799D}"/>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E9BC7DB2-D69C-455E-B898-F55D97F1A742}"/>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31A20C4F-8223-4D76-8669-5F84005076AE}"/>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a:extLst>
            <a:ext uri="{FF2B5EF4-FFF2-40B4-BE49-F238E27FC236}">
              <a16:creationId xmlns:a16="http://schemas.microsoft.com/office/drawing/2014/main" id="{23ED847A-7EDD-4FBA-BF2E-46CA96977065}"/>
            </a:ext>
          </a:extLst>
        </xdr:cNvPr>
        <xdr:cNvCxnSpPr/>
      </xdr:nvCxnSpPr>
      <xdr:spPr bwMode="auto">
        <a:xfrm flipV="1">
          <a:off x="5651500" y="2012471"/>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a:extLst>
            <a:ext uri="{FF2B5EF4-FFF2-40B4-BE49-F238E27FC236}">
              <a16:creationId xmlns:a16="http://schemas.microsoft.com/office/drawing/2014/main" id="{07C81595-4CF2-428E-8DD9-27B6DB1F111A}"/>
            </a:ext>
          </a:extLst>
        </xdr:cNvPr>
        <xdr:cNvSpPr txBox="1"/>
      </xdr:nvSpPr>
      <xdr:spPr>
        <a:xfrm>
          <a:off x="5740400" y="353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a:extLst>
            <a:ext uri="{FF2B5EF4-FFF2-40B4-BE49-F238E27FC236}">
              <a16:creationId xmlns:a16="http://schemas.microsoft.com/office/drawing/2014/main" id="{5C5A73C1-C176-4325-A760-691E0226F353}"/>
            </a:ext>
          </a:extLst>
        </xdr:cNvPr>
        <xdr:cNvCxnSpPr/>
      </xdr:nvCxnSpPr>
      <xdr:spPr bwMode="auto">
        <a:xfrm>
          <a:off x="5562600" y="356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a:extLst>
            <a:ext uri="{FF2B5EF4-FFF2-40B4-BE49-F238E27FC236}">
              <a16:creationId xmlns:a16="http://schemas.microsoft.com/office/drawing/2014/main" id="{EB694E05-AC7F-43DC-9EFB-63A8A3440FA4}"/>
            </a:ext>
          </a:extLst>
        </xdr:cNvPr>
        <xdr:cNvSpPr txBox="1"/>
      </xdr:nvSpPr>
      <xdr:spPr>
        <a:xfrm>
          <a:off x="5740400" y="175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a:extLst>
            <a:ext uri="{FF2B5EF4-FFF2-40B4-BE49-F238E27FC236}">
              <a16:creationId xmlns:a16="http://schemas.microsoft.com/office/drawing/2014/main" id="{AD1EACD3-0C27-4CEE-8E1A-64E98734F55C}"/>
            </a:ext>
          </a:extLst>
        </xdr:cNvPr>
        <xdr:cNvCxnSpPr/>
      </xdr:nvCxnSpPr>
      <xdr:spPr bwMode="auto">
        <a:xfrm>
          <a:off x="5562600" y="20124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105838</xdr:rowOff>
    </xdr:from>
    <xdr:to>
      <xdr:col>29</xdr:col>
      <xdr:colOff>127000</xdr:colOff>
      <xdr:row>18</xdr:row>
      <xdr:rowOff>142491</xdr:rowOff>
    </xdr:to>
    <xdr:cxnSp macro="">
      <xdr:nvCxnSpPr>
        <xdr:cNvPr id="52" name="直線コネクタ 51">
          <a:extLst>
            <a:ext uri="{FF2B5EF4-FFF2-40B4-BE49-F238E27FC236}">
              <a16:creationId xmlns:a16="http://schemas.microsoft.com/office/drawing/2014/main" id="{8FAACB9E-C673-474B-8961-A131A6C68B4A}"/>
            </a:ext>
          </a:extLst>
        </xdr:cNvPr>
        <xdr:cNvCxnSpPr/>
      </xdr:nvCxnSpPr>
      <xdr:spPr bwMode="auto">
        <a:xfrm flipV="1">
          <a:off x="5003800" y="3191938"/>
          <a:ext cx="647700" cy="3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22460</xdr:rowOff>
    </xdr:from>
    <xdr:ext cx="762000" cy="259045"/>
    <xdr:sp macro="" textlink="">
      <xdr:nvSpPr>
        <xdr:cNvPr id="53" name="人口1人当たり決算額の推移平均値テキスト130">
          <a:extLst>
            <a:ext uri="{FF2B5EF4-FFF2-40B4-BE49-F238E27FC236}">
              <a16:creationId xmlns:a16="http://schemas.microsoft.com/office/drawing/2014/main" id="{94915667-118A-4297-AA3A-BA93CC4A887E}"/>
            </a:ext>
          </a:extLst>
        </xdr:cNvPr>
        <xdr:cNvSpPr txBox="1"/>
      </xdr:nvSpPr>
      <xdr:spPr>
        <a:xfrm>
          <a:off x="5740400" y="276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a:extLst>
            <a:ext uri="{FF2B5EF4-FFF2-40B4-BE49-F238E27FC236}">
              <a16:creationId xmlns:a16="http://schemas.microsoft.com/office/drawing/2014/main" id="{D344F9CD-89C8-4F37-A74E-F22E6C7C9692}"/>
            </a:ext>
          </a:extLst>
        </xdr:cNvPr>
        <xdr:cNvSpPr/>
      </xdr:nvSpPr>
      <xdr:spPr bwMode="auto">
        <a:xfrm>
          <a:off x="5600700" y="2920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142491</xdr:rowOff>
    </xdr:from>
    <xdr:to>
      <xdr:col>26</xdr:col>
      <xdr:colOff>50800</xdr:colOff>
      <xdr:row>19</xdr:row>
      <xdr:rowOff>12406</xdr:rowOff>
    </xdr:to>
    <xdr:cxnSp macro="">
      <xdr:nvCxnSpPr>
        <xdr:cNvPr id="55" name="直線コネクタ 54">
          <a:extLst>
            <a:ext uri="{FF2B5EF4-FFF2-40B4-BE49-F238E27FC236}">
              <a16:creationId xmlns:a16="http://schemas.microsoft.com/office/drawing/2014/main" id="{0CDBBDD6-F570-4E03-B56C-7F0B0AC42783}"/>
            </a:ext>
          </a:extLst>
        </xdr:cNvPr>
        <xdr:cNvCxnSpPr/>
      </xdr:nvCxnSpPr>
      <xdr:spPr bwMode="auto">
        <a:xfrm flipV="1">
          <a:off x="4305300" y="3228591"/>
          <a:ext cx="698500" cy="4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a:extLst>
            <a:ext uri="{FF2B5EF4-FFF2-40B4-BE49-F238E27FC236}">
              <a16:creationId xmlns:a16="http://schemas.microsoft.com/office/drawing/2014/main" id="{0353C61B-7603-4CED-8E52-8B7AA2F5A899}"/>
            </a:ext>
          </a:extLst>
        </xdr:cNvPr>
        <xdr:cNvSpPr/>
      </xdr:nvSpPr>
      <xdr:spPr bwMode="auto">
        <a:xfrm>
          <a:off x="4953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160436</xdr:rowOff>
    </xdr:from>
    <xdr:ext cx="736600" cy="259045"/>
    <xdr:sp macro="" textlink="">
      <xdr:nvSpPr>
        <xdr:cNvPr id="57" name="テキスト ボックス 56">
          <a:extLst>
            <a:ext uri="{FF2B5EF4-FFF2-40B4-BE49-F238E27FC236}">
              <a16:creationId xmlns:a16="http://schemas.microsoft.com/office/drawing/2014/main" id="{AFA7719C-9F1C-4B2D-BDD2-7384A163E623}"/>
            </a:ext>
          </a:extLst>
        </xdr:cNvPr>
        <xdr:cNvSpPr txBox="1"/>
      </xdr:nvSpPr>
      <xdr:spPr>
        <a:xfrm>
          <a:off x="4622800" y="2732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12406</xdr:rowOff>
    </xdr:from>
    <xdr:to>
      <xdr:col>22</xdr:col>
      <xdr:colOff>114300</xdr:colOff>
      <xdr:row>19</xdr:row>
      <xdr:rowOff>62219</xdr:rowOff>
    </xdr:to>
    <xdr:cxnSp macro="">
      <xdr:nvCxnSpPr>
        <xdr:cNvPr id="58" name="直線コネクタ 57">
          <a:extLst>
            <a:ext uri="{FF2B5EF4-FFF2-40B4-BE49-F238E27FC236}">
              <a16:creationId xmlns:a16="http://schemas.microsoft.com/office/drawing/2014/main" id="{0CF0EADC-8B61-48C2-AA47-538FE20060E2}"/>
            </a:ext>
          </a:extLst>
        </xdr:cNvPr>
        <xdr:cNvCxnSpPr/>
      </xdr:nvCxnSpPr>
      <xdr:spPr bwMode="auto">
        <a:xfrm flipV="1">
          <a:off x="3606800" y="3269956"/>
          <a:ext cx="698500" cy="4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a:extLst>
            <a:ext uri="{FF2B5EF4-FFF2-40B4-BE49-F238E27FC236}">
              <a16:creationId xmlns:a16="http://schemas.microsoft.com/office/drawing/2014/main" id="{A8BF5AC1-4E8C-40F4-8CDD-2E60C094F3A7}"/>
            </a:ext>
          </a:extLst>
        </xdr:cNvPr>
        <xdr:cNvSpPr/>
      </xdr:nvSpPr>
      <xdr:spPr bwMode="auto">
        <a:xfrm>
          <a:off x="4254500" y="30373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63074</xdr:rowOff>
    </xdr:from>
    <xdr:ext cx="762000" cy="259045"/>
    <xdr:sp macro="" textlink="">
      <xdr:nvSpPr>
        <xdr:cNvPr id="60" name="テキスト ボックス 59">
          <a:extLst>
            <a:ext uri="{FF2B5EF4-FFF2-40B4-BE49-F238E27FC236}">
              <a16:creationId xmlns:a16="http://schemas.microsoft.com/office/drawing/2014/main" id="{29199D43-E2FD-4B5E-AF09-EC7FDE73B4AC}"/>
            </a:ext>
          </a:extLst>
        </xdr:cNvPr>
        <xdr:cNvSpPr txBox="1"/>
      </xdr:nvSpPr>
      <xdr:spPr>
        <a:xfrm>
          <a:off x="3924300" y="280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62219</xdr:rowOff>
    </xdr:from>
    <xdr:to>
      <xdr:col>18</xdr:col>
      <xdr:colOff>177800</xdr:colOff>
      <xdr:row>19</xdr:row>
      <xdr:rowOff>97630</xdr:rowOff>
    </xdr:to>
    <xdr:cxnSp macro="">
      <xdr:nvCxnSpPr>
        <xdr:cNvPr id="61" name="直線コネクタ 60">
          <a:extLst>
            <a:ext uri="{FF2B5EF4-FFF2-40B4-BE49-F238E27FC236}">
              <a16:creationId xmlns:a16="http://schemas.microsoft.com/office/drawing/2014/main" id="{E729FDAD-6AC0-46A3-9981-B740F6DF4305}"/>
            </a:ext>
          </a:extLst>
        </xdr:cNvPr>
        <xdr:cNvCxnSpPr/>
      </xdr:nvCxnSpPr>
      <xdr:spPr bwMode="auto">
        <a:xfrm flipV="1">
          <a:off x="2908300" y="3319769"/>
          <a:ext cx="698500" cy="3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a:extLst>
            <a:ext uri="{FF2B5EF4-FFF2-40B4-BE49-F238E27FC236}">
              <a16:creationId xmlns:a16="http://schemas.microsoft.com/office/drawing/2014/main" id="{52BE2348-24E0-4C61-9B40-DA310CE8FA2D}"/>
            </a:ext>
          </a:extLst>
        </xdr:cNvPr>
        <xdr:cNvSpPr/>
      </xdr:nvSpPr>
      <xdr:spPr bwMode="auto">
        <a:xfrm>
          <a:off x="3556000" y="3063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89004</xdr:rowOff>
    </xdr:from>
    <xdr:ext cx="762000" cy="259045"/>
    <xdr:sp macro="" textlink="">
      <xdr:nvSpPr>
        <xdr:cNvPr id="63" name="テキスト ボックス 62">
          <a:extLst>
            <a:ext uri="{FF2B5EF4-FFF2-40B4-BE49-F238E27FC236}">
              <a16:creationId xmlns:a16="http://schemas.microsoft.com/office/drawing/2014/main" id="{04A2453C-5604-4678-BA97-290530396667}"/>
            </a:ext>
          </a:extLst>
        </xdr:cNvPr>
        <xdr:cNvSpPr txBox="1"/>
      </xdr:nvSpPr>
      <xdr:spPr>
        <a:xfrm>
          <a:off x="3225800" y="28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a:extLst>
            <a:ext uri="{FF2B5EF4-FFF2-40B4-BE49-F238E27FC236}">
              <a16:creationId xmlns:a16="http://schemas.microsoft.com/office/drawing/2014/main" id="{DC08681C-CBEB-4E77-BF22-9E00883481B1}"/>
            </a:ext>
          </a:extLst>
        </xdr:cNvPr>
        <xdr:cNvSpPr/>
      </xdr:nvSpPr>
      <xdr:spPr bwMode="auto">
        <a:xfrm>
          <a:off x="2857500" y="3119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145566</xdr:rowOff>
    </xdr:from>
    <xdr:ext cx="762000" cy="259045"/>
    <xdr:sp macro="" textlink="">
      <xdr:nvSpPr>
        <xdr:cNvPr id="65" name="テキスト ボックス 64">
          <a:extLst>
            <a:ext uri="{FF2B5EF4-FFF2-40B4-BE49-F238E27FC236}">
              <a16:creationId xmlns:a16="http://schemas.microsoft.com/office/drawing/2014/main" id="{1E3C0076-0300-42D9-AFD8-418E038C1AEB}"/>
            </a:ext>
          </a:extLst>
        </xdr:cNvPr>
        <xdr:cNvSpPr txBox="1"/>
      </xdr:nvSpPr>
      <xdr:spPr>
        <a:xfrm>
          <a:off x="2527300" y="288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8306987-6AA3-4BE7-92DB-8B6BB3767BBF}"/>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A3FC66A-962D-446B-8A90-A2DD5134264D}"/>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543201E-3010-40BC-A643-4E49874DBE5D}"/>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D703D17F-7C10-4FF9-87B1-C6227F9F3E5C}"/>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87D35BD0-F1E5-4A5A-829B-EBAA90B09A1C}"/>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55038</xdr:rowOff>
    </xdr:from>
    <xdr:to>
      <xdr:col>29</xdr:col>
      <xdr:colOff>177800</xdr:colOff>
      <xdr:row>18</xdr:row>
      <xdr:rowOff>156638</xdr:rowOff>
    </xdr:to>
    <xdr:sp macro="" textlink="">
      <xdr:nvSpPr>
        <xdr:cNvPr id="71" name="楕円 70">
          <a:extLst>
            <a:ext uri="{FF2B5EF4-FFF2-40B4-BE49-F238E27FC236}">
              <a16:creationId xmlns:a16="http://schemas.microsoft.com/office/drawing/2014/main" id="{63A07A5D-0A73-4369-B439-2018CA804152}"/>
            </a:ext>
          </a:extLst>
        </xdr:cNvPr>
        <xdr:cNvSpPr/>
      </xdr:nvSpPr>
      <xdr:spPr bwMode="auto">
        <a:xfrm>
          <a:off x="5600700" y="3141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27115</xdr:rowOff>
    </xdr:from>
    <xdr:ext cx="762000" cy="259045"/>
    <xdr:sp macro="" textlink="">
      <xdr:nvSpPr>
        <xdr:cNvPr id="72" name="人口1人当たり決算額の推移該当値テキスト130">
          <a:extLst>
            <a:ext uri="{FF2B5EF4-FFF2-40B4-BE49-F238E27FC236}">
              <a16:creationId xmlns:a16="http://schemas.microsoft.com/office/drawing/2014/main" id="{BB0C4B7C-659F-487A-AEB3-E9E43BE28488}"/>
            </a:ext>
          </a:extLst>
        </xdr:cNvPr>
        <xdr:cNvSpPr txBox="1"/>
      </xdr:nvSpPr>
      <xdr:spPr>
        <a:xfrm>
          <a:off x="5740400" y="311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91690</xdr:rowOff>
    </xdr:from>
    <xdr:to>
      <xdr:col>26</xdr:col>
      <xdr:colOff>101600</xdr:colOff>
      <xdr:row>19</xdr:row>
      <xdr:rowOff>21841</xdr:rowOff>
    </xdr:to>
    <xdr:sp macro="" textlink="">
      <xdr:nvSpPr>
        <xdr:cNvPr id="73" name="楕円 72">
          <a:extLst>
            <a:ext uri="{FF2B5EF4-FFF2-40B4-BE49-F238E27FC236}">
              <a16:creationId xmlns:a16="http://schemas.microsoft.com/office/drawing/2014/main" id="{D3B63D3D-3BE7-4138-9D74-4540BDA783AD}"/>
            </a:ext>
          </a:extLst>
        </xdr:cNvPr>
        <xdr:cNvSpPr/>
      </xdr:nvSpPr>
      <xdr:spPr bwMode="auto">
        <a:xfrm>
          <a:off x="4953000" y="31777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6618</xdr:rowOff>
    </xdr:from>
    <xdr:ext cx="736600" cy="259045"/>
    <xdr:sp macro="" textlink="">
      <xdr:nvSpPr>
        <xdr:cNvPr id="74" name="テキスト ボックス 73">
          <a:extLst>
            <a:ext uri="{FF2B5EF4-FFF2-40B4-BE49-F238E27FC236}">
              <a16:creationId xmlns:a16="http://schemas.microsoft.com/office/drawing/2014/main" id="{BD4F9EA7-C221-4F28-94C1-958B3EE1820C}"/>
            </a:ext>
          </a:extLst>
        </xdr:cNvPr>
        <xdr:cNvSpPr txBox="1"/>
      </xdr:nvSpPr>
      <xdr:spPr>
        <a:xfrm>
          <a:off x="4622800" y="3264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133056</xdr:rowOff>
    </xdr:from>
    <xdr:to>
      <xdr:col>22</xdr:col>
      <xdr:colOff>165100</xdr:colOff>
      <xdr:row>19</xdr:row>
      <xdr:rowOff>63206</xdr:rowOff>
    </xdr:to>
    <xdr:sp macro="" textlink="">
      <xdr:nvSpPr>
        <xdr:cNvPr id="75" name="楕円 74">
          <a:extLst>
            <a:ext uri="{FF2B5EF4-FFF2-40B4-BE49-F238E27FC236}">
              <a16:creationId xmlns:a16="http://schemas.microsoft.com/office/drawing/2014/main" id="{9906C62A-9EC8-4334-9C4F-8E6299E0D2D0}"/>
            </a:ext>
          </a:extLst>
        </xdr:cNvPr>
        <xdr:cNvSpPr/>
      </xdr:nvSpPr>
      <xdr:spPr bwMode="auto">
        <a:xfrm>
          <a:off x="4254500" y="3219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47983</xdr:rowOff>
    </xdr:from>
    <xdr:ext cx="762000" cy="259045"/>
    <xdr:sp macro="" textlink="">
      <xdr:nvSpPr>
        <xdr:cNvPr id="76" name="テキスト ボックス 75">
          <a:extLst>
            <a:ext uri="{FF2B5EF4-FFF2-40B4-BE49-F238E27FC236}">
              <a16:creationId xmlns:a16="http://schemas.microsoft.com/office/drawing/2014/main" id="{CA36BD55-30EC-4986-A348-3307E12ECE17}"/>
            </a:ext>
          </a:extLst>
        </xdr:cNvPr>
        <xdr:cNvSpPr txBox="1"/>
      </xdr:nvSpPr>
      <xdr:spPr>
        <a:xfrm>
          <a:off x="3924300" y="330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11419</xdr:rowOff>
    </xdr:from>
    <xdr:to>
      <xdr:col>19</xdr:col>
      <xdr:colOff>38100</xdr:colOff>
      <xdr:row>19</xdr:row>
      <xdr:rowOff>113019</xdr:rowOff>
    </xdr:to>
    <xdr:sp macro="" textlink="">
      <xdr:nvSpPr>
        <xdr:cNvPr id="77" name="楕円 76">
          <a:extLst>
            <a:ext uri="{FF2B5EF4-FFF2-40B4-BE49-F238E27FC236}">
              <a16:creationId xmlns:a16="http://schemas.microsoft.com/office/drawing/2014/main" id="{F8E6017A-4987-447D-B2AB-970B1CC3558B}"/>
            </a:ext>
          </a:extLst>
        </xdr:cNvPr>
        <xdr:cNvSpPr/>
      </xdr:nvSpPr>
      <xdr:spPr bwMode="auto">
        <a:xfrm>
          <a:off x="3556000" y="326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97796</xdr:rowOff>
    </xdr:from>
    <xdr:ext cx="762000" cy="259045"/>
    <xdr:sp macro="" textlink="">
      <xdr:nvSpPr>
        <xdr:cNvPr id="78" name="テキスト ボックス 77">
          <a:extLst>
            <a:ext uri="{FF2B5EF4-FFF2-40B4-BE49-F238E27FC236}">
              <a16:creationId xmlns:a16="http://schemas.microsoft.com/office/drawing/2014/main" id="{D6D72D8E-DAC7-43BF-9D1F-A7726C84CEA9}"/>
            </a:ext>
          </a:extLst>
        </xdr:cNvPr>
        <xdr:cNvSpPr txBox="1"/>
      </xdr:nvSpPr>
      <xdr:spPr>
        <a:xfrm>
          <a:off x="3225800" y="335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46830</xdr:rowOff>
    </xdr:from>
    <xdr:to>
      <xdr:col>15</xdr:col>
      <xdr:colOff>101600</xdr:colOff>
      <xdr:row>19</xdr:row>
      <xdr:rowOff>148430</xdr:rowOff>
    </xdr:to>
    <xdr:sp macro="" textlink="">
      <xdr:nvSpPr>
        <xdr:cNvPr id="79" name="楕円 78">
          <a:extLst>
            <a:ext uri="{FF2B5EF4-FFF2-40B4-BE49-F238E27FC236}">
              <a16:creationId xmlns:a16="http://schemas.microsoft.com/office/drawing/2014/main" id="{32992437-6B09-4D7E-A0C1-CA4387E16110}"/>
            </a:ext>
          </a:extLst>
        </xdr:cNvPr>
        <xdr:cNvSpPr/>
      </xdr:nvSpPr>
      <xdr:spPr bwMode="auto">
        <a:xfrm>
          <a:off x="2857500" y="33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133207</xdr:rowOff>
    </xdr:from>
    <xdr:ext cx="762000" cy="259045"/>
    <xdr:sp macro="" textlink="">
      <xdr:nvSpPr>
        <xdr:cNvPr id="80" name="テキスト ボックス 79">
          <a:extLst>
            <a:ext uri="{FF2B5EF4-FFF2-40B4-BE49-F238E27FC236}">
              <a16:creationId xmlns:a16="http://schemas.microsoft.com/office/drawing/2014/main" id="{4A529EF8-79EA-4AE7-B8CB-187BEB59943C}"/>
            </a:ext>
          </a:extLst>
        </xdr:cNvPr>
        <xdr:cNvSpPr txBox="1"/>
      </xdr:nvSpPr>
      <xdr:spPr>
        <a:xfrm>
          <a:off x="2527300" y="339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8E1A7CF6-9F50-4396-9185-B5B95A617C92}"/>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AE0B6B05-96E4-4CFE-8EBF-EB68A0675769}"/>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145CE61-83BB-4AC7-989B-B219683E32BA}"/>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C93169C6-568B-4A56-AB94-592383CB5CAB}"/>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1D55306A-8595-4CBC-AE3B-901574878DD8}"/>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218ECAA1-15FA-4DFE-A141-262092A1B07C}"/>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149C8D6B-0716-4831-B485-84D820CCEE83}"/>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CCA61F32-5E30-4301-85E1-CA93E6AABC6D}"/>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6B7B4F5A-E293-4C97-BD36-A8BECEBEAA32}"/>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C233DF20-513C-481A-B22D-5AEF48C57876}"/>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D7C0AFAC-F1B1-4EA1-A0BA-07BCF672C58D}"/>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610D9776-D362-4AD7-ADFD-A29C3ABADBB8}"/>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3E81A3AB-A8FC-4914-B948-F589B9ED28DC}"/>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F6935F69-0E82-48C0-AF0C-779B6F81F847}"/>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76005AF1-3994-4B50-A5BD-A3C69710183A}"/>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55635803-0936-4125-9238-16F408A9B754}"/>
            </a:ext>
          </a:extLst>
        </xdr:cNvPr>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27390AFE-E081-47EA-9F15-B23A6960BA25}"/>
            </a:ext>
          </a:extLst>
        </xdr:cNvPr>
        <xdr:cNvSpPr txBox="1"/>
      </xdr:nvSpPr>
      <xdr:spPr>
        <a:xfrm>
          <a:off x="1384300" y="651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4F5E00B3-6F1B-46A2-918F-FEED62938A2A}"/>
            </a:ext>
          </a:extLst>
        </xdr:cNvPr>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AF47DB50-0843-4E30-A355-32F9E0318306}"/>
            </a:ext>
          </a:extLst>
        </xdr:cNvPr>
        <xdr:cNvSpPr txBox="1"/>
      </xdr:nvSpPr>
      <xdr:spPr>
        <a:xfrm>
          <a:off x="13843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2CE2284B-F775-45D2-BD45-43DB27CFC7A0}"/>
            </a:ext>
          </a:extLst>
        </xdr:cNvPr>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1F013C3-A59B-4A67-8988-E45ED6D8A664}"/>
            </a:ext>
          </a:extLst>
        </xdr:cNvPr>
        <xdr:cNvSpPr txBox="1"/>
      </xdr:nvSpPr>
      <xdr:spPr>
        <a:xfrm>
          <a:off x="13843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CA7C3D3A-8DF2-434F-AD3C-C03E403FED73}"/>
            </a:ext>
          </a:extLst>
        </xdr:cNvPr>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478CCE70-BE5C-4CFF-A2E1-0413CB2CC00D}"/>
            </a:ext>
          </a:extLst>
        </xdr:cNvPr>
        <xdr:cNvSpPr txBox="1"/>
      </xdr:nvSpPr>
      <xdr:spPr>
        <a:xfrm>
          <a:off x="13843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12C02EF3-8B32-44DF-A4C7-D675ED86CE82}"/>
            </a:ext>
          </a:extLst>
        </xdr:cNvPr>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AFC1897A-80DB-4B0A-A792-4269EC4D0BFC}"/>
            </a:ext>
          </a:extLst>
        </xdr:cNvPr>
        <xdr:cNvSpPr txBox="1"/>
      </xdr:nvSpPr>
      <xdr:spPr>
        <a:xfrm>
          <a:off x="13843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85A5DE1C-E0C1-4A3C-8B83-10904DF848A8}"/>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44C242B-FFBD-4F2E-B684-5E319A61AEE8}"/>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88964369-D75C-4521-98FD-5CA2FC41DB43}"/>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a:extLst>
            <a:ext uri="{FF2B5EF4-FFF2-40B4-BE49-F238E27FC236}">
              <a16:creationId xmlns:a16="http://schemas.microsoft.com/office/drawing/2014/main" id="{7AC280F7-74CB-4A59-8845-4F42DF8E3FEF}"/>
            </a:ext>
          </a:extLst>
        </xdr:cNvPr>
        <xdr:cNvCxnSpPr/>
      </xdr:nvCxnSpPr>
      <xdr:spPr bwMode="auto">
        <a:xfrm flipV="1">
          <a:off x="5651500" y="5828608"/>
          <a:ext cx="0" cy="6887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a:extLst>
            <a:ext uri="{FF2B5EF4-FFF2-40B4-BE49-F238E27FC236}">
              <a16:creationId xmlns:a16="http://schemas.microsoft.com/office/drawing/2014/main" id="{2DF2420D-338F-4B90-A723-384693A28508}"/>
            </a:ext>
          </a:extLst>
        </xdr:cNvPr>
        <xdr:cNvSpPr txBox="1"/>
      </xdr:nvSpPr>
      <xdr:spPr>
        <a:xfrm>
          <a:off x="5740400" y="6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a:extLst>
            <a:ext uri="{FF2B5EF4-FFF2-40B4-BE49-F238E27FC236}">
              <a16:creationId xmlns:a16="http://schemas.microsoft.com/office/drawing/2014/main" id="{0AF87E64-FEF8-4AB8-A8F4-42E8C87780FE}"/>
            </a:ext>
          </a:extLst>
        </xdr:cNvPr>
        <xdr:cNvCxnSpPr/>
      </xdr:nvCxnSpPr>
      <xdr:spPr bwMode="auto">
        <a:xfrm>
          <a:off x="5562600" y="651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a:extLst>
            <a:ext uri="{FF2B5EF4-FFF2-40B4-BE49-F238E27FC236}">
              <a16:creationId xmlns:a16="http://schemas.microsoft.com/office/drawing/2014/main" id="{D22DE72D-290E-4201-A0F0-A6C7609F86DC}"/>
            </a:ext>
          </a:extLst>
        </xdr:cNvPr>
        <xdr:cNvSpPr txBox="1"/>
      </xdr:nvSpPr>
      <xdr:spPr>
        <a:xfrm>
          <a:off x="5740400" y="562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a:extLst>
            <a:ext uri="{FF2B5EF4-FFF2-40B4-BE49-F238E27FC236}">
              <a16:creationId xmlns:a16="http://schemas.microsoft.com/office/drawing/2014/main" id="{36A3C9AB-8FE1-4F4E-92F6-AF0FE6E1722B}"/>
            </a:ext>
          </a:extLst>
        </xdr:cNvPr>
        <xdr:cNvCxnSpPr/>
      </xdr:nvCxnSpPr>
      <xdr:spPr bwMode="auto">
        <a:xfrm>
          <a:off x="5562600" y="58286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147993</xdr:rowOff>
    </xdr:from>
    <xdr:to>
      <xdr:col>29</xdr:col>
      <xdr:colOff>127000</xdr:colOff>
      <xdr:row>35</xdr:row>
      <xdr:rowOff>165081</xdr:rowOff>
    </xdr:to>
    <xdr:cxnSp macro="">
      <xdr:nvCxnSpPr>
        <xdr:cNvPr id="114" name="直線コネクタ 113">
          <a:extLst>
            <a:ext uri="{FF2B5EF4-FFF2-40B4-BE49-F238E27FC236}">
              <a16:creationId xmlns:a16="http://schemas.microsoft.com/office/drawing/2014/main" id="{9E34BB9E-36CA-4445-BE8B-738C8580DB39}"/>
            </a:ext>
          </a:extLst>
        </xdr:cNvPr>
        <xdr:cNvCxnSpPr/>
      </xdr:nvCxnSpPr>
      <xdr:spPr bwMode="auto">
        <a:xfrm flipV="1">
          <a:off x="5003800" y="6148743"/>
          <a:ext cx="6477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163186</xdr:rowOff>
    </xdr:from>
    <xdr:ext cx="762000" cy="259045"/>
    <xdr:sp macro="" textlink="">
      <xdr:nvSpPr>
        <xdr:cNvPr id="115" name="人口1人当たり決算額の推移平均値テキスト445">
          <a:extLst>
            <a:ext uri="{FF2B5EF4-FFF2-40B4-BE49-F238E27FC236}">
              <a16:creationId xmlns:a16="http://schemas.microsoft.com/office/drawing/2014/main" id="{DAE3908D-9333-4B07-B5EC-998C4C997494}"/>
            </a:ext>
          </a:extLst>
        </xdr:cNvPr>
        <xdr:cNvSpPr txBox="1"/>
      </xdr:nvSpPr>
      <xdr:spPr>
        <a:xfrm>
          <a:off x="5740400" y="616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a:extLst>
            <a:ext uri="{FF2B5EF4-FFF2-40B4-BE49-F238E27FC236}">
              <a16:creationId xmlns:a16="http://schemas.microsoft.com/office/drawing/2014/main" id="{E11CB1E3-DA41-41BF-80C2-770557B07C14}"/>
            </a:ext>
          </a:extLst>
        </xdr:cNvPr>
        <xdr:cNvSpPr/>
      </xdr:nvSpPr>
      <xdr:spPr bwMode="auto">
        <a:xfrm>
          <a:off x="5600700" y="6172809"/>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165081</xdr:rowOff>
    </xdr:from>
    <xdr:to>
      <xdr:col>26</xdr:col>
      <xdr:colOff>50800</xdr:colOff>
      <xdr:row>35</xdr:row>
      <xdr:rowOff>336912</xdr:rowOff>
    </xdr:to>
    <xdr:cxnSp macro="">
      <xdr:nvCxnSpPr>
        <xdr:cNvPr id="117" name="直線コネクタ 116">
          <a:extLst>
            <a:ext uri="{FF2B5EF4-FFF2-40B4-BE49-F238E27FC236}">
              <a16:creationId xmlns:a16="http://schemas.microsoft.com/office/drawing/2014/main" id="{E38CAAA7-1176-4DFF-BB4C-555F257D0878}"/>
            </a:ext>
          </a:extLst>
        </xdr:cNvPr>
        <xdr:cNvCxnSpPr/>
      </xdr:nvCxnSpPr>
      <xdr:spPr bwMode="auto">
        <a:xfrm flipV="1">
          <a:off x="4305300" y="6165831"/>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a:extLst>
            <a:ext uri="{FF2B5EF4-FFF2-40B4-BE49-F238E27FC236}">
              <a16:creationId xmlns:a16="http://schemas.microsoft.com/office/drawing/2014/main" id="{9C29EAB2-5ADD-4D52-B68A-EA123C309830}"/>
            </a:ext>
          </a:extLst>
        </xdr:cNvPr>
        <xdr:cNvSpPr/>
      </xdr:nvSpPr>
      <xdr:spPr bwMode="auto">
        <a:xfrm>
          <a:off x="4953000" y="6176201"/>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299928</xdr:rowOff>
    </xdr:from>
    <xdr:ext cx="736600" cy="259045"/>
    <xdr:sp macro="" textlink="">
      <xdr:nvSpPr>
        <xdr:cNvPr id="119" name="テキスト ボックス 118">
          <a:extLst>
            <a:ext uri="{FF2B5EF4-FFF2-40B4-BE49-F238E27FC236}">
              <a16:creationId xmlns:a16="http://schemas.microsoft.com/office/drawing/2014/main" id="{F785FBEE-8617-493E-8AEB-148BC1C93A20}"/>
            </a:ext>
          </a:extLst>
        </xdr:cNvPr>
        <xdr:cNvSpPr txBox="1"/>
      </xdr:nvSpPr>
      <xdr:spPr>
        <a:xfrm>
          <a:off x="4622800" y="6176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336912</xdr:rowOff>
    </xdr:from>
    <xdr:to>
      <xdr:col>22</xdr:col>
      <xdr:colOff>114300</xdr:colOff>
      <xdr:row>37</xdr:row>
      <xdr:rowOff>44685</xdr:rowOff>
    </xdr:to>
    <xdr:cxnSp macro="">
      <xdr:nvCxnSpPr>
        <xdr:cNvPr id="120" name="直線コネクタ 119">
          <a:extLst>
            <a:ext uri="{FF2B5EF4-FFF2-40B4-BE49-F238E27FC236}">
              <a16:creationId xmlns:a16="http://schemas.microsoft.com/office/drawing/2014/main" id="{7371F391-EE46-48A8-981B-A62F2D82CCA1}"/>
            </a:ext>
          </a:extLst>
        </xdr:cNvPr>
        <xdr:cNvCxnSpPr/>
      </xdr:nvCxnSpPr>
      <xdr:spPr bwMode="auto">
        <a:xfrm flipV="1">
          <a:off x="3606800" y="6175737"/>
          <a:ext cx="698500" cy="21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a:extLst>
            <a:ext uri="{FF2B5EF4-FFF2-40B4-BE49-F238E27FC236}">
              <a16:creationId xmlns:a16="http://schemas.microsoft.com/office/drawing/2014/main" id="{5065C8B3-F255-4456-B35A-98945DD666C6}"/>
            </a:ext>
          </a:extLst>
        </xdr:cNvPr>
        <xdr:cNvSpPr/>
      </xdr:nvSpPr>
      <xdr:spPr bwMode="auto">
        <a:xfrm>
          <a:off x="4254500" y="6171819"/>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16146</xdr:rowOff>
    </xdr:from>
    <xdr:ext cx="762000" cy="259045"/>
    <xdr:sp macro="" textlink="">
      <xdr:nvSpPr>
        <xdr:cNvPr id="122" name="テキスト ボックス 121">
          <a:extLst>
            <a:ext uri="{FF2B5EF4-FFF2-40B4-BE49-F238E27FC236}">
              <a16:creationId xmlns:a16="http://schemas.microsoft.com/office/drawing/2014/main" id="{B438E577-E15A-400E-A0A5-DC6395782A56}"/>
            </a:ext>
          </a:extLst>
        </xdr:cNvPr>
        <xdr:cNvSpPr txBox="1"/>
      </xdr:nvSpPr>
      <xdr:spPr>
        <a:xfrm>
          <a:off x="3924300" y="601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44685</xdr:rowOff>
    </xdr:from>
    <xdr:to>
      <xdr:col>18</xdr:col>
      <xdr:colOff>177800</xdr:colOff>
      <xdr:row>37</xdr:row>
      <xdr:rowOff>131896</xdr:rowOff>
    </xdr:to>
    <xdr:cxnSp macro="">
      <xdr:nvCxnSpPr>
        <xdr:cNvPr id="123" name="直線コネクタ 122">
          <a:extLst>
            <a:ext uri="{FF2B5EF4-FFF2-40B4-BE49-F238E27FC236}">
              <a16:creationId xmlns:a16="http://schemas.microsoft.com/office/drawing/2014/main" id="{55154776-AF76-43BB-BC86-7404641D6D2D}"/>
            </a:ext>
          </a:extLst>
        </xdr:cNvPr>
        <xdr:cNvCxnSpPr/>
      </xdr:nvCxnSpPr>
      <xdr:spPr bwMode="auto">
        <a:xfrm flipV="1">
          <a:off x="2908300" y="6388335"/>
          <a:ext cx="698500" cy="87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a:extLst>
            <a:ext uri="{FF2B5EF4-FFF2-40B4-BE49-F238E27FC236}">
              <a16:creationId xmlns:a16="http://schemas.microsoft.com/office/drawing/2014/main" id="{B01E6625-27D0-4466-9486-CDD19DFD7353}"/>
            </a:ext>
          </a:extLst>
        </xdr:cNvPr>
        <xdr:cNvSpPr/>
      </xdr:nvSpPr>
      <xdr:spPr bwMode="auto">
        <a:xfrm>
          <a:off x="3556000" y="6172067"/>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16394</xdr:rowOff>
    </xdr:from>
    <xdr:ext cx="762000" cy="259045"/>
    <xdr:sp macro="" textlink="">
      <xdr:nvSpPr>
        <xdr:cNvPr id="125" name="テキスト ボックス 124">
          <a:extLst>
            <a:ext uri="{FF2B5EF4-FFF2-40B4-BE49-F238E27FC236}">
              <a16:creationId xmlns:a16="http://schemas.microsoft.com/office/drawing/2014/main" id="{64946F84-C512-44E1-A92A-06055AAF02F1}"/>
            </a:ext>
          </a:extLst>
        </xdr:cNvPr>
        <xdr:cNvSpPr txBox="1"/>
      </xdr:nvSpPr>
      <xdr:spPr>
        <a:xfrm>
          <a:off x="3225800" y="601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a:extLst>
            <a:ext uri="{FF2B5EF4-FFF2-40B4-BE49-F238E27FC236}">
              <a16:creationId xmlns:a16="http://schemas.microsoft.com/office/drawing/2014/main" id="{B46F01E7-9F65-4F24-A8F3-4BCF5C9C9838}"/>
            </a:ext>
          </a:extLst>
        </xdr:cNvPr>
        <xdr:cNvSpPr/>
      </xdr:nvSpPr>
      <xdr:spPr bwMode="auto">
        <a:xfrm>
          <a:off x="2857500" y="6172905"/>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45807</xdr:rowOff>
    </xdr:from>
    <xdr:ext cx="762000" cy="259045"/>
    <xdr:sp macro="" textlink="">
      <xdr:nvSpPr>
        <xdr:cNvPr id="127" name="テキスト ボックス 126">
          <a:extLst>
            <a:ext uri="{FF2B5EF4-FFF2-40B4-BE49-F238E27FC236}">
              <a16:creationId xmlns:a16="http://schemas.microsoft.com/office/drawing/2014/main" id="{C1AA3FBF-3EBC-4485-9F46-2E664CE7DC5D}"/>
            </a:ext>
          </a:extLst>
        </xdr:cNvPr>
        <xdr:cNvSpPr txBox="1"/>
      </xdr:nvSpPr>
      <xdr:spPr>
        <a:xfrm>
          <a:off x="2527300" y="60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51A70DB-70FC-4137-B772-869115ECC8E2}"/>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5DABDC4C-CA4F-415D-AC75-69C5467370AF}"/>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7418DAAD-A8FA-442E-83AD-266F3B597128}"/>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AA2328CF-82D6-49A8-BB35-CC801C4A9D47}"/>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10074482-80F2-43D9-9620-641D4D75A541}"/>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97193</xdr:rowOff>
    </xdr:from>
    <xdr:to>
      <xdr:col>29</xdr:col>
      <xdr:colOff>177800</xdr:colOff>
      <xdr:row>35</xdr:row>
      <xdr:rowOff>198793</xdr:rowOff>
    </xdr:to>
    <xdr:sp macro="" textlink="">
      <xdr:nvSpPr>
        <xdr:cNvPr id="133" name="楕円 132">
          <a:extLst>
            <a:ext uri="{FF2B5EF4-FFF2-40B4-BE49-F238E27FC236}">
              <a16:creationId xmlns:a16="http://schemas.microsoft.com/office/drawing/2014/main" id="{AB40C170-AF6B-4691-9292-E7E69FB525C5}"/>
            </a:ext>
          </a:extLst>
        </xdr:cNvPr>
        <xdr:cNvSpPr/>
      </xdr:nvSpPr>
      <xdr:spPr bwMode="auto">
        <a:xfrm>
          <a:off x="5600700" y="6097943"/>
          <a:ext cx="101600" cy="730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285170</xdr:rowOff>
    </xdr:from>
    <xdr:ext cx="762000" cy="259045"/>
    <xdr:sp macro="" textlink="">
      <xdr:nvSpPr>
        <xdr:cNvPr id="134" name="人口1人当たり決算額の推移該当値テキスト445">
          <a:extLst>
            <a:ext uri="{FF2B5EF4-FFF2-40B4-BE49-F238E27FC236}">
              <a16:creationId xmlns:a16="http://schemas.microsoft.com/office/drawing/2014/main" id="{21056979-2286-4E32-9F00-FE82076A4835}"/>
            </a:ext>
          </a:extLst>
        </xdr:cNvPr>
        <xdr:cNvSpPr txBox="1"/>
      </xdr:nvSpPr>
      <xdr:spPr>
        <a:xfrm>
          <a:off x="5740400" y="600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114281</xdr:rowOff>
    </xdr:from>
    <xdr:to>
      <xdr:col>26</xdr:col>
      <xdr:colOff>101600</xdr:colOff>
      <xdr:row>35</xdr:row>
      <xdr:rowOff>215881</xdr:rowOff>
    </xdr:to>
    <xdr:sp macro="" textlink="">
      <xdr:nvSpPr>
        <xdr:cNvPr id="135" name="楕円 134">
          <a:extLst>
            <a:ext uri="{FF2B5EF4-FFF2-40B4-BE49-F238E27FC236}">
              <a16:creationId xmlns:a16="http://schemas.microsoft.com/office/drawing/2014/main" id="{18500ACA-18BA-4321-B70B-CD809295C99A}"/>
            </a:ext>
          </a:extLst>
        </xdr:cNvPr>
        <xdr:cNvSpPr/>
      </xdr:nvSpPr>
      <xdr:spPr bwMode="auto">
        <a:xfrm>
          <a:off x="4953000" y="6115031"/>
          <a:ext cx="101600" cy="539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226058</xdr:rowOff>
    </xdr:from>
    <xdr:ext cx="736600" cy="259045"/>
    <xdr:sp macro="" textlink="">
      <xdr:nvSpPr>
        <xdr:cNvPr id="136" name="テキスト ボックス 135">
          <a:extLst>
            <a:ext uri="{FF2B5EF4-FFF2-40B4-BE49-F238E27FC236}">
              <a16:creationId xmlns:a16="http://schemas.microsoft.com/office/drawing/2014/main" id="{830853F8-E119-4D60-B958-6F4899355A35}"/>
            </a:ext>
          </a:extLst>
        </xdr:cNvPr>
        <xdr:cNvSpPr txBox="1"/>
      </xdr:nvSpPr>
      <xdr:spPr>
        <a:xfrm>
          <a:off x="4622800" y="5998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286112</xdr:rowOff>
    </xdr:from>
    <xdr:to>
      <xdr:col>22</xdr:col>
      <xdr:colOff>165100</xdr:colOff>
      <xdr:row>36</xdr:row>
      <xdr:rowOff>44812</xdr:rowOff>
    </xdr:to>
    <xdr:sp macro="" textlink="">
      <xdr:nvSpPr>
        <xdr:cNvPr id="137" name="楕円 136">
          <a:extLst>
            <a:ext uri="{FF2B5EF4-FFF2-40B4-BE49-F238E27FC236}">
              <a16:creationId xmlns:a16="http://schemas.microsoft.com/office/drawing/2014/main" id="{5BD259B1-0830-439B-B68E-AE8896AE3E97}"/>
            </a:ext>
          </a:extLst>
        </xdr:cNvPr>
        <xdr:cNvSpPr/>
      </xdr:nvSpPr>
      <xdr:spPr bwMode="auto">
        <a:xfrm>
          <a:off x="4254500" y="6172562"/>
          <a:ext cx="101600" cy="444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29589</xdr:rowOff>
    </xdr:from>
    <xdr:ext cx="762000" cy="259045"/>
    <xdr:sp macro="" textlink="">
      <xdr:nvSpPr>
        <xdr:cNvPr id="138" name="テキスト ボックス 137">
          <a:extLst>
            <a:ext uri="{FF2B5EF4-FFF2-40B4-BE49-F238E27FC236}">
              <a16:creationId xmlns:a16="http://schemas.microsoft.com/office/drawing/2014/main" id="{4A5A0B30-DE8E-436B-97EB-C0B95B028D32}"/>
            </a:ext>
          </a:extLst>
        </xdr:cNvPr>
        <xdr:cNvSpPr txBox="1"/>
      </xdr:nvSpPr>
      <xdr:spPr>
        <a:xfrm>
          <a:off x="3924300" y="62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165335</xdr:rowOff>
    </xdr:from>
    <xdr:to>
      <xdr:col>19</xdr:col>
      <xdr:colOff>38100</xdr:colOff>
      <xdr:row>37</xdr:row>
      <xdr:rowOff>95485</xdr:rowOff>
    </xdr:to>
    <xdr:sp macro="" textlink="">
      <xdr:nvSpPr>
        <xdr:cNvPr id="139" name="楕円 138">
          <a:extLst>
            <a:ext uri="{FF2B5EF4-FFF2-40B4-BE49-F238E27FC236}">
              <a16:creationId xmlns:a16="http://schemas.microsoft.com/office/drawing/2014/main" id="{A2846E37-3AA6-4615-AA1E-ED7CCA8C4D48}"/>
            </a:ext>
          </a:extLst>
        </xdr:cNvPr>
        <xdr:cNvSpPr/>
      </xdr:nvSpPr>
      <xdr:spPr bwMode="auto">
        <a:xfrm>
          <a:off x="3556000" y="6337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80262</xdr:rowOff>
    </xdr:from>
    <xdr:ext cx="762000" cy="259045"/>
    <xdr:sp macro="" textlink="">
      <xdr:nvSpPr>
        <xdr:cNvPr id="140" name="テキスト ボックス 139">
          <a:extLst>
            <a:ext uri="{FF2B5EF4-FFF2-40B4-BE49-F238E27FC236}">
              <a16:creationId xmlns:a16="http://schemas.microsoft.com/office/drawing/2014/main" id="{D01AC4D0-EB31-46DC-B470-0ECF443049FC}"/>
            </a:ext>
          </a:extLst>
        </xdr:cNvPr>
        <xdr:cNvSpPr txBox="1"/>
      </xdr:nvSpPr>
      <xdr:spPr>
        <a:xfrm>
          <a:off x="3225800" y="64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81096</xdr:rowOff>
    </xdr:from>
    <xdr:to>
      <xdr:col>15</xdr:col>
      <xdr:colOff>101600</xdr:colOff>
      <xdr:row>37</xdr:row>
      <xdr:rowOff>182696</xdr:rowOff>
    </xdr:to>
    <xdr:sp macro="" textlink="">
      <xdr:nvSpPr>
        <xdr:cNvPr id="141" name="楕円 140">
          <a:extLst>
            <a:ext uri="{FF2B5EF4-FFF2-40B4-BE49-F238E27FC236}">
              <a16:creationId xmlns:a16="http://schemas.microsoft.com/office/drawing/2014/main" id="{B8375B50-4B23-4165-AADE-C5A1D9994ECF}"/>
            </a:ext>
          </a:extLst>
        </xdr:cNvPr>
        <xdr:cNvSpPr/>
      </xdr:nvSpPr>
      <xdr:spPr bwMode="auto">
        <a:xfrm>
          <a:off x="2857500" y="6424746"/>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167473</xdr:rowOff>
    </xdr:from>
    <xdr:ext cx="762000" cy="259045"/>
    <xdr:sp macro="" textlink="">
      <xdr:nvSpPr>
        <xdr:cNvPr id="142" name="テキスト ボックス 141">
          <a:extLst>
            <a:ext uri="{FF2B5EF4-FFF2-40B4-BE49-F238E27FC236}">
              <a16:creationId xmlns:a16="http://schemas.microsoft.com/office/drawing/2014/main" id="{4943D3F6-3578-4A5C-A8E8-071D8AC53583}"/>
            </a:ext>
          </a:extLst>
        </xdr:cNvPr>
        <xdr:cNvSpPr txBox="1"/>
      </xdr:nvSpPr>
      <xdr:spPr>
        <a:xfrm>
          <a:off x="2527300" y="651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E547E5-AC8C-4280-86A4-DF1FF09051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BFB6633-FA8A-4C00-81FA-50B73207967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2CC26CE-A540-446E-8EA3-1AFF4D96745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D3C0E6C-B9C6-4FF6-9B60-FF538714BCB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1F8AEF-7E1E-4797-8B7C-68D82F2B33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9A7AE1-EBF5-4A1F-AB31-D1341A6BF7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FB76A1-1BEC-4326-B9E2-1F2F956EF6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EC4B30-7B9C-48F9-9F28-E3ECB8CDAA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1B328B-0521-446D-A1C2-181460558C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EC95629-BD07-40D1-8F62-D5B26EAE5C3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5C80A5-8E0D-4A8D-9FE5-1CABAAF3D0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367BA9-D176-4288-8F7A-0783899988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5236D2-C4A5-406C-BE0B-EEA5668A4F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07EE42-7D5D-44D4-BF32-916FC7F5E3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E7789E-25FB-4811-94CC-3E32ABD050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10990D9-3674-49D0-BCBE-5C7FFA847A0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AEF279B-1EE4-47C7-9A50-077305AFBB8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3BA4C0B-5BA4-4829-98B6-14B9165672C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5518CD6-66DB-49D6-9A5F-8199796A673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26DFA2-B191-47E0-B400-272455F4AD5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DC22A08-6B67-4105-B81D-6B9EEB686E7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5611BE9-4858-4F77-8952-84FFC4CDFDA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821AA58-B958-4FED-AD5B-A463C81E9BD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141CBB1-9549-4961-8F43-F7C752D9165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D31BAA-DE69-4C5D-B4DD-63BA471BDC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205C008-4443-4994-929C-F28EEFD82AA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9A4776-55AB-4B50-87FE-66F06138B2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6649613-7A41-408C-9566-C8E94C8BEC9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279F90F-1AE9-45E0-A729-969BCBF4D65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314A2EC-E9A1-4E68-83FE-55C48B91B3A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57CD670-275B-411E-A2DD-4A8C74E07AF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F98BBAF-B496-4C87-9E5A-CCFA6DBB5A9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8A01D75-6FF6-4991-B59C-AF3E33E0DC1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2FE7477-9947-45EC-B3BE-0C17825E60F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F837891-FEB6-4898-8168-ED0831B0246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83382C3-C66D-4D70-B4FC-288F8658F37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4080C6A-D68E-4A59-8A87-506A9CA5672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0BDCE78-C5C7-4B6E-9F8B-AEBA946CB01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BB45C7E-5C42-4C7E-B00A-AEFBE4F60C8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E34800D-FA94-4654-87D2-819A446700A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9F521FA6-81E0-490F-ACE6-A6B40F3994E8}"/>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6FDEE76-8F05-4067-92A9-D5BF518B443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253D1F71-753D-4387-81DD-ED0EE6CD9BB8}"/>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8AA0CED-2711-40FB-80BA-855422C0D12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38137B18-F171-403D-B1A2-6B00D7E5D62F}"/>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26AFD88-93FF-462C-94BE-B162B6EA492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833ABFD6-2740-48E3-8FF1-3BE370128B56}"/>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A0A80AEB-F2DE-4576-A819-9D3E8CFEDE1F}"/>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EC89D85B-7E2A-4B5F-99B2-CD2EF0F7772C}"/>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9E15EF0-CA4E-4BD5-B43A-6EE5B5C0B20F}"/>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484BE4A9-4BE3-42AC-8D54-C12ABDCEDB0C}"/>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51F0E62-75C4-4192-9FAA-C989ED911F1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981D0060-2255-4462-B62C-25F11B5D9BE2}"/>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B66FDB1D-C009-49F5-8A04-1983CFCE10C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0208715E-782E-4792-9F5D-795962F3194B}"/>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9AACAC20-675B-4A22-8AB6-DD51B37FEC9B}"/>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6D9253F6-33C3-4E34-AF59-11086858C080}"/>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D6691A1C-7B0F-4D82-8501-153DFFD0ADB3}"/>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1BBAB397-6237-4C8A-9FC8-9C5AA0E45A47}"/>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130099</xdr:rowOff>
    </xdr:from>
    <xdr:to>
      <xdr:col>24</xdr:col>
      <xdr:colOff>63500</xdr:colOff>
      <xdr:row>37</xdr:row>
      <xdr:rowOff>1169</xdr:rowOff>
    </xdr:to>
    <xdr:cxnSp macro="">
      <xdr:nvCxnSpPr>
        <xdr:cNvPr id="61" name="直線コネクタ 60">
          <a:extLst>
            <a:ext uri="{FF2B5EF4-FFF2-40B4-BE49-F238E27FC236}">
              <a16:creationId xmlns:a16="http://schemas.microsoft.com/office/drawing/2014/main" id="{F1CB48C1-BA9F-497D-A8B5-1BB46CB391ED}"/>
            </a:ext>
          </a:extLst>
        </xdr:cNvPr>
        <xdr:cNvCxnSpPr/>
      </xdr:nvCxnSpPr>
      <xdr:spPr>
        <a:xfrm flipV="1">
          <a:off x="3797300" y="6302299"/>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88739</xdr:rowOff>
    </xdr:from>
    <xdr:ext cx="599010" cy="259045"/>
    <xdr:sp macro="" textlink="">
      <xdr:nvSpPr>
        <xdr:cNvPr id="62" name="人件費平均値テキスト">
          <a:extLst>
            <a:ext uri="{FF2B5EF4-FFF2-40B4-BE49-F238E27FC236}">
              <a16:creationId xmlns:a16="http://schemas.microsoft.com/office/drawing/2014/main" id="{7AD32FBA-65D9-4B1F-8225-57EAF24D9558}"/>
            </a:ext>
          </a:extLst>
        </xdr:cNvPr>
        <xdr:cNvSpPr txBox="1"/>
      </xdr:nvSpPr>
      <xdr:spPr>
        <a:xfrm>
          <a:off x="4686300" y="5746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D10F629B-F1FF-4524-BDCB-985E38D6641B}"/>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1169</xdr:rowOff>
    </xdr:from>
    <xdr:to>
      <xdr:col>19</xdr:col>
      <xdr:colOff>177800</xdr:colOff>
      <xdr:row>37</xdr:row>
      <xdr:rowOff>21044</xdr:rowOff>
    </xdr:to>
    <xdr:cxnSp macro="">
      <xdr:nvCxnSpPr>
        <xdr:cNvPr id="64" name="直線コネクタ 63">
          <a:extLst>
            <a:ext uri="{FF2B5EF4-FFF2-40B4-BE49-F238E27FC236}">
              <a16:creationId xmlns:a16="http://schemas.microsoft.com/office/drawing/2014/main" id="{47247623-3950-4ACD-A868-60032A2359DF}"/>
            </a:ext>
          </a:extLst>
        </xdr:cNvPr>
        <xdr:cNvCxnSpPr/>
      </xdr:nvCxnSpPr>
      <xdr:spPr>
        <a:xfrm flipV="1">
          <a:off x="2908300" y="6344819"/>
          <a:ext cx="8890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75701D3C-6D4B-48EE-BFCA-5E3903A56266}"/>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53776</xdr:rowOff>
    </xdr:from>
    <xdr:ext cx="599010" cy="259045"/>
    <xdr:sp macro="" textlink="">
      <xdr:nvSpPr>
        <xdr:cNvPr id="66" name="テキスト ボックス 65">
          <a:extLst>
            <a:ext uri="{FF2B5EF4-FFF2-40B4-BE49-F238E27FC236}">
              <a16:creationId xmlns:a16="http://schemas.microsoft.com/office/drawing/2014/main" id="{D2DF8E49-2734-41BC-B48C-BBD091B3F6A8}"/>
            </a:ext>
          </a:extLst>
        </xdr:cNvPr>
        <xdr:cNvSpPr txBox="1"/>
      </xdr:nvSpPr>
      <xdr:spPr>
        <a:xfrm>
          <a:off x="3497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21044</xdr:rowOff>
    </xdr:from>
    <xdr:to>
      <xdr:col>15</xdr:col>
      <xdr:colOff>50800</xdr:colOff>
      <xdr:row>37</xdr:row>
      <xdr:rowOff>96190</xdr:rowOff>
    </xdr:to>
    <xdr:cxnSp macro="">
      <xdr:nvCxnSpPr>
        <xdr:cNvPr id="67" name="直線コネクタ 66">
          <a:extLst>
            <a:ext uri="{FF2B5EF4-FFF2-40B4-BE49-F238E27FC236}">
              <a16:creationId xmlns:a16="http://schemas.microsoft.com/office/drawing/2014/main" id="{E1DC3813-45FC-4BA0-9273-C598659C7846}"/>
            </a:ext>
          </a:extLst>
        </xdr:cNvPr>
        <xdr:cNvCxnSpPr/>
      </xdr:nvCxnSpPr>
      <xdr:spPr>
        <a:xfrm flipV="1">
          <a:off x="2019300" y="6364694"/>
          <a:ext cx="889000" cy="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7E49E7B9-7F14-4A2A-A462-E1E8A049912F}"/>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122597</xdr:rowOff>
    </xdr:from>
    <xdr:ext cx="599010" cy="259045"/>
    <xdr:sp macro="" textlink="">
      <xdr:nvSpPr>
        <xdr:cNvPr id="69" name="テキスト ボックス 68">
          <a:extLst>
            <a:ext uri="{FF2B5EF4-FFF2-40B4-BE49-F238E27FC236}">
              <a16:creationId xmlns:a16="http://schemas.microsoft.com/office/drawing/2014/main" id="{DC425BED-E33C-4442-99DF-72F6D9081627}"/>
            </a:ext>
          </a:extLst>
        </xdr:cNvPr>
        <xdr:cNvSpPr txBox="1"/>
      </xdr:nvSpPr>
      <xdr:spPr>
        <a:xfrm>
          <a:off x="2608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83591</xdr:rowOff>
    </xdr:from>
    <xdr:to>
      <xdr:col>10</xdr:col>
      <xdr:colOff>114300</xdr:colOff>
      <xdr:row>37</xdr:row>
      <xdr:rowOff>96190</xdr:rowOff>
    </xdr:to>
    <xdr:cxnSp macro="">
      <xdr:nvCxnSpPr>
        <xdr:cNvPr id="70" name="直線コネクタ 69">
          <a:extLst>
            <a:ext uri="{FF2B5EF4-FFF2-40B4-BE49-F238E27FC236}">
              <a16:creationId xmlns:a16="http://schemas.microsoft.com/office/drawing/2014/main" id="{61144C4C-740D-4240-8F49-B1DAB5F38FD6}"/>
            </a:ext>
          </a:extLst>
        </xdr:cNvPr>
        <xdr:cNvCxnSpPr/>
      </xdr:nvCxnSpPr>
      <xdr:spPr>
        <a:xfrm>
          <a:off x="1130300" y="6427241"/>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a:extLst>
            <a:ext uri="{FF2B5EF4-FFF2-40B4-BE49-F238E27FC236}">
              <a16:creationId xmlns:a16="http://schemas.microsoft.com/office/drawing/2014/main" id="{1EB28C6A-2FD7-431E-A5E9-556059F4E2D4}"/>
            </a:ext>
          </a:extLst>
        </xdr:cNvPr>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128262</xdr:rowOff>
    </xdr:from>
    <xdr:ext cx="534377" cy="259045"/>
    <xdr:sp macro="" textlink="">
      <xdr:nvSpPr>
        <xdr:cNvPr id="72" name="テキスト ボックス 71">
          <a:extLst>
            <a:ext uri="{FF2B5EF4-FFF2-40B4-BE49-F238E27FC236}">
              <a16:creationId xmlns:a16="http://schemas.microsoft.com/office/drawing/2014/main" id="{A0C478D0-DC7A-4D03-BC01-652F83332FA7}"/>
            </a:ext>
          </a:extLst>
        </xdr:cNvPr>
        <xdr:cNvSpPr txBox="1"/>
      </xdr:nvSpPr>
      <xdr:spPr>
        <a:xfrm>
          <a:off x="1752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a:extLst>
            <a:ext uri="{FF2B5EF4-FFF2-40B4-BE49-F238E27FC236}">
              <a16:creationId xmlns:a16="http://schemas.microsoft.com/office/drawing/2014/main" id="{7292FD34-DEA7-48F9-B1ED-14F3C9797F9E}"/>
            </a:ext>
          </a:extLst>
        </xdr:cNvPr>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7612</xdr:rowOff>
    </xdr:from>
    <xdr:ext cx="534377" cy="259045"/>
    <xdr:sp macro="" textlink="">
      <xdr:nvSpPr>
        <xdr:cNvPr id="74" name="テキスト ボックス 73">
          <a:extLst>
            <a:ext uri="{FF2B5EF4-FFF2-40B4-BE49-F238E27FC236}">
              <a16:creationId xmlns:a16="http://schemas.microsoft.com/office/drawing/2014/main" id="{72059CB0-EA10-486D-8E46-5F9AA9E8A21D}"/>
            </a:ext>
          </a:extLst>
        </xdr:cNvPr>
        <xdr:cNvSpPr txBox="1"/>
      </xdr:nvSpPr>
      <xdr:spPr>
        <a:xfrm>
          <a:off x="863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F955852-2D8B-4168-BF40-AE282E6A6D0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8FBC279-363B-4C3C-A1E7-C88A6108874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D730511-1370-43F4-96F4-2DE2E452720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2354AF7-982F-4247-B2BC-9009A41600F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B15112E-CD95-4D59-9F6B-BE68FE34CB5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79299</xdr:rowOff>
    </xdr:from>
    <xdr:to>
      <xdr:col>24</xdr:col>
      <xdr:colOff>114300</xdr:colOff>
      <xdr:row>37</xdr:row>
      <xdr:rowOff>9449</xdr:rowOff>
    </xdr:to>
    <xdr:sp macro="" textlink="">
      <xdr:nvSpPr>
        <xdr:cNvPr id="80" name="楕円 79">
          <a:extLst>
            <a:ext uri="{FF2B5EF4-FFF2-40B4-BE49-F238E27FC236}">
              <a16:creationId xmlns:a16="http://schemas.microsoft.com/office/drawing/2014/main" id="{E2859C0B-1812-4358-9914-AA6812775B13}"/>
            </a:ext>
          </a:extLst>
        </xdr:cNvPr>
        <xdr:cNvSpPr/>
      </xdr:nvSpPr>
      <xdr:spPr>
        <a:xfrm>
          <a:off x="4584700" y="62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57726</xdr:rowOff>
    </xdr:from>
    <xdr:ext cx="534377" cy="259045"/>
    <xdr:sp macro="" textlink="">
      <xdr:nvSpPr>
        <xdr:cNvPr id="81" name="人件費該当値テキスト">
          <a:extLst>
            <a:ext uri="{FF2B5EF4-FFF2-40B4-BE49-F238E27FC236}">
              <a16:creationId xmlns:a16="http://schemas.microsoft.com/office/drawing/2014/main" id="{2AF132CE-E236-4488-BECF-61F004DDB4CC}"/>
            </a:ext>
          </a:extLst>
        </xdr:cNvPr>
        <xdr:cNvSpPr txBox="1"/>
      </xdr:nvSpPr>
      <xdr:spPr>
        <a:xfrm>
          <a:off x="4686300"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121819</xdr:rowOff>
    </xdr:from>
    <xdr:to>
      <xdr:col>20</xdr:col>
      <xdr:colOff>38100</xdr:colOff>
      <xdr:row>37</xdr:row>
      <xdr:rowOff>51969</xdr:rowOff>
    </xdr:to>
    <xdr:sp macro="" textlink="">
      <xdr:nvSpPr>
        <xdr:cNvPr id="82" name="楕円 81">
          <a:extLst>
            <a:ext uri="{FF2B5EF4-FFF2-40B4-BE49-F238E27FC236}">
              <a16:creationId xmlns:a16="http://schemas.microsoft.com/office/drawing/2014/main" id="{C89B501E-A60B-4781-80AF-B67B213AD7DA}"/>
            </a:ext>
          </a:extLst>
        </xdr:cNvPr>
        <xdr:cNvSpPr/>
      </xdr:nvSpPr>
      <xdr:spPr>
        <a:xfrm>
          <a:off x="3746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43096</xdr:rowOff>
    </xdr:from>
    <xdr:ext cx="534377" cy="259045"/>
    <xdr:sp macro="" textlink="">
      <xdr:nvSpPr>
        <xdr:cNvPr id="83" name="テキスト ボックス 82">
          <a:extLst>
            <a:ext uri="{FF2B5EF4-FFF2-40B4-BE49-F238E27FC236}">
              <a16:creationId xmlns:a16="http://schemas.microsoft.com/office/drawing/2014/main" id="{0933043D-06EF-40FE-9914-FB862DA48C1C}"/>
            </a:ext>
          </a:extLst>
        </xdr:cNvPr>
        <xdr:cNvSpPr txBox="1"/>
      </xdr:nvSpPr>
      <xdr:spPr>
        <a:xfrm>
          <a:off x="3530111" y="63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141694</xdr:rowOff>
    </xdr:from>
    <xdr:to>
      <xdr:col>15</xdr:col>
      <xdr:colOff>101600</xdr:colOff>
      <xdr:row>37</xdr:row>
      <xdr:rowOff>71844</xdr:rowOff>
    </xdr:to>
    <xdr:sp macro="" textlink="">
      <xdr:nvSpPr>
        <xdr:cNvPr id="84" name="楕円 83">
          <a:extLst>
            <a:ext uri="{FF2B5EF4-FFF2-40B4-BE49-F238E27FC236}">
              <a16:creationId xmlns:a16="http://schemas.microsoft.com/office/drawing/2014/main" id="{D3EDCD22-66B0-4E68-A7FD-E546380D031D}"/>
            </a:ext>
          </a:extLst>
        </xdr:cNvPr>
        <xdr:cNvSpPr/>
      </xdr:nvSpPr>
      <xdr:spPr>
        <a:xfrm>
          <a:off x="2857500" y="63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62971</xdr:rowOff>
    </xdr:from>
    <xdr:ext cx="534377" cy="259045"/>
    <xdr:sp macro="" textlink="">
      <xdr:nvSpPr>
        <xdr:cNvPr id="85" name="テキスト ボックス 84">
          <a:extLst>
            <a:ext uri="{FF2B5EF4-FFF2-40B4-BE49-F238E27FC236}">
              <a16:creationId xmlns:a16="http://schemas.microsoft.com/office/drawing/2014/main" id="{C5DA60D1-6CDC-4041-9C1C-5894C89582F2}"/>
            </a:ext>
          </a:extLst>
        </xdr:cNvPr>
        <xdr:cNvSpPr txBox="1"/>
      </xdr:nvSpPr>
      <xdr:spPr>
        <a:xfrm>
          <a:off x="2641111" y="64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45390</xdr:rowOff>
    </xdr:from>
    <xdr:to>
      <xdr:col>10</xdr:col>
      <xdr:colOff>165100</xdr:colOff>
      <xdr:row>37</xdr:row>
      <xdr:rowOff>146990</xdr:rowOff>
    </xdr:to>
    <xdr:sp macro="" textlink="">
      <xdr:nvSpPr>
        <xdr:cNvPr id="86" name="楕円 85">
          <a:extLst>
            <a:ext uri="{FF2B5EF4-FFF2-40B4-BE49-F238E27FC236}">
              <a16:creationId xmlns:a16="http://schemas.microsoft.com/office/drawing/2014/main" id="{443CAA1A-AFB3-46AE-A3C5-9302BFF4B512}"/>
            </a:ext>
          </a:extLst>
        </xdr:cNvPr>
        <xdr:cNvSpPr/>
      </xdr:nvSpPr>
      <xdr:spPr>
        <a:xfrm>
          <a:off x="1968500" y="63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138116</xdr:rowOff>
    </xdr:from>
    <xdr:ext cx="534377" cy="259045"/>
    <xdr:sp macro="" textlink="">
      <xdr:nvSpPr>
        <xdr:cNvPr id="87" name="テキスト ボックス 86">
          <a:extLst>
            <a:ext uri="{FF2B5EF4-FFF2-40B4-BE49-F238E27FC236}">
              <a16:creationId xmlns:a16="http://schemas.microsoft.com/office/drawing/2014/main" id="{8BBDA22B-B34D-4729-B159-3123BDD0CF5C}"/>
            </a:ext>
          </a:extLst>
        </xdr:cNvPr>
        <xdr:cNvSpPr txBox="1"/>
      </xdr:nvSpPr>
      <xdr:spPr>
        <a:xfrm>
          <a:off x="1752111" y="64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32791</xdr:rowOff>
    </xdr:from>
    <xdr:to>
      <xdr:col>6</xdr:col>
      <xdr:colOff>38100</xdr:colOff>
      <xdr:row>37</xdr:row>
      <xdr:rowOff>134391</xdr:rowOff>
    </xdr:to>
    <xdr:sp macro="" textlink="">
      <xdr:nvSpPr>
        <xdr:cNvPr id="88" name="楕円 87">
          <a:extLst>
            <a:ext uri="{FF2B5EF4-FFF2-40B4-BE49-F238E27FC236}">
              <a16:creationId xmlns:a16="http://schemas.microsoft.com/office/drawing/2014/main" id="{31BD7F8D-DC0D-46A3-B2F4-B1768F7CB2B0}"/>
            </a:ext>
          </a:extLst>
        </xdr:cNvPr>
        <xdr:cNvSpPr/>
      </xdr:nvSpPr>
      <xdr:spPr>
        <a:xfrm>
          <a:off x="1079500" y="63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125518</xdr:rowOff>
    </xdr:from>
    <xdr:ext cx="534377" cy="259045"/>
    <xdr:sp macro="" textlink="">
      <xdr:nvSpPr>
        <xdr:cNvPr id="89" name="テキスト ボックス 88">
          <a:extLst>
            <a:ext uri="{FF2B5EF4-FFF2-40B4-BE49-F238E27FC236}">
              <a16:creationId xmlns:a16="http://schemas.microsoft.com/office/drawing/2014/main" id="{D8951B66-4EB4-4C1F-B11E-7DCAB569C629}"/>
            </a:ext>
          </a:extLst>
        </xdr:cNvPr>
        <xdr:cNvSpPr txBox="1"/>
      </xdr:nvSpPr>
      <xdr:spPr>
        <a:xfrm>
          <a:off x="863111" y="6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FF75C4C-BE06-4F20-8A4B-4C8071A804E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40ACA75-9763-4CE5-BCA9-6F43C511BA6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D0A1D28-46C3-4BA0-8840-C2B46BEFC70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3A35466-9CE5-4611-AE94-83E678ED60A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ACEC541-88B0-40FD-BA5A-900FE991410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34E2F16-FA26-48A2-B3D7-946C2C656B2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95AEB8BD-79B9-47D1-9C92-27C432B0BD7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E399D9B-4DCA-41C0-9F48-88FC60EDF61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BEC8333-B548-41F4-895D-17FB1D2D67F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1DB3AB76-6EC2-42EB-BA80-3B6C6E99CD1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38CE6E0A-92EE-45CE-AF15-C5F4146BA309}"/>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F20DC1AB-0319-46A8-A969-397228C4E469}"/>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66AE1CFE-04AB-48A3-B74F-922B6D254D65}"/>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78B79079-CF50-40AD-8E79-A97A41416572}"/>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22FA6988-6715-42EC-86A5-B7D54FC3A6DE}"/>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62DBDDC8-9CE3-4437-BAA0-77428D4678CC}"/>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699C0639-C507-4C54-B2FC-922CE284C57B}"/>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515E019F-041B-436F-A64A-398C1E9E647A}"/>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C567435A-2CDB-4020-8B00-2D5553E0B69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1A45EC23-C5E0-42A7-AD5B-C5994CC3FBD7}"/>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605DF87-D0E4-413F-B573-00C53A0008E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3CDCC04A-3E1B-48F6-8398-1BDB97B3763B}"/>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F29BF7D7-BDCF-4DB9-9A0B-D0A4845AA0B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6EC68379-79D1-411F-BDBE-8386F26F6B9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BCAE7C4A-630B-416E-8C93-5D24C147992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BD95F658-DA89-4CB8-81DC-2A20D2052EAF}"/>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31C6B056-D544-41D2-9471-38FFC54544BC}"/>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F6F3C755-4E55-46F1-8286-A5DAF7FD2D75}"/>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98A125FC-4150-4F75-A9AF-84074F573E4C}"/>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506F0DA8-5B0D-4448-8B66-0B5711BDD0AA}"/>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62260</xdr:rowOff>
    </xdr:from>
    <xdr:to>
      <xdr:col>24</xdr:col>
      <xdr:colOff>63500</xdr:colOff>
      <xdr:row>58</xdr:row>
      <xdr:rowOff>11037</xdr:rowOff>
    </xdr:to>
    <xdr:cxnSp macro="">
      <xdr:nvCxnSpPr>
        <xdr:cNvPr id="120" name="直線コネクタ 119">
          <a:extLst>
            <a:ext uri="{FF2B5EF4-FFF2-40B4-BE49-F238E27FC236}">
              <a16:creationId xmlns:a16="http://schemas.microsoft.com/office/drawing/2014/main" id="{A171D04A-62E5-4CA4-BA24-B51839141B65}"/>
            </a:ext>
          </a:extLst>
        </xdr:cNvPr>
        <xdr:cNvCxnSpPr/>
      </xdr:nvCxnSpPr>
      <xdr:spPr>
        <a:xfrm flipV="1">
          <a:off x="3797300" y="9834910"/>
          <a:ext cx="838200" cy="1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108172</xdr:rowOff>
    </xdr:from>
    <xdr:ext cx="599010" cy="259045"/>
    <xdr:sp macro="" textlink="">
      <xdr:nvSpPr>
        <xdr:cNvPr id="121" name="物件費平均値テキスト">
          <a:extLst>
            <a:ext uri="{FF2B5EF4-FFF2-40B4-BE49-F238E27FC236}">
              <a16:creationId xmlns:a16="http://schemas.microsoft.com/office/drawing/2014/main" id="{FE2C05D0-0A93-45BB-A22B-FC821248F0D2}"/>
            </a:ext>
          </a:extLst>
        </xdr:cNvPr>
        <xdr:cNvSpPr txBox="1"/>
      </xdr:nvSpPr>
      <xdr:spPr>
        <a:xfrm>
          <a:off x="4686300" y="9537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E58D4671-DFB6-4C22-9F95-8658F07B917D}"/>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11037</xdr:rowOff>
    </xdr:from>
    <xdr:to>
      <xdr:col>19</xdr:col>
      <xdr:colOff>177800</xdr:colOff>
      <xdr:row>58</xdr:row>
      <xdr:rowOff>15946</xdr:rowOff>
    </xdr:to>
    <xdr:cxnSp macro="">
      <xdr:nvCxnSpPr>
        <xdr:cNvPr id="123" name="直線コネクタ 122">
          <a:extLst>
            <a:ext uri="{FF2B5EF4-FFF2-40B4-BE49-F238E27FC236}">
              <a16:creationId xmlns:a16="http://schemas.microsoft.com/office/drawing/2014/main" id="{07D00389-37E7-4FA4-8C84-94B869A5988E}"/>
            </a:ext>
          </a:extLst>
        </xdr:cNvPr>
        <xdr:cNvCxnSpPr/>
      </xdr:nvCxnSpPr>
      <xdr:spPr>
        <a:xfrm flipV="1">
          <a:off x="2908300" y="9955137"/>
          <a:ext cx="889000" cy="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84AFC29A-C614-4F6B-8222-90AC9C076CA0}"/>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80425</xdr:rowOff>
    </xdr:from>
    <xdr:ext cx="599010" cy="259045"/>
    <xdr:sp macro="" textlink="">
      <xdr:nvSpPr>
        <xdr:cNvPr id="125" name="テキスト ボックス 124">
          <a:extLst>
            <a:ext uri="{FF2B5EF4-FFF2-40B4-BE49-F238E27FC236}">
              <a16:creationId xmlns:a16="http://schemas.microsoft.com/office/drawing/2014/main" id="{2BEFFF31-59A3-4AC2-8222-293E68A3D1B3}"/>
            </a:ext>
          </a:extLst>
        </xdr:cNvPr>
        <xdr:cNvSpPr txBox="1"/>
      </xdr:nvSpPr>
      <xdr:spPr>
        <a:xfrm>
          <a:off x="3497795" y="951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15946</xdr:rowOff>
    </xdr:from>
    <xdr:to>
      <xdr:col>15</xdr:col>
      <xdr:colOff>50800</xdr:colOff>
      <xdr:row>58</xdr:row>
      <xdr:rowOff>34365</xdr:rowOff>
    </xdr:to>
    <xdr:cxnSp macro="">
      <xdr:nvCxnSpPr>
        <xdr:cNvPr id="126" name="直線コネクタ 125">
          <a:extLst>
            <a:ext uri="{FF2B5EF4-FFF2-40B4-BE49-F238E27FC236}">
              <a16:creationId xmlns:a16="http://schemas.microsoft.com/office/drawing/2014/main" id="{7238650E-CBB8-478A-8FCF-BAB988511448}"/>
            </a:ext>
          </a:extLst>
        </xdr:cNvPr>
        <xdr:cNvCxnSpPr/>
      </xdr:nvCxnSpPr>
      <xdr:spPr>
        <a:xfrm flipV="1">
          <a:off x="2019300" y="9960046"/>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05C8C87B-35B0-4F6A-8D42-E31531FF705B}"/>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127931</xdr:rowOff>
    </xdr:from>
    <xdr:ext cx="599010" cy="259045"/>
    <xdr:sp macro="" textlink="">
      <xdr:nvSpPr>
        <xdr:cNvPr id="128" name="テキスト ボックス 127">
          <a:extLst>
            <a:ext uri="{FF2B5EF4-FFF2-40B4-BE49-F238E27FC236}">
              <a16:creationId xmlns:a16="http://schemas.microsoft.com/office/drawing/2014/main" id="{D97583CA-BA2F-490F-9F4F-AEF29DE849C9}"/>
            </a:ext>
          </a:extLst>
        </xdr:cNvPr>
        <xdr:cNvSpPr txBox="1"/>
      </xdr:nvSpPr>
      <xdr:spPr>
        <a:xfrm>
          <a:off x="2608795" y="95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34365</xdr:rowOff>
    </xdr:from>
    <xdr:to>
      <xdr:col>10</xdr:col>
      <xdr:colOff>114300</xdr:colOff>
      <xdr:row>58</xdr:row>
      <xdr:rowOff>55993</xdr:rowOff>
    </xdr:to>
    <xdr:cxnSp macro="">
      <xdr:nvCxnSpPr>
        <xdr:cNvPr id="129" name="直線コネクタ 128">
          <a:extLst>
            <a:ext uri="{FF2B5EF4-FFF2-40B4-BE49-F238E27FC236}">
              <a16:creationId xmlns:a16="http://schemas.microsoft.com/office/drawing/2014/main" id="{06F4471C-9A16-4A3C-AFB5-506EC665EAA7}"/>
            </a:ext>
          </a:extLst>
        </xdr:cNvPr>
        <xdr:cNvCxnSpPr/>
      </xdr:nvCxnSpPr>
      <xdr:spPr>
        <a:xfrm flipV="1">
          <a:off x="1130300" y="9978465"/>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a:extLst>
            <a:ext uri="{FF2B5EF4-FFF2-40B4-BE49-F238E27FC236}">
              <a16:creationId xmlns:a16="http://schemas.microsoft.com/office/drawing/2014/main" id="{CD0339C5-9CF5-4149-9AEE-5DFE46C29C03}"/>
            </a:ext>
          </a:extLst>
        </xdr:cNvPr>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138209</xdr:rowOff>
    </xdr:from>
    <xdr:ext cx="599010" cy="259045"/>
    <xdr:sp macro="" textlink="">
      <xdr:nvSpPr>
        <xdr:cNvPr id="131" name="テキスト ボックス 130">
          <a:extLst>
            <a:ext uri="{FF2B5EF4-FFF2-40B4-BE49-F238E27FC236}">
              <a16:creationId xmlns:a16="http://schemas.microsoft.com/office/drawing/2014/main" id="{879BC50D-6BEA-48F8-B457-0B8417625049}"/>
            </a:ext>
          </a:extLst>
        </xdr:cNvPr>
        <xdr:cNvSpPr txBox="1"/>
      </xdr:nvSpPr>
      <xdr:spPr>
        <a:xfrm>
          <a:off x="1719795" y="95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a:extLst>
            <a:ext uri="{FF2B5EF4-FFF2-40B4-BE49-F238E27FC236}">
              <a16:creationId xmlns:a16="http://schemas.microsoft.com/office/drawing/2014/main" id="{1C9DD279-9F84-4467-A8DA-20B771D06E23}"/>
            </a:ext>
          </a:extLst>
        </xdr:cNvPr>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167244</xdr:rowOff>
    </xdr:from>
    <xdr:ext cx="599010" cy="259045"/>
    <xdr:sp macro="" textlink="">
      <xdr:nvSpPr>
        <xdr:cNvPr id="133" name="テキスト ボックス 132">
          <a:extLst>
            <a:ext uri="{FF2B5EF4-FFF2-40B4-BE49-F238E27FC236}">
              <a16:creationId xmlns:a16="http://schemas.microsoft.com/office/drawing/2014/main" id="{5250B5EB-DC76-4B86-A392-BF91AE67D3E9}"/>
            </a:ext>
          </a:extLst>
        </xdr:cNvPr>
        <xdr:cNvSpPr txBox="1"/>
      </xdr:nvSpPr>
      <xdr:spPr>
        <a:xfrm>
          <a:off x="830795" y="95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75A50C7-5C96-4C7A-BAD2-78F0CF86C03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6B49BB9-3151-40F2-A4CC-86CC3847ECB4}"/>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C78B934-5453-4553-BFD2-F343B3C40A3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429CB8E-A558-4186-B042-05A984A7561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6056ABBD-23E1-43FE-AF1C-99684983D1B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11460</xdr:rowOff>
    </xdr:from>
    <xdr:to>
      <xdr:col>24</xdr:col>
      <xdr:colOff>114300</xdr:colOff>
      <xdr:row>57</xdr:row>
      <xdr:rowOff>113060</xdr:rowOff>
    </xdr:to>
    <xdr:sp macro="" textlink="">
      <xdr:nvSpPr>
        <xdr:cNvPr id="139" name="楕円 138">
          <a:extLst>
            <a:ext uri="{FF2B5EF4-FFF2-40B4-BE49-F238E27FC236}">
              <a16:creationId xmlns:a16="http://schemas.microsoft.com/office/drawing/2014/main" id="{7A08E6A5-FB8C-4E21-8954-0777C6AE6B2B}"/>
            </a:ext>
          </a:extLst>
        </xdr:cNvPr>
        <xdr:cNvSpPr/>
      </xdr:nvSpPr>
      <xdr:spPr>
        <a:xfrm>
          <a:off x="4584700" y="97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161337</xdr:rowOff>
    </xdr:from>
    <xdr:ext cx="599010" cy="259045"/>
    <xdr:sp macro="" textlink="">
      <xdr:nvSpPr>
        <xdr:cNvPr id="140" name="物件費該当値テキスト">
          <a:extLst>
            <a:ext uri="{FF2B5EF4-FFF2-40B4-BE49-F238E27FC236}">
              <a16:creationId xmlns:a16="http://schemas.microsoft.com/office/drawing/2014/main" id="{3B7F5329-7FA2-40F1-8DF8-2271F0A958A5}"/>
            </a:ext>
          </a:extLst>
        </xdr:cNvPr>
        <xdr:cNvSpPr txBox="1"/>
      </xdr:nvSpPr>
      <xdr:spPr>
        <a:xfrm>
          <a:off x="4686300" y="976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131687</xdr:rowOff>
    </xdr:from>
    <xdr:to>
      <xdr:col>20</xdr:col>
      <xdr:colOff>38100</xdr:colOff>
      <xdr:row>58</xdr:row>
      <xdr:rowOff>61837</xdr:rowOff>
    </xdr:to>
    <xdr:sp macro="" textlink="">
      <xdr:nvSpPr>
        <xdr:cNvPr id="141" name="楕円 140">
          <a:extLst>
            <a:ext uri="{FF2B5EF4-FFF2-40B4-BE49-F238E27FC236}">
              <a16:creationId xmlns:a16="http://schemas.microsoft.com/office/drawing/2014/main" id="{C5EE748E-C9AA-4A96-BA59-628A0138342B}"/>
            </a:ext>
          </a:extLst>
        </xdr:cNvPr>
        <xdr:cNvSpPr/>
      </xdr:nvSpPr>
      <xdr:spPr>
        <a:xfrm>
          <a:off x="3746500" y="99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52964</xdr:rowOff>
    </xdr:from>
    <xdr:ext cx="534377" cy="259045"/>
    <xdr:sp macro="" textlink="">
      <xdr:nvSpPr>
        <xdr:cNvPr id="142" name="テキスト ボックス 141">
          <a:extLst>
            <a:ext uri="{FF2B5EF4-FFF2-40B4-BE49-F238E27FC236}">
              <a16:creationId xmlns:a16="http://schemas.microsoft.com/office/drawing/2014/main" id="{2FB06D7C-CC32-4939-819E-394325C0195D}"/>
            </a:ext>
          </a:extLst>
        </xdr:cNvPr>
        <xdr:cNvSpPr txBox="1"/>
      </xdr:nvSpPr>
      <xdr:spPr>
        <a:xfrm>
          <a:off x="3530111" y="99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136596</xdr:rowOff>
    </xdr:from>
    <xdr:to>
      <xdr:col>15</xdr:col>
      <xdr:colOff>101600</xdr:colOff>
      <xdr:row>58</xdr:row>
      <xdr:rowOff>66746</xdr:rowOff>
    </xdr:to>
    <xdr:sp macro="" textlink="">
      <xdr:nvSpPr>
        <xdr:cNvPr id="143" name="楕円 142">
          <a:extLst>
            <a:ext uri="{FF2B5EF4-FFF2-40B4-BE49-F238E27FC236}">
              <a16:creationId xmlns:a16="http://schemas.microsoft.com/office/drawing/2014/main" id="{2AE8EA5F-F14F-4A23-A2C4-662C44A15AE7}"/>
            </a:ext>
          </a:extLst>
        </xdr:cNvPr>
        <xdr:cNvSpPr/>
      </xdr:nvSpPr>
      <xdr:spPr>
        <a:xfrm>
          <a:off x="2857500" y="99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57873</xdr:rowOff>
    </xdr:from>
    <xdr:ext cx="534377" cy="259045"/>
    <xdr:sp macro="" textlink="">
      <xdr:nvSpPr>
        <xdr:cNvPr id="144" name="テキスト ボックス 143">
          <a:extLst>
            <a:ext uri="{FF2B5EF4-FFF2-40B4-BE49-F238E27FC236}">
              <a16:creationId xmlns:a16="http://schemas.microsoft.com/office/drawing/2014/main" id="{E2CAD976-4C0D-4477-AEDA-5C235760765F}"/>
            </a:ext>
          </a:extLst>
        </xdr:cNvPr>
        <xdr:cNvSpPr txBox="1"/>
      </xdr:nvSpPr>
      <xdr:spPr>
        <a:xfrm>
          <a:off x="2641111" y="1000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155015</xdr:rowOff>
    </xdr:from>
    <xdr:to>
      <xdr:col>10</xdr:col>
      <xdr:colOff>165100</xdr:colOff>
      <xdr:row>58</xdr:row>
      <xdr:rowOff>85165</xdr:rowOff>
    </xdr:to>
    <xdr:sp macro="" textlink="">
      <xdr:nvSpPr>
        <xdr:cNvPr id="145" name="楕円 144">
          <a:extLst>
            <a:ext uri="{FF2B5EF4-FFF2-40B4-BE49-F238E27FC236}">
              <a16:creationId xmlns:a16="http://schemas.microsoft.com/office/drawing/2014/main" id="{E46A5472-A1F3-47C1-B3C2-39D4159D5045}"/>
            </a:ext>
          </a:extLst>
        </xdr:cNvPr>
        <xdr:cNvSpPr/>
      </xdr:nvSpPr>
      <xdr:spPr>
        <a:xfrm>
          <a:off x="1968500" y="99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76292</xdr:rowOff>
    </xdr:from>
    <xdr:ext cx="534377" cy="259045"/>
    <xdr:sp macro="" textlink="">
      <xdr:nvSpPr>
        <xdr:cNvPr id="146" name="テキスト ボックス 145">
          <a:extLst>
            <a:ext uri="{FF2B5EF4-FFF2-40B4-BE49-F238E27FC236}">
              <a16:creationId xmlns:a16="http://schemas.microsoft.com/office/drawing/2014/main" id="{645713E2-B5D9-4A22-BCB5-05D66B82C5E3}"/>
            </a:ext>
          </a:extLst>
        </xdr:cNvPr>
        <xdr:cNvSpPr txBox="1"/>
      </xdr:nvSpPr>
      <xdr:spPr>
        <a:xfrm>
          <a:off x="1752111" y="100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5193</xdr:rowOff>
    </xdr:from>
    <xdr:to>
      <xdr:col>6</xdr:col>
      <xdr:colOff>38100</xdr:colOff>
      <xdr:row>58</xdr:row>
      <xdr:rowOff>106793</xdr:rowOff>
    </xdr:to>
    <xdr:sp macro="" textlink="">
      <xdr:nvSpPr>
        <xdr:cNvPr id="147" name="楕円 146">
          <a:extLst>
            <a:ext uri="{FF2B5EF4-FFF2-40B4-BE49-F238E27FC236}">
              <a16:creationId xmlns:a16="http://schemas.microsoft.com/office/drawing/2014/main" id="{20EB7374-7154-40A5-851C-EFAA129A941A}"/>
            </a:ext>
          </a:extLst>
        </xdr:cNvPr>
        <xdr:cNvSpPr/>
      </xdr:nvSpPr>
      <xdr:spPr>
        <a:xfrm>
          <a:off x="1079500" y="9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97920</xdr:rowOff>
    </xdr:from>
    <xdr:ext cx="534377" cy="259045"/>
    <xdr:sp macro="" textlink="">
      <xdr:nvSpPr>
        <xdr:cNvPr id="148" name="テキスト ボックス 147">
          <a:extLst>
            <a:ext uri="{FF2B5EF4-FFF2-40B4-BE49-F238E27FC236}">
              <a16:creationId xmlns:a16="http://schemas.microsoft.com/office/drawing/2014/main" id="{0503C442-5926-4BD5-86F0-F6E8497F8D23}"/>
            </a:ext>
          </a:extLst>
        </xdr:cNvPr>
        <xdr:cNvSpPr txBox="1"/>
      </xdr:nvSpPr>
      <xdr:spPr>
        <a:xfrm>
          <a:off x="863111" y="100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D600BBD4-35CC-4B91-9F14-4732C909C14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4074EF0A-8DE1-4599-99EF-9E63750EBE0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C8DC2386-EB25-47E9-A1C1-0D8D739DFAE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98EA2BA9-9A5C-48DC-94B0-4B76717ABB6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5826A401-64F6-4CA1-AC81-0F97A1723A1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31FCE0EE-4928-490E-8053-DBE2A629E18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2FF816A7-B4F5-4084-8772-EFCC8BE52B9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33D3C35-4E89-4318-82A0-A935E0E4FBC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5602489F-4B32-4315-9A50-DD892BCDEF2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B064AF9B-6A4E-49E8-AF74-54147320471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742C8FD9-0337-4CEF-AF37-6278095EA9E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D67ADE8C-B108-4F0F-B167-7227E584F1D4}"/>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F8272CF-E89C-42BD-8A04-D198F514879A}"/>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44BDBDD3-3AE3-45DF-941D-A0C79AA6705A}"/>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3F3AD96B-E0EC-44C5-8B51-0707040D6AE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7BC2ECA7-0EB6-4A0D-AB2D-C372343CC48A}"/>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C02D49F7-C90B-43F4-A098-1D700CA8A02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97673D57-FD68-48C3-8A1C-2EC6BEB48DF6}"/>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B54377AE-319D-4AB4-9A24-6A599771DECA}"/>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C3CF4112-56F2-4E60-903A-9C9125D28438}"/>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15BB8675-BBDC-4732-BBB8-1551EF39C9A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8713328D-C823-4BD0-A852-304807840EC2}"/>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914D7F45-D327-44B1-9BCE-D44C1BAEF32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EC938540-7596-49D9-85B8-83BC33E03BA0}"/>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72F52B13-23CD-4137-8084-6B5EFD7D2DC9}"/>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3C8B2851-A2C9-4D29-A31C-B6464624F89B}"/>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A86E4A13-29A4-4245-999C-57C9145B3379}"/>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93D4150D-9F2D-45CB-BFF5-6F74B4ADFE92}"/>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49022</xdr:rowOff>
    </xdr:from>
    <xdr:to>
      <xdr:col>24</xdr:col>
      <xdr:colOff>63500</xdr:colOff>
      <xdr:row>78</xdr:row>
      <xdr:rowOff>64796</xdr:rowOff>
    </xdr:to>
    <xdr:cxnSp macro="">
      <xdr:nvCxnSpPr>
        <xdr:cNvPr id="177" name="直線コネクタ 176">
          <a:extLst>
            <a:ext uri="{FF2B5EF4-FFF2-40B4-BE49-F238E27FC236}">
              <a16:creationId xmlns:a16="http://schemas.microsoft.com/office/drawing/2014/main" id="{275C3ABA-5A92-417A-882A-6335EFD50CDE}"/>
            </a:ext>
          </a:extLst>
        </xdr:cNvPr>
        <xdr:cNvCxnSpPr/>
      </xdr:nvCxnSpPr>
      <xdr:spPr>
        <a:xfrm>
          <a:off x="3797300" y="13422122"/>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2BCCE4B0-6052-4350-BF81-28302097F80B}"/>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089EF0DE-E292-452C-A906-E4840CB2D500}"/>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49022</xdr:rowOff>
    </xdr:from>
    <xdr:to>
      <xdr:col>19</xdr:col>
      <xdr:colOff>177800</xdr:colOff>
      <xdr:row>78</xdr:row>
      <xdr:rowOff>52146</xdr:rowOff>
    </xdr:to>
    <xdr:cxnSp macro="">
      <xdr:nvCxnSpPr>
        <xdr:cNvPr id="180" name="直線コネクタ 179">
          <a:extLst>
            <a:ext uri="{FF2B5EF4-FFF2-40B4-BE49-F238E27FC236}">
              <a16:creationId xmlns:a16="http://schemas.microsoft.com/office/drawing/2014/main" id="{B9A0008A-CC6B-458E-8C54-8C59147D020F}"/>
            </a:ext>
          </a:extLst>
        </xdr:cNvPr>
        <xdr:cNvCxnSpPr/>
      </xdr:nvCxnSpPr>
      <xdr:spPr>
        <a:xfrm flipV="1">
          <a:off x="2908300" y="1342212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F7131E9B-E980-45E0-8D64-184C7B5572AF}"/>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DFC2DAA1-06D4-441E-94DF-4DC820FC07AC}"/>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52146</xdr:rowOff>
    </xdr:from>
    <xdr:to>
      <xdr:col>15</xdr:col>
      <xdr:colOff>50800</xdr:colOff>
      <xdr:row>78</xdr:row>
      <xdr:rowOff>101561</xdr:rowOff>
    </xdr:to>
    <xdr:cxnSp macro="">
      <xdr:nvCxnSpPr>
        <xdr:cNvPr id="183" name="直線コネクタ 182">
          <a:extLst>
            <a:ext uri="{FF2B5EF4-FFF2-40B4-BE49-F238E27FC236}">
              <a16:creationId xmlns:a16="http://schemas.microsoft.com/office/drawing/2014/main" id="{F708EF79-B39B-41E9-928A-3F9497F3DC55}"/>
            </a:ext>
          </a:extLst>
        </xdr:cNvPr>
        <xdr:cNvCxnSpPr/>
      </xdr:nvCxnSpPr>
      <xdr:spPr>
        <a:xfrm flipV="1">
          <a:off x="2019300" y="13425246"/>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D8EC9DCE-1B9B-4E45-946A-D610BF20763B}"/>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77F53993-3C40-413C-B038-49CEF7E8C616}"/>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101561</xdr:rowOff>
    </xdr:from>
    <xdr:to>
      <xdr:col>10</xdr:col>
      <xdr:colOff>114300</xdr:colOff>
      <xdr:row>78</xdr:row>
      <xdr:rowOff>152197</xdr:rowOff>
    </xdr:to>
    <xdr:cxnSp macro="">
      <xdr:nvCxnSpPr>
        <xdr:cNvPr id="186" name="直線コネクタ 185">
          <a:extLst>
            <a:ext uri="{FF2B5EF4-FFF2-40B4-BE49-F238E27FC236}">
              <a16:creationId xmlns:a16="http://schemas.microsoft.com/office/drawing/2014/main" id="{87471C54-20AA-4325-ADD2-BE2BCCAE9986}"/>
            </a:ext>
          </a:extLst>
        </xdr:cNvPr>
        <xdr:cNvCxnSpPr/>
      </xdr:nvCxnSpPr>
      <xdr:spPr>
        <a:xfrm flipV="1">
          <a:off x="1130300" y="13474661"/>
          <a:ext cx="8890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a:extLst>
            <a:ext uri="{FF2B5EF4-FFF2-40B4-BE49-F238E27FC236}">
              <a16:creationId xmlns:a16="http://schemas.microsoft.com/office/drawing/2014/main" id="{05E621D9-6BB1-4BE6-9103-10271E6C722D}"/>
            </a:ext>
          </a:extLst>
        </xdr:cNvPr>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991E829D-BCAF-4BFE-B434-FC37BCDF69F8}"/>
            </a:ext>
          </a:extLst>
        </xdr:cNvPr>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a:extLst>
            <a:ext uri="{FF2B5EF4-FFF2-40B4-BE49-F238E27FC236}">
              <a16:creationId xmlns:a16="http://schemas.microsoft.com/office/drawing/2014/main" id="{7A92D96A-438E-4479-98B7-FAC7F4885AD7}"/>
            </a:ext>
          </a:extLst>
        </xdr:cNvPr>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408D6133-E220-4654-BA23-1B41C1CE1DFA}"/>
            </a:ext>
          </a:extLst>
        </xdr:cNvPr>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CB181C35-809C-411D-B749-2D2672B2DDA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3FA0DC7-6406-4B7D-9796-B2DC1C7D83B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A7134E19-A2B1-43E0-945A-80BA97C0A4C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1241728D-E0D4-424C-949C-AC8A46B9A24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2BA8F06-7B5D-42CD-A80C-551F32BD89E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13996</xdr:rowOff>
    </xdr:from>
    <xdr:to>
      <xdr:col>24</xdr:col>
      <xdr:colOff>114300</xdr:colOff>
      <xdr:row>78</xdr:row>
      <xdr:rowOff>115596</xdr:rowOff>
    </xdr:to>
    <xdr:sp macro="" textlink="">
      <xdr:nvSpPr>
        <xdr:cNvPr id="196" name="楕円 195">
          <a:extLst>
            <a:ext uri="{FF2B5EF4-FFF2-40B4-BE49-F238E27FC236}">
              <a16:creationId xmlns:a16="http://schemas.microsoft.com/office/drawing/2014/main" id="{B4604E31-876F-4DB5-88F2-AE4C35B081EE}"/>
            </a:ext>
          </a:extLst>
        </xdr:cNvPr>
        <xdr:cNvSpPr/>
      </xdr:nvSpPr>
      <xdr:spPr>
        <a:xfrm>
          <a:off x="4584700" y="13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100373</xdr:rowOff>
    </xdr:from>
    <xdr:ext cx="469744" cy="259045"/>
    <xdr:sp macro="" textlink="">
      <xdr:nvSpPr>
        <xdr:cNvPr id="197" name="維持補修費該当値テキスト">
          <a:extLst>
            <a:ext uri="{FF2B5EF4-FFF2-40B4-BE49-F238E27FC236}">
              <a16:creationId xmlns:a16="http://schemas.microsoft.com/office/drawing/2014/main" id="{6F9DA081-961C-4AA6-9866-54724D461483}"/>
            </a:ext>
          </a:extLst>
        </xdr:cNvPr>
        <xdr:cNvSpPr txBox="1"/>
      </xdr:nvSpPr>
      <xdr:spPr>
        <a:xfrm>
          <a:off x="4686300" y="133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169672</xdr:rowOff>
    </xdr:from>
    <xdr:to>
      <xdr:col>20</xdr:col>
      <xdr:colOff>38100</xdr:colOff>
      <xdr:row>78</xdr:row>
      <xdr:rowOff>99822</xdr:rowOff>
    </xdr:to>
    <xdr:sp macro="" textlink="">
      <xdr:nvSpPr>
        <xdr:cNvPr id="198" name="楕円 197">
          <a:extLst>
            <a:ext uri="{FF2B5EF4-FFF2-40B4-BE49-F238E27FC236}">
              <a16:creationId xmlns:a16="http://schemas.microsoft.com/office/drawing/2014/main" id="{0FA931C4-FF7E-4859-B13F-50E75D6E649B}"/>
            </a:ext>
          </a:extLst>
        </xdr:cNvPr>
        <xdr:cNvSpPr/>
      </xdr:nvSpPr>
      <xdr:spPr>
        <a:xfrm>
          <a:off x="3746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90949</xdr:rowOff>
    </xdr:from>
    <xdr:ext cx="469744" cy="259045"/>
    <xdr:sp macro="" textlink="">
      <xdr:nvSpPr>
        <xdr:cNvPr id="199" name="テキスト ボックス 198">
          <a:extLst>
            <a:ext uri="{FF2B5EF4-FFF2-40B4-BE49-F238E27FC236}">
              <a16:creationId xmlns:a16="http://schemas.microsoft.com/office/drawing/2014/main" id="{7110961F-6EB1-49EA-A091-2C4721BE25EE}"/>
            </a:ext>
          </a:extLst>
        </xdr:cNvPr>
        <xdr:cNvSpPr txBox="1"/>
      </xdr:nvSpPr>
      <xdr:spPr>
        <a:xfrm>
          <a:off x="3562428"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1346</xdr:rowOff>
    </xdr:from>
    <xdr:to>
      <xdr:col>15</xdr:col>
      <xdr:colOff>101600</xdr:colOff>
      <xdr:row>78</xdr:row>
      <xdr:rowOff>102946</xdr:rowOff>
    </xdr:to>
    <xdr:sp macro="" textlink="">
      <xdr:nvSpPr>
        <xdr:cNvPr id="200" name="楕円 199">
          <a:extLst>
            <a:ext uri="{FF2B5EF4-FFF2-40B4-BE49-F238E27FC236}">
              <a16:creationId xmlns:a16="http://schemas.microsoft.com/office/drawing/2014/main" id="{1DCE3297-5FD6-4C1E-81E7-E86A9F119B70}"/>
            </a:ext>
          </a:extLst>
        </xdr:cNvPr>
        <xdr:cNvSpPr/>
      </xdr:nvSpPr>
      <xdr:spPr>
        <a:xfrm>
          <a:off x="2857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94073</xdr:rowOff>
    </xdr:from>
    <xdr:ext cx="469744" cy="259045"/>
    <xdr:sp macro="" textlink="">
      <xdr:nvSpPr>
        <xdr:cNvPr id="201" name="テキスト ボックス 200">
          <a:extLst>
            <a:ext uri="{FF2B5EF4-FFF2-40B4-BE49-F238E27FC236}">
              <a16:creationId xmlns:a16="http://schemas.microsoft.com/office/drawing/2014/main" id="{23784F59-036C-4F14-BBD7-42C462DF4D93}"/>
            </a:ext>
          </a:extLst>
        </xdr:cNvPr>
        <xdr:cNvSpPr txBox="1"/>
      </xdr:nvSpPr>
      <xdr:spPr>
        <a:xfrm>
          <a:off x="2673428"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50761</xdr:rowOff>
    </xdr:from>
    <xdr:to>
      <xdr:col>10</xdr:col>
      <xdr:colOff>165100</xdr:colOff>
      <xdr:row>78</xdr:row>
      <xdr:rowOff>152361</xdr:rowOff>
    </xdr:to>
    <xdr:sp macro="" textlink="">
      <xdr:nvSpPr>
        <xdr:cNvPr id="202" name="楕円 201">
          <a:extLst>
            <a:ext uri="{FF2B5EF4-FFF2-40B4-BE49-F238E27FC236}">
              <a16:creationId xmlns:a16="http://schemas.microsoft.com/office/drawing/2014/main" id="{847CB46A-F3CA-4354-8924-55CAD6607FDB}"/>
            </a:ext>
          </a:extLst>
        </xdr:cNvPr>
        <xdr:cNvSpPr/>
      </xdr:nvSpPr>
      <xdr:spPr>
        <a:xfrm>
          <a:off x="1968500" y="134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143488</xdr:rowOff>
    </xdr:from>
    <xdr:ext cx="469744" cy="259045"/>
    <xdr:sp macro="" textlink="">
      <xdr:nvSpPr>
        <xdr:cNvPr id="203" name="テキスト ボックス 202">
          <a:extLst>
            <a:ext uri="{FF2B5EF4-FFF2-40B4-BE49-F238E27FC236}">
              <a16:creationId xmlns:a16="http://schemas.microsoft.com/office/drawing/2014/main" id="{18ED46AA-E61A-451C-AB7E-BD137941BDF3}"/>
            </a:ext>
          </a:extLst>
        </xdr:cNvPr>
        <xdr:cNvSpPr txBox="1"/>
      </xdr:nvSpPr>
      <xdr:spPr>
        <a:xfrm>
          <a:off x="1784428" y="1351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101397</xdr:rowOff>
    </xdr:from>
    <xdr:to>
      <xdr:col>6</xdr:col>
      <xdr:colOff>38100</xdr:colOff>
      <xdr:row>79</xdr:row>
      <xdr:rowOff>31547</xdr:rowOff>
    </xdr:to>
    <xdr:sp macro="" textlink="">
      <xdr:nvSpPr>
        <xdr:cNvPr id="204" name="楕円 203">
          <a:extLst>
            <a:ext uri="{FF2B5EF4-FFF2-40B4-BE49-F238E27FC236}">
              <a16:creationId xmlns:a16="http://schemas.microsoft.com/office/drawing/2014/main" id="{E020DD28-CCAC-475D-A3A5-7B4BE65CEF9F}"/>
            </a:ext>
          </a:extLst>
        </xdr:cNvPr>
        <xdr:cNvSpPr/>
      </xdr:nvSpPr>
      <xdr:spPr>
        <a:xfrm>
          <a:off x="1079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22674</xdr:rowOff>
    </xdr:from>
    <xdr:ext cx="469744" cy="259045"/>
    <xdr:sp macro="" textlink="">
      <xdr:nvSpPr>
        <xdr:cNvPr id="205" name="テキスト ボックス 204">
          <a:extLst>
            <a:ext uri="{FF2B5EF4-FFF2-40B4-BE49-F238E27FC236}">
              <a16:creationId xmlns:a16="http://schemas.microsoft.com/office/drawing/2014/main" id="{72B2C32B-763B-4B83-BEB7-15D58C180B1E}"/>
            </a:ext>
          </a:extLst>
        </xdr:cNvPr>
        <xdr:cNvSpPr txBox="1"/>
      </xdr:nvSpPr>
      <xdr:spPr>
        <a:xfrm>
          <a:off x="895428" y="135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9C901735-2C92-46FC-B64E-7499F6D1C29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359B0D9A-70FE-4790-BFB1-46AD952EC27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F7BE4B85-52A2-4599-8EE5-84B8053191C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73915E88-B655-4C23-8102-D7A49DCF640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15E1B6AD-EF22-4F37-89FF-D0E198568FF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57B3CD16-F6CC-4118-9A2D-5D727662519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F1FF1082-1496-415F-9E17-773CF3E3DDF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9F5B7D96-7134-4FF6-8FA4-FA509BE84B3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7A6118C1-AD24-495B-A12A-FD5B22E5C0F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B02B7256-8687-406B-9B03-D2778D6E5E6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B9FD47D9-30A3-42E0-8ADA-92C4E62C482E}"/>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D5D198DB-1FA8-4184-8B9C-A6E6F10B4D4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9F523411-A0AA-49F2-BD4E-A5D30E1C8E67}"/>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BA90353E-B748-4F09-9055-6073DAA4F12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BF176AA8-EAAB-4684-9E56-E1C2A79C19DE}"/>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6F4A13A4-6D08-4228-830F-7EDA511EDEE1}"/>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8B10ADAB-E624-49E4-A390-6E47A25D0C91}"/>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4A848735-90FF-491C-8578-6A126D1B9589}"/>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D1F68825-8D1F-4B09-A104-5E87C3A3F5E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EB9D1DBB-05EE-41D6-9A2D-AE5DD549214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8F5BE029-ED2C-4147-90E7-3648838B50E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A8C61BFD-D97F-4BFE-AEC2-BE47F3372C1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B5A7D899-F8B9-4A7C-8D08-82356E77996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C4BED1AC-62D5-4168-BB5E-1869BBC8E8B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976F20CD-34B4-4ACE-8FEE-31085283AEBC}"/>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7B4069BE-B516-4AA6-852C-90709715B7E6}"/>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81C79052-892E-4EF5-8F12-615271793B6E}"/>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F8BA8059-E161-4579-89CA-DFAB9B1FF771}"/>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0741062E-2A0D-43EE-95E8-C6A38A15AF49}"/>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16332</xdr:rowOff>
    </xdr:from>
    <xdr:to>
      <xdr:col>24</xdr:col>
      <xdr:colOff>63500</xdr:colOff>
      <xdr:row>94</xdr:row>
      <xdr:rowOff>157277</xdr:rowOff>
    </xdr:to>
    <xdr:cxnSp macro="">
      <xdr:nvCxnSpPr>
        <xdr:cNvPr id="235" name="直線コネクタ 234">
          <a:extLst>
            <a:ext uri="{FF2B5EF4-FFF2-40B4-BE49-F238E27FC236}">
              <a16:creationId xmlns:a16="http://schemas.microsoft.com/office/drawing/2014/main" id="{30F36EBA-D04A-4A6B-BF97-A3ABA6279D2B}"/>
            </a:ext>
          </a:extLst>
        </xdr:cNvPr>
        <xdr:cNvCxnSpPr/>
      </xdr:nvCxnSpPr>
      <xdr:spPr>
        <a:xfrm>
          <a:off x="3797300" y="15961182"/>
          <a:ext cx="838200" cy="3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58793</xdr:rowOff>
    </xdr:from>
    <xdr:ext cx="534377" cy="259045"/>
    <xdr:sp macro="" textlink="">
      <xdr:nvSpPr>
        <xdr:cNvPr id="236" name="扶助費平均値テキスト">
          <a:extLst>
            <a:ext uri="{FF2B5EF4-FFF2-40B4-BE49-F238E27FC236}">
              <a16:creationId xmlns:a16="http://schemas.microsoft.com/office/drawing/2014/main" id="{7C3EA65E-68A6-4590-BF3C-98D2896ADB4E}"/>
            </a:ext>
          </a:extLst>
        </xdr:cNvPr>
        <xdr:cNvSpPr txBox="1"/>
      </xdr:nvSpPr>
      <xdr:spPr>
        <a:xfrm>
          <a:off x="4686300" y="16003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A87FEF48-B561-4700-A902-6CC8723C1D26}"/>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16332</xdr:rowOff>
    </xdr:from>
    <xdr:to>
      <xdr:col>19</xdr:col>
      <xdr:colOff>177800</xdr:colOff>
      <xdr:row>95</xdr:row>
      <xdr:rowOff>6832</xdr:rowOff>
    </xdr:to>
    <xdr:cxnSp macro="">
      <xdr:nvCxnSpPr>
        <xdr:cNvPr id="238" name="直線コネクタ 237">
          <a:extLst>
            <a:ext uri="{FF2B5EF4-FFF2-40B4-BE49-F238E27FC236}">
              <a16:creationId xmlns:a16="http://schemas.microsoft.com/office/drawing/2014/main" id="{FD0A3141-D461-49CC-BE79-33DE725FE86B}"/>
            </a:ext>
          </a:extLst>
        </xdr:cNvPr>
        <xdr:cNvCxnSpPr/>
      </xdr:nvCxnSpPr>
      <xdr:spPr>
        <a:xfrm flipV="1">
          <a:off x="2908300" y="15961182"/>
          <a:ext cx="889000" cy="3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F6BC26A9-F573-478B-A155-C333E3D61B26}"/>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170426</xdr:rowOff>
    </xdr:from>
    <xdr:ext cx="599010" cy="259045"/>
    <xdr:sp macro="" textlink="">
      <xdr:nvSpPr>
        <xdr:cNvPr id="240" name="テキスト ボックス 239">
          <a:extLst>
            <a:ext uri="{FF2B5EF4-FFF2-40B4-BE49-F238E27FC236}">
              <a16:creationId xmlns:a16="http://schemas.microsoft.com/office/drawing/2014/main" id="{D1981401-523A-4480-ACA2-31B99E806DAD}"/>
            </a:ext>
          </a:extLst>
        </xdr:cNvPr>
        <xdr:cNvSpPr txBox="1"/>
      </xdr:nvSpPr>
      <xdr:spPr>
        <a:xfrm>
          <a:off x="3497795" y="1611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6832</xdr:rowOff>
    </xdr:from>
    <xdr:to>
      <xdr:col>15</xdr:col>
      <xdr:colOff>50800</xdr:colOff>
      <xdr:row>95</xdr:row>
      <xdr:rowOff>53493</xdr:rowOff>
    </xdr:to>
    <xdr:cxnSp macro="">
      <xdr:nvCxnSpPr>
        <xdr:cNvPr id="241" name="直線コネクタ 240">
          <a:extLst>
            <a:ext uri="{FF2B5EF4-FFF2-40B4-BE49-F238E27FC236}">
              <a16:creationId xmlns:a16="http://schemas.microsoft.com/office/drawing/2014/main" id="{2C56EEB4-1326-43A3-A14C-91C9A3D89919}"/>
            </a:ext>
          </a:extLst>
        </xdr:cNvPr>
        <xdr:cNvCxnSpPr/>
      </xdr:nvCxnSpPr>
      <xdr:spPr>
        <a:xfrm flipV="1">
          <a:off x="2019300" y="16294582"/>
          <a:ext cx="889000" cy="4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BBB25C06-3BFA-4F10-BE85-6B8ACE301A67}"/>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122572</xdr:rowOff>
    </xdr:from>
    <xdr:ext cx="534377" cy="259045"/>
    <xdr:sp macro="" textlink="">
      <xdr:nvSpPr>
        <xdr:cNvPr id="243" name="テキスト ボックス 242">
          <a:extLst>
            <a:ext uri="{FF2B5EF4-FFF2-40B4-BE49-F238E27FC236}">
              <a16:creationId xmlns:a16="http://schemas.microsoft.com/office/drawing/2014/main" id="{73E7D85D-C22A-4A10-B128-2BDB0E097B72}"/>
            </a:ext>
          </a:extLst>
        </xdr:cNvPr>
        <xdr:cNvSpPr txBox="1"/>
      </xdr:nvSpPr>
      <xdr:spPr>
        <a:xfrm>
          <a:off x="2641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53493</xdr:rowOff>
    </xdr:from>
    <xdr:to>
      <xdr:col>10</xdr:col>
      <xdr:colOff>114300</xdr:colOff>
      <xdr:row>95</xdr:row>
      <xdr:rowOff>112458</xdr:rowOff>
    </xdr:to>
    <xdr:cxnSp macro="">
      <xdr:nvCxnSpPr>
        <xdr:cNvPr id="244" name="直線コネクタ 243">
          <a:extLst>
            <a:ext uri="{FF2B5EF4-FFF2-40B4-BE49-F238E27FC236}">
              <a16:creationId xmlns:a16="http://schemas.microsoft.com/office/drawing/2014/main" id="{F5DDF2CB-F556-4264-A140-627A765FA840}"/>
            </a:ext>
          </a:extLst>
        </xdr:cNvPr>
        <xdr:cNvCxnSpPr/>
      </xdr:nvCxnSpPr>
      <xdr:spPr>
        <a:xfrm flipV="1">
          <a:off x="1130300" y="16341243"/>
          <a:ext cx="8890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a:extLst>
            <a:ext uri="{FF2B5EF4-FFF2-40B4-BE49-F238E27FC236}">
              <a16:creationId xmlns:a16="http://schemas.microsoft.com/office/drawing/2014/main" id="{828C5848-5F0D-470B-80F9-99FE05FAAD49}"/>
            </a:ext>
          </a:extLst>
        </xdr:cNvPr>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144924</xdr:rowOff>
    </xdr:from>
    <xdr:ext cx="534377" cy="259045"/>
    <xdr:sp macro="" textlink="">
      <xdr:nvSpPr>
        <xdr:cNvPr id="246" name="テキスト ボックス 245">
          <a:extLst>
            <a:ext uri="{FF2B5EF4-FFF2-40B4-BE49-F238E27FC236}">
              <a16:creationId xmlns:a16="http://schemas.microsoft.com/office/drawing/2014/main" id="{7B383D73-1D09-4C6D-8460-4CE08E5DCF28}"/>
            </a:ext>
          </a:extLst>
        </xdr:cNvPr>
        <xdr:cNvSpPr txBox="1"/>
      </xdr:nvSpPr>
      <xdr:spPr>
        <a:xfrm>
          <a:off x="1752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a:extLst>
            <a:ext uri="{FF2B5EF4-FFF2-40B4-BE49-F238E27FC236}">
              <a16:creationId xmlns:a16="http://schemas.microsoft.com/office/drawing/2014/main" id="{301AC843-6250-4CF8-9433-D1B27E61C3C2}"/>
            </a:ext>
          </a:extLst>
        </xdr:cNvPr>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156342</xdr:rowOff>
    </xdr:from>
    <xdr:ext cx="534377" cy="259045"/>
    <xdr:sp macro="" textlink="">
      <xdr:nvSpPr>
        <xdr:cNvPr id="248" name="テキスト ボックス 247">
          <a:extLst>
            <a:ext uri="{FF2B5EF4-FFF2-40B4-BE49-F238E27FC236}">
              <a16:creationId xmlns:a16="http://schemas.microsoft.com/office/drawing/2014/main" id="{271FF441-F8D5-4B52-ABC2-0B5A05E2E7FB}"/>
            </a:ext>
          </a:extLst>
        </xdr:cNvPr>
        <xdr:cNvSpPr txBox="1"/>
      </xdr:nvSpPr>
      <xdr:spPr>
        <a:xfrm>
          <a:off x="863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82E35A0-557A-4BF7-B187-87030FC03AA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433CA62-AA60-4721-AB68-139ACFE80E0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651DB83-6FE7-4066-A8EF-B7C3532433C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F08668B-1C09-4B29-845E-A79CFF8E5B5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7FBDDF1-7204-4917-BFDF-263EBFB1003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106477</xdr:rowOff>
    </xdr:from>
    <xdr:to>
      <xdr:col>24</xdr:col>
      <xdr:colOff>114300</xdr:colOff>
      <xdr:row>95</xdr:row>
      <xdr:rowOff>36627</xdr:rowOff>
    </xdr:to>
    <xdr:sp macro="" textlink="">
      <xdr:nvSpPr>
        <xdr:cNvPr id="254" name="楕円 253">
          <a:extLst>
            <a:ext uri="{FF2B5EF4-FFF2-40B4-BE49-F238E27FC236}">
              <a16:creationId xmlns:a16="http://schemas.microsoft.com/office/drawing/2014/main" id="{35F46604-FEEC-4BEB-89DD-9F8236C1E279}"/>
            </a:ext>
          </a:extLst>
        </xdr:cNvPr>
        <xdr:cNvSpPr/>
      </xdr:nvSpPr>
      <xdr:spPr>
        <a:xfrm>
          <a:off x="4584700" y="162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84904</xdr:rowOff>
    </xdr:from>
    <xdr:ext cx="534377" cy="259045"/>
    <xdr:sp macro="" textlink="">
      <xdr:nvSpPr>
        <xdr:cNvPr id="255" name="扶助費該当値テキスト">
          <a:extLst>
            <a:ext uri="{FF2B5EF4-FFF2-40B4-BE49-F238E27FC236}">
              <a16:creationId xmlns:a16="http://schemas.microsoft.com/office/drawing/2014/main" id="{86741C9E-173C-47EB-AB32-B9DE2ADC6D91}"/>
            </a:ext>
          </a:extLst>
        </xdr:cNvPr>
        <xdr:cNvSpPr txBox="1"/>
      </xdr:nvSpPr>
      <xdr:spPr>
        <a:xfrm>
          <a:off x="4686300" y="162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136982</xdr:rowOff>
    </xdr:from>
    <xdr:to>
      <xdr:col>20</xdr:col>
      <xdr:colOff>38100</xdr:colOff>
      <xdr:row>93</xdr:row>
      <xdr:rowOff>67132</xdr:rowOff>
    </xdr:to>
    <xdr:sp macro="" textlink="">
      <xdr:nvSpPr>
        <xdr:cNvPr id="256" name="楕円 255">
          <a:extLst>
            <a:ext uri="{FF2B5EF4-FFF2-40B4-BE49-F238E27FC236}">
              <a16:creationId xmlns:a16="http://schemas.microsoft.com/office/drawing/2014/main" id="{130CA497-180F-4FF4-BBE8-75D967CB7501}"/>
            </a:ext>
          </a:extLst>
        </xdr:cNvPr>
        <xdr:cNvSpPr/>
      </xdr:nvSpPr>
      <xdr:spPr>
        <a:xfrm>
          <a:off x="3746500" y="159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83659</xdr:rowOff>
    </xdr:from>
    <xdr:ext cx="599010" cy="259045"/>
    <xdr:sp macro="" textlink="">
      <xdr:nvSpPr>
        <xdr:cNvPr id="257" name="テキスト ボックス 256">
          <a:extLst>
            <a:ext uri="{FF2B5EF4-FFF2-40B4-BE49-F238E27FC236}">
              <a16:creationId xmlns:a16="http://schemas.microsoft.com/office/drawing/2014/main" id="{32383771-AD94-452C-A735-6BE519354D03}"/>
            </a:ext>
          </a:extLst>
        </xdr:cNvPr>
        <xdr:cNvSpPr txBox="1"/>
      </xdr:nvSpPr>
      <xdr:spPr>
        <a:xfrm>
          <a:off x="3497795" y="156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127482</xdr:rowOff>
    </xdr:from>
    <xdr:to>
      <xdr:col>15</xdr:col>
      <xdr:colOff>101600</xdr:colOff>
      <xdr:row>95</xdr:row>
      <xdr:rowOff>57632</xdr:rowOff>
    </xdr:to>
    <xdr:sp macro="" textlink="">
      <xdr:nvSpPr>
        <xdr:cNvPr id="258" name="楕円 257">
          <a:extLst>
            <a:ext uri="{FF2B5EF4-FFF2-40B4-BE49-F238E27FC236}">
              <a16:creationId xmlns:a16="http://schemas.microsoft.com/office/drawing/2014/main" id="{B971F2B4-7FBA-4A8C-9CA6-35D38EE854D8}"/>
            </a:ext>
          </a:extLst>
        </xdr:cNvPr>
        <xdr:cNvSpPr/>
      </xdr:nvSpPr>
      <xdr:spPr>
        <a:xfrm>
          <a:off x="2857500" y="162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74159</xdr:rowOff>
    </xdr:from>
    <xdr:ext cx="534377" cy="259045"/>
    <xdr:sp macro="" textlink="">
      <xdr:nvSpPr>
        <xdr:cNvPr id="259" name="テキスト ボックス 258">
          <a:extLst>
            <a:ext uri="{FF2B5EF4-FFF2-40B4-BE49-F238E27FC236}">
              <a16:creationId xmlns:a16="http://schemas.microsoft.com/office/drawing/2014/main" id="{8919FFDE-1D60-4387-A9CF-934261DC7996}"/>
            </a:ext>
          </a:extLst>
        </xdr:cNvPr>
        <xdr:cNvSpPr txBox="1"/>
      </xdr:nvSpPr>
      <xdr:spPr>
        <a:xfrm>
          <a:off x="2641111" y="16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2693</xdr:rowOff>
    </xdr:from>
    <xdr:to>
      <xdr:col>10</xdr:col>
      <xdr:colOff>165100</xdr:colOff>
      <xdr:row>95</xdr:row>
      <xdr:rowOff>104293</xdr:rowOff>
    </xdr:to>
    <xdr:sp macro="" textlink="">
      <xdr:nvSpPr>
        <xdr:cNvPr id="260" name="楕円 259">
          <a:extLst>
            <a:ext uri="{FF2B5EF4-FFF2-40B4-BE49-F238E27FC236}">
              <a16:creationId xmlns:a16="http://schemas.microsoft.com/office/drawing/2014/main" id="{02A2BB66-FE92-4BE3-A5E3-AF1B978F79F8}"/>
            </a:ext>
          </a:extLst>
        </xdr:cNvPr>
        <xdr:cNvSpPr/>
      </xdr:nvSpPr>
      <xdr:spPr>
        <a:xfrm>
          <a:off x="1968500" y="162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120820</xdr:rowOff>
    </xdr:from>
    <xdr:ext cx="534377" cy="259045"/>
    <xdr:sp macro="" textlink="">
      <xdr:nvSpPr>
        <xdr:cNvPr id="261" name="テキスト ボックス 260">
          <a:extLst>
            <a:ext uri="{FF2B5EF4-FFF2-40B4-BE49-F238E27FC236}">
              <a16:creationId xmlns:a16="http://schemas.microsoft.com/office/drawing/2014/main" id="{8E428CA9-31EA-45DD-BFC1-E7434B92E9D4}"/>
            </a:ext>
          </a:extLst>
        </xdr:cNvPr>
        <xdr:cNvSpPr txBox="1"/>
      </xdr:nvSpPr>
      <xdr:spPr>
        <a:xfrm>
          <a:off x="1752111" y="160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61658</xdr:rowOff>
    </xdr:from>
    <xdr:to>
      <xdr:col>6</xdr:col>
      <xdr:colOff>38100</xdr:colOff>
      <xdr:row>95</xdr:row>
      <xdr:rowOff>163258</xdr:rowOff>
    </xdr:to>
    <xdr:sp macro="" textlink="">
      <xdr:nvSpPr>
        <xdr:cNvPr id="262" name="楕円 261">
          <a:extLst>
            <a:ext uri="{FF2B5EF4-FFF2-40B4-BE49-F238E27FC236}">
              <a16:creationId xmlns:a16="http://schemas.microsoft.com/office/drawing/2014/main" id="{D4D3BC30-44FC-4ABC-80B1-1382E69867BE}"/>
            </a:ext>
          </a:extLst>
        </xdr:cNvPr>
        <xdr:cNvSpPr/>
      </xdr:nvSpPr>
      <xdr:spPr>
        <a:xfrm>
          <a:off x="1079500" y="163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8335</xdr:rowOff>
    </xdr:from>
    <xdr:ext cx="534377" cy="259045"/>
    <xdr:sp macro="" textlink="">
      <xdr:nvSpPr>
        <xdr:cNvPr id="263" name="テキスト ボックス 262">
          <a:extLst>
            <a:ext uri="{FF2B5EF4-FFF2-40B4-BE49-F238E27FC236}">
              <a16:creationId xmlns:a16="http://schemas.microsoft.com/office/drawing/2014/main" id="{5DDCFE42-4A9C-4715-8190-EDAA3006EC4C}"/>
            </a:ext>
          </a:extLst>
        </xdr:cNvPr>
        <xdr:cNvSpPr txBox="1"/>
      </xdr:nvSpPr>
      <xdr:spPr>
        <a:xfrm>
          <a:off x="863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83E6854A-CB5E-4F76-8691-99A5EDD7EFD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7EB65E07-EDE8-4697-9B27-A3255053DF6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B5DDEA9B-61C1-42C0-ACC6-9BB2E05A1E1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EBA21B23-2088-4AEB-BD5E-7E5E13C2B06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C65611CB-78D5-40C3-8D83-341FE7A9351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241D08BB-612E-4D12-BAF0-9E691076074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5AD37554-25E6-4DD1-BEB6-E8187D2D411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C9D0F7E0-81F3-45C3-9253-4B13D49332E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62FE08A3-C359-421F-A6A6-EB8DB43CC2B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B0422154-F3B9-4072-88B6-81C238029FE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94172BCA-6010-4B0F-921A-5481FE4AC1A5}"/>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EA3A19C7-9EDA-4E2C-BAAC-31BB4729D249}"/>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10D0E227-4A60-41EF-BD13-B23DE7EA470C}"/>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7B784E5E-6F3B-452F-812C-A7A5C489A07B}"/>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AF76E1F6-9DE6-4521-A1B9-07DD9D66F936}"/>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AB5CFEB2-2907-416B-A9DF-5B53F4BD22AE}"/>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1F190565-70B7-4AA1-8B0B-9D57A6600DA1}"/>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FD4F692A-7223-4D9E-9970-78077AFF7CD9}"/>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E7286573-6ECE-4F23-ACCD-7F785C37BD9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6874FCB5-C961-431F-81DB-EE4B210D8F9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FBD3D9B3-0894-4105-93A8-CBDB3165AD1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a:extLst>
            <a:ext uri="{FF2B5EF4-FFF2-40B4-BE49-F238E27FC236}">
              <a16:creationId xmlns:a16="http://schemas.microsoft.com/office/drawing/2014/main" id="{B8B11C54-851F-449D-BFF5-F8F75485F646}"/>
            </a:ext>
          </a:extLst>
        </xdr:cNvPr>
        <xdr:cNvCxnSpPr/>
      </xdr:nvCxnSpPr>
      <xdr:spPr>
        <a:xfrm flipV="1">
          <a:off x="10475595" y="5310444"/>
          <a:ext cx="1270" cy="100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a:extLst>
            <a:ext uri="{FF2B5EF4-FFF2-40B4-BE49-F238E27FC236}">
              <a16:creationId xmlns:a16="http://schemas.microsoft.com/office/drawing/2014/main" id="{02EBABB1-3BCE-41B2-83D1-F3984ED9CAE7}"/>
            </a:ext>
          </a:extLst>
        </xdr:cNvPr>
        <xdr:cNvSpPr txBox="1"/>
      </xdr:nvSpPr>
      <xdr:spPr>
        <a:xfrm>
          <a:off x="10528300" y="6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a:extLst>
            <a:ext uri="{FF2B5EF4-FFF2-40B4-BE49-F238E27FC236}">
              <a16:creationId xmlns:a16="http://schemas.microsoft.com/office/drawing/2014/main" id="{BE1D7288-D24B-43D0-889B-5FCA30B1011D}"/>
            </a:ext>
          </a:extLst>
        </xdr:cNvPr>
        <xdr:cNvCxnSpPr/>
      </xdr:nvCxnSpPr>
      <xdr:spPr>
        <a:xfrm>
          <a:off x="10388600" y="631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a:extLst>
            <a:ext uri="{FF2B5EF4-FFF2-40B4-BE49-F238E27FC236}">
              <a16:creationId xmlns:a16="http://schemas.microsoft.com/office/drawing/2014/main" id="{3AF819AB-7E9A-47A7-9072-3A550BA7D6FE}"/>
            </a:ext>
          </a:extLst>
        </xdr:cNvPr>
        <xdr:cNvSpPr txBox="1"/>
      </xdr:nvSpPr>
      <xdr:spPr>
        <a:xfrm>
          <a:off x="10528300" y="5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a:extLst>
            <a:ext uri="{FF2B5EF4-FFF2-40B4-BE49-F238E27FC236}">
              <a16:creationId xmlns:a16="http://schemas.microsoft.com/office/drawing/2014/main" id="{DF753335-C984-46EE-8613-3B6215CF2095}"/>
            </a:ext>
          </a:extLst>
        </xdr:cNvPr>
        <xdr:cNvCxnSpPr/>
      </xdr:nvCxnSpPr>
      <xdr:spPr>
        <a:xfrm>
          <a:off x="10388600" y="531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123899</xdr:rowOff>
    </xdr:from>
    <xdr:to>
      <xdr:col>55</xdr:col>
      <xdr:colOff>0</xdr:colOff>
      <xdr:row>36</xdr:row>
      <xdr:rowOff>37790</xdr:rowOff>
    </xdr:to>
    <xdr:cxnSp macro="">
      <xdr:nvCxnSpPr>
        <xdr:cNvPr id="290" name="直線コネクタ 289">
          <a:extLst>
            <a:ext uri="{FF2B5EF4-FFF2-40B4-BE49-F238E27FC236}">
              <a16:creationId xmlns:a16="http://schemas.microsoft.com/office/drawing/2014/main" id="{9E328F4E-C36E-45E3-B1AC-AE3F9D5CCEEE}"/>
            </a:ext>
          </a:extLst>
        </xdr:cNvPr>
        <xdr:cNvCxnSpPr/>
      </xdr:nvCxnSpPr>
      <xdr:spPr>
        <a:xfrm flipV="1">
          <a:off x="9639300" y="6124649"/>
          <a:ext cx="838200" cy="8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43142</xdr:rowOff>
    </xdr:from>
    <xdr:ext cx="599010" cy="259045"/>
    <xdr:sp macro="" textlink="">
      <xdr:nvSpPr>
        <xdr:cNvPr id="291" name="補助費等平均値テキスト">
          <a:extLst>
            <a:ext uri="{FF2B5EF4-FFF2-40B4-BE49-F238E27FC236}">
              <a16:creationId xmlns:a16="http://schemas.microsoft.com/office/drawing/2014/main" id="{8427A524-88FA-43BB-8876-51806172EB9B}"/>
            </a:ext>
          </a:extLst>
        </xdr:cNvPr>
        <xdr:cNvSpPr txBox="1"/>
      </xdr:nvSpPr>
      <xdr:spPr>
        <a:xfrm>
          <a:off x="10528300" y="5700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a:extLst>
            <a:ext uri="{FF2B5EF4-FFF2-40B4-BE49-F238E27FC236}">
              <a16:creationId xmlns:a16="http://schemas.microsoft.com/office/drawing/2014/main" id="{B87F4647-3C46-4DB0-9811-1CAE6226EE87}"/>
            </a:ext>
          </a:extLst>
        </xdr:cNvPr>
        <xdr:cNvSpPr/>
      </xdr:nvSpPr>
      <xdr:spPr>
        <a:xfrm>
          <a:off x="10426700" y="584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77589</xdr:rowOff>
    </xdr:from>
    <xdr:to>
      <xdr:col>50</xdr:col>
      <xdr:colOff>114300</xdr:colOff>
      <xdr:row>36</xdr:row>
      <xdr:rowOff>37790</xdr:rowOff>
    </xdr:to>
    <xdr:cxnSp macro="">
      <xdr:nvCxnSpPr>
        <xdr:cNvPr id="293" name="直線コネクタ 292">
          <a:extLst>
            <a:ext uri="{FF2B5EF4-FFF2-40B4-BE49-F238E27FC236}">
              <a16:creationId xmlns:a16="http://schemas.microsoft.com/office/drawing/2014/main" id="{0E9EFED5-BD36-4C2A-ACB7-B7D4CBD0D873}"/>
            </a:ext>
          </a:extLst>
        </xdr:cNvPr>
        <xdr:cNvCxnSpPr/>
      </xdr:nvCxnSpPr>
      <xdr:spPr>
        <a:xfrm>
          <a:off x="8750300" y="5735439"/>
          <a:ext cx="889000" cy="47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a:extLst>
            <a:ext uri="{FF2B5EF4-FFF2-40B4-BE49-F238E27FC236}">
              <a16:creationId xmlns:a16="http://schemas.microsoft.com/office/drawing/2014/main" id="{3E624ACB-FBDF-4E65-916D-397973343E38}"/>
            </a:ext>
          </a:extLst>
        </xdr:cNvPr>
        <xdr:cNvSpPr/>
      </xdr:nvSpPr>
      <xdr:spPr>
        <a:xfrm>
          <a:off x="95885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23850</xdr:rowOff>
    </xdr:from>
    <xdr:ext cx="599010" cy="259045"/>
    <xdr:sp macro="" textlink="">
      <xdr:nvSpPr>
        <xdr:cNvPr id="295" name="テキスト ボックス 294">
          <a:extLst>
            <a:ext uri="{FF2B5EF4-FFF2-40B4-BE49-F238E27FC236}">
              <a16:creationId xmlns:a16="http://schemas.microsoft.com/office/drawing/2014/main" id="{2BA21A52-AECA-43C7-A5D8-5EB38B36FEF6}"/>
            </a:ext>
          </a:extLst>
        </xdr:cNvPr>
        <xdr:cNvSpPr txBox="1"/>
      </xdr:nvSpPr>
      <xdr:spPr>
        <a:xfrm>
          <a:off x="9339795" y="56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77589</xdr:rowOff>
    </xdr:from>
    <xdr:to>
      <xdr:col>45</xdr:col>
      <xdr:colOff>177800</xdr:colOff>
      <xdr:row>36</xdr:row>
      <xdr:rowOff>58652</xdr:rowOff>
    </xdr:to>
    <xdr:cxnSp macro="">
      <xdr:nvCxnSpPr>
        <xdr:cNvPr id="296" name="直線コネクタ 295">
          <a:extLst>
            <a:ext uri="{FF2B5EF4-FFF2-40B4-BE49-F238E27FC236}">
              <a16:creationId xmlns:a16="http://schemas.microsoft.com/office/drawing/2014/main" id="{6E1A1A21-8543-4E2F-B066-EFAA0AF8AB10}"/>
            </a:ext>
          </a:extLst>
        </xdr:cNvPr>
        <xdr:cNvCxnSpPr/>
      </xdr:nvCxnSpPr>
      <xdr:spPr>
        <a:xfrm flipV="1">
          <a:off x="7861300" y="5735439"/>
          <a:ext cx="889000" cy="49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a:extLst>
            <a:ext uri="{FF2B5EF4-FFF2-40B4-BE49-F238E27FC236}">
              <a16:creationId xmlns:a16="http://schemas.microsoft.com/office/drawing/2014/main" id="{0C4CD384-8E24-40EB-9701-AB6482FD61A3}"/>
            </a:ext>
          </a:extLst>
        </xdr:cNvPr>
        <xdr:cNvSpPr/>
      </xdr:nvSpPr>
      <xdr:spPr>
        <a:xfrm>
          <a:off x="8699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108921</xdr:rowOff>
    </xdr:from>
    <xdr:ext cx="599010" cy="259045"/>
    <xdr:sp macro="" textlink="">
      <xdr:nvSpPr>
        <xdr:cNvPr id="298" name="テキスト ボックス 297">
          <a:extLst>
            <a:ext uri="{FF2B5EF4-FFF2-40B4-BE49-F238E27FC236}">
              <a16:creationId xmlns:a16="http://schemas.microsoft.com/office/drawing/2014/main" id="{8E59E24A-0FB4-4973-A630-4549BF954F8E}"/>
            </a:ext>
          </a:extLst>
        </xdr:cNvPr>
        <xdr:cNvSpPr txBox="1"/>
      </xdr:nvSpPr>
      <xdr:spPr>
        <a:xfrm>
          <a:off x="8450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22538</xdr:rowOff>
    </xdr:from>
    <xdr:to>
      <xdr:col>41</xdr:col>
      <xdr:colOff>50800</xdr:colOff>
      <xdr:row>36</xdr:row>
      <xdr:rowOff>58652</xdr:rowOff>
    </xdr:to>
    <xdr:cxnSp macro="">
      <xdr:nvCxnSpPr>
        <xdr:cNvPr id="299" name="直線コネクタ 298">
          <a:extLst>
            <a:ext uri="{FF2B5EF4-FFF2-40B4-BE49-F238E27FC236}">
              <a16:creationId xmlns:a16="http://schemas.microsoft.com/office/drawing/2014/main" id="{FDEEC50B-9EB1-4076-B6DE-905D11F4DBAE}"/>
            </a:ext>
          </a:extLst>
        </xdr:cNvPr>
        <xdr:cNvCxnSpPr/>
      </xdr:nvCxnSpPr>
      <xdr:spPr>
        <a:xfrm>
          <a:off x="6972300" y="6023288"/>
          <a:ext cx="889000" cy="20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21957</xdr:rowOff>
    </xdr:from>
    <xdr:to>
      <xdr:col>41</xdr:col>
      <xdr:colOff>101600</xdr:colOff>
      <xdr:row>35</xdr:row>
      <xdr:rowOff>123557</xdr:rowOff>
    </xdr:to>
    <xdr:sp macro="" textlink="">
      <xdr:nvSpPr>
        <xdr:cNvPr id="300" name="フローチャート: 判断 299">
          <a:extLst>
            <a:ext uri="{FF2B5EF4-FFF2-40B4-BE49-F238E27FC236}">
              <a16:creationId xmlns:a16="http://schemas.microsoft.com/office/drawing/2014/main" id="{0CF065CD-FBC8-4726-90E5-C288ABD84EBD}"/>
            </a:ext>
          </a:extLst>
        </xdr:cNvPr>
        <xdr:cNvSpPr/>
      </xdr:nvSpPr>
      <xdr:spPr>
        <a:xfrm>
          <a:off x="7810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140084</xdr:rowOff>
    </xdr:from>
    <xdr:ext cx="599010" cy="259045"/>
    <xdr:sp macro="" textlink="">
      <xdr:nvSpPr>
        <xdr:cNvPr id="301" name="テキスト ボックス 300">
          <a:extLst>
            <a:ext uri="{FF2B5EF4-FFF2-40B4-BE49-F238E27FC236}">
              <a16:creationId xmlns:a16="http://schemas.microsoft.com/office/drawing/2014/main" id="{CE0898B5-C3B0-462B-A0A2-3AA40AF7F420}"/>
            </a:ext>
          </a:extLst>
        </xdr:cNvPr>
        <xdr:cNvSpPr txBox="1"/>
      </xdr:nvSpPr>
      <xdr:spPr>
        <a:xfrm>
          <a:off x="7561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165028</xdr:rowOff>
    </xdr:from>
    <xdr:to>
      <xdr:col>36</xdr:col>
      <xdr:colOff>165100</xdr:colOff>
      <xdr:row>35</xdr:row>
      <xdr:rowOff>95178</xdr:rowOff>
    </xdr:to>
    <xdr:sp macro="" textlink="">
      <xdr:nvSpPr>
        <xdr:cNvPr id="302" name="フローチャート: 判断 301">
          <a:extLst>
            <a:ext uri="{FF2B5EF4-FFF2-40B4-BE49-F238E27FC236}">
              <a16:creationId xmlns:a16="http://schemas.microsoft.com/office/drawing/2014/main" id="{C771FC2B-6280-4BE3-8BCD-55244B7A0164}"/>
            </a:ext>
          </a:extLst>
        </xdr:cNvPr>
        <xdr:cNvSpPr/>
      </xdr:nvSpPr>
      <xdr:spPr>
        <a:xfrm>
          <a:off x="6921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86305</xdr:rowOff>
    </xdr:from>
    <xdr:ext cx="599010" cy="259045"/>
    <xdr:sp macro="" textlink="">
      <xdr:nvSpPr>
        <xdr:cNvPr id="303" name="テキスト ボックス 302">
          <a:extLst>
            <a:ext uri="{FF2B5EF4-FFF2-40B4-BE49-F238E27FC236}">
              <a16:creationId xmlns:a16="http://schemas.microsoft.com/office/drawing/2014/main" id="{0E2BFEFA-9855-4335-A905-FC89B4632C91}"/>
            </a:ext>
          </a:extLst>
        </xdr:cNvPr>
        <xdr:cNvSpPr txBox="1"/>
      </xdr:nvSpPr>
      <xdr:spPr>
        <a:xfrm>
          <a:off x="6672795" y="608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3D8434C-4B97-4C14-8C53-72B356292D6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03F63C1-B61B-4EAA-ABAA-1680018A840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76287B6-F2CC-4173-9243-694FD4EEFD2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C5D926ED-1038-4BED-A93B-8A990532A0B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C251DBD-E9D0-4614-BC83-0B6A8B178C6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73099</xdr:rowOff>
    </xdr:from>
    <xdr:to>
      <xdr:col>55</xdr:col>
      <xdr:colOff>50800</xdr:colOff>
      <xdr:row>36</xdr:row>
      <xdr:rowOff>3249</xdr:rowOff>
    </xdr:to>
    <xdr:sp macro="" textlink="">
      <xdr:nvSpPr>
        <xdr:cNvPr id="309" name="楕円 308">
          <a:extLst>
            <a:ext uri="{FF2B5EF4-FFF2-40B4-BE49-F238E27FC236}">
              <a16:creationId xmlns:a16="http://schemas.microsoft.com/office/drawing/2014/main" id="{BDF23949-3284-4155-8722-341E2F70875A}"/>
            </a:ext>
          </a:extLst>
        </xdr:cNvPr>
        <xdr:cNvSpPr/>
      </xdr:nvSpPr>
      <xdr:spPr>
        <a:xfrm>
          <a:off x="10426700" y="60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51526</xdr:rowOff>
    </xdr:from>
    <xdr:ext cx="599010" cy="259045"/>
    <xdr:sp macro="" textlink="">
      <xdr:nvSpPr>
        <xdr:cNvPr id="310" name="補助費等該当値テキスト">
          <a:extLst>
            <a:ext uri="{FF2B5EF4-FFF2-40B4-BE49-F238E27FC236}">
              <a16:creationId xmlns:a16="http://schemas.microsoft.com/office/drawing/2014/main" id="{9F70A496-7040-472F-A810-57484C799FA6}"/>
            </a:ext>
          </a:extLst>
        </xdr:cNvPr>
        <xdr:cNvSpPr txBox="1"/>
      </xdr:nvSpPr>
      <xdr:spPr>
        <a:xfrm>
          <a:off x="10528300" y="605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158440</xdr:rowOff>
    </xdr:from>
    <xdr:to>
      <xdr:col>50</xdr:col>
      <xdr:colOff>165100</xdr:colOff>
      <xdr:row>36</xdr:row>
      <xdr:rowOff>88590</xdr:rowOff>
    </xdr:to>
    <xdr:sp macro="" textlink="">
      <xdr:nvSpPr>
        <xdr:cNvPr id="311" name="楕円 310">
          <a:extLst>
            <a:ext uri="{FF2B5EF4-FFF2-40B4-BE49-F238E27FC236}">
              <a16:creationId xmlns:a16="http://schemas.microsoft.com/office/drawing/2014/main" id="{E963B6EB-3A32-4370-B312-BE03B9C1667E}"/>
            </a:ext>
          </a:extLst>
        </xdr:cNvPr>
        <xdr:cNvSpPr/>
      </xdr:nvSpPr>
      <xdr:spPr>
        <a:xfrm>
          <a:off x="9588500" y="61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79717</xdr:rowOff>
    </xdr:from>
    <xdr:ext cx="534377" cy="259045"/>
    <xdr:sp macro="" textlink="">
      <xdr:nvSpPr>
        <xdr:cNvPr id="312" name="テキスト ボックス 311">
          <a:extLst>
            <a:ext uri="{FF2B5EF4-FFF2-40B4-BE49-F238E27FC236}">
              <a16:creationId xmlns:a16="http://schemas.microsoft.com/office/drawing/2014/main" id="{3382E039-28E1-4143-9A18-DE6B35144669}"/>
            </a:ext>
          </a:extLst>
        </xdr:cNvPr>
        <xdr:cNvSpPr txBox="1"/>
      </xdr:nvSpPr>
      <xdr:spPr>
        <a:xfrm>
          <a:off x="9372111" y="625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26789</xdr:rowOff>
    </xdr:from>
    <xdr:to>
      <xdr:col>46</xdr:col>
      <xdr:colOff>38100</xdr:colOff>
      <xdr:row>33</xdr:row>
      <xdr:rowOff>128389</xdr:rowOff>
    </xdr:to>
    <xdr:sp macro="" textlink="">
      <xdr:nvSpPr>
        <xdr:cNvPr id="313" name="楕円 312">
          <a:extLst>
            <a:ext uri="{FF2B5EF4-FFF2-40B4-BE49-F238E27FC236}">
              <a16:creationId xmlns:a16="http://schemas.microsoft.com/office/drawing/2014/main" id="{EFB3373E-3DA7-4D9E-96AF-54E95DDEF295}"/>
            </a:ext>
          </a:extLst>
        </xdr:cNvPr>
        <xdr:cNvSpPr/>
      </xdr:nvSpPr>
      <xdr:spPr>
        <a:xfrm>
          <a:off x="8699500" y="56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119516</xdr:rowOff>
    </xdr:from>
    <xdr:ext cx="599010" cy="259045"/>
    <xdr:sp macro="" textlink="">
      <xdr:nvSpPr>
        <xdr:cNvPr id="314" name="テキスト ボックス 313">
          <a:extLst>
            <a:ext uri="{FF2B5EF4-FFF2-40B4-BE49-F238E27FC236}">
              <a16:creationId xmlns:a16="http://schemas.microsoft.com/office/drawing/2014/main" id="{CEE88CA8-DDD1-47D0-9BDE-BB7A4A9E96CB}"/>
            </a:ext>
          </a:extLst>
        </xdr:cNvPr>
        <xdr:cNvSpPr txBox="1"/>
      </xdr:nvSpPr>
      <xdr:spPr>
        <a:xfrm>
          <a:off x="8450795" y="577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7852</xdr:rowOff>
    </xdr:from>
    <xdr:to>
      <xdr:col>41</xdr:col>
      <xdr:colOff>101600</xdr:colOff>
      <xdr:row>36</xdr:row>
      <xdr:rowOff>109452</xdr:rowOff>
    </xdr:to>
    <xdr:sp macro="" textlink="">
      <xdr:nvSpPr>
        <xdr:cNvPr id="315" name="楕円 314">
          <a:extLst>
            <a:ext uri="{FF2B5EF4-FFF2-40B4-BE49-F238E27FC236}">
              <a16:creationId xmlns:a16="http://schemas.microsoft.com/office/drawing/2014/main" id="{7214AB63-6FA8-40C0-9C8A-F976566339E6}"/>
            </a:ext>
          </a:extLst>
        </xdr:cNvPr>
        <xdr:cNvSpPr/>
      </xdr:nvSpPr>
      <xdr:spPr>
        <a:xfrm>
          <a:off x="7810500" y="61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100579</xdr:rowOff>
    </xdr:from>
    <xdr:ext cx="534377" cy="259045"/>
    <xdr:sp macro="" textlink="">
      <xdr:nvSpPr>
        <xdr:cNvPr id="316" name="テキスト ボックス 315">
          <a:extLst>
            <a:ext uri="{FF2B5EF4-FFF2-40B4-BE49-F238E27FC236}">
              <a16:creationId xmlns:a16="http://schemas.microsoft.com/office/drawing/2014/main" id="{3039EEFA-FBA5-4A1A-9888-7F9AB9A972F1}"/>
            </a:ext>
          </a:extLst>
        </xdr:cNvPr>
        <xdr:cNvSpPr txBox="1"/>
      </xdr:nvSpPr>
      <xdr:spPr>
        <a:xfrm>
          <a:off x="7594111" y="627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143188</xdr:rowOff>
    </xdr:from>
    <xdr:to>
      <xdr:col>36</xdr:col>
      <xdr:colOff>165100</xdr:colOff>
      <xdr:row>35</xdr:row>
      <xdr:rowOff>73338</xdr:rowOff>
    </xdr:to>
    <xdr:sp macro="" textlink="">
      <xdr:nvSpPr>
        <xdr:cNvPr id="317" name="楕円 316">
          <a:extLst>
            <a:ext uri="{FF2B5EF4-FFF2-40B4-BE49-F238E27FC236}">
              <a16:creationId xmlns:a16="http://schemas.microsoft.com/office/drawing/2014/main" id="{AB59501E-AB33-452D-ABCA-7DE10008BA85}"/>
            </a:ext>
          </a:extLst>
        </xdr:cNvPr>
        <xdr:cNvSpPr/>
      </xdr:nvSpPr>
      <xdr:spPr>
        <a:xfrm>
          <a:off x="6921500" y="59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89865</xdr:rowOff>
    </xdr:from>
    <xdr:ext cx="599010" cy="259045"/>
    <xdr:sp macro="" textlink="">
      <xdr:nvSpPr>
        <xdr:cNvPr id="318" name="テキスト ボックス 317">
          <a:extLst>
            <a:ext uri="{FF2B5EF4-FFF2-40B4-BE49-F238E27FC236}">
              <a16:creationId xmlns:a16="http://schemas.microsoft.com/office/drawing/2014/main" id="{132EA847-3644-408C-AA75-C5A22CD4097D}"/>
            </a:ext>
          </a:extLst>
        </xdr:cNvPr>
        <xdr:cNvSpPr txBox="1"/>
      </xdr:nvSpPr>
      <xdr:spPr>
        <a:xfrm>
          <a:off x="6672795" y="57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82DB842-3E55-453E-85B8-A86B42ABCAC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A601E7AD-2A6B-4A55-ACC0-9C839EE258C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4CEFD286-84CA-4DBE-939F-EC37B53F8AE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FF4783E3-696B-403D-A2E8-40B21AA9F41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54D893D5-3D26-45E3-B0D5-4E586040076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686B447D-A86D-44AF-9C93-C077E39F04B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7665AC8D-0847-4F2A-B7A8-947A52834E4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68E67AFB-44F4-4015-BED6-CFB1C1724B6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62F80584-F1B7-42C7-8615-A444266BC43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7539C348-0EE9-4536-A7B0-2481CD29FFF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97092AA2-BD41-48EF-B4CF-D44CCA70ED3A}"/>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C177CC7F-2E76-4CE9-AF9E-5394FB48B856}"/>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834A48DC-0FDC-477F-B8F0-4ECAD5CBEC61}"/>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EAB3C950-4FDE-4B73-A76B-354B3790FD42}"/>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29DA2E55-5503-4742-87D0-27599ED4E744}"/>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C0EC551-2AB0-41A6-B61E-1CC4405D7722}"/>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EFC1B805-125E-4B2C-802A-A1A3BFF2285E}"/>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B8032B46-8DC4-4BD6-BB37-7699A68858D7}"/>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B9BFD61F-69A0-4D6A-A2B2-632CB78EBA5F}"/>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42C3F114-81F8-4BD6-8BD1-B281CC40BAF4}"/>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CF067619-8822-4F1C-816A-C7259496423F}"/>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1F4C4057-5266-4E77-9D04-35E2B21DD9FB}"/>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AFDD978C-D95D-4FEF-903D-BEDBC778659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C6BB6C64-4610-4A04-8D9A-CBC1E0156F3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1149EC7C-1B02-47F0-8071-A7B0DA9F1F6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a:extLst>
            <a:ext uri="{FF2B5EF4-FFF2-40B4-BE49-F238E27FC236}">
              <a16:creationId xmlns:a16="http://schemas.microsoft.com/office/drawing/2014/main" id="{F8C336AD-33B0-4844-9259-1A5CC7092B07}"/>
            </a:ext>
          </a:extLst>
        </xdr:cNvPr>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a:extLst>
            <a:ext uri="{FF2B5EF4-FFF2-40B4-BE49-F238E27FC236}">
              <a16:creationId xmlns:a16="http://schemas.microsoft.com/office/drawing/2014/main" id="{96DD5386-09B6-46C3-8C05-1B00117B70D4}"/>
            </a:ext>
          </a:extLst>
        </xdr:cNvPr>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a:extLst>
            <a:ext uri="{FF2B5EF4-FFF2-40B4-BE49-F238E27FC236}">
              <a16:creationId xmlns:a16="http://schemas.microsoft.com/office/drawing/2014/main" id="{6664D293-4341-4D79-94A4-4111CB1EDE2C}"/>
            </a:ext>
          </a:extLst>
        </xdr:cNvPr>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a:extLst>
            <a:ext uri="{FF2B5EF4-FFF2-40B4-BE49-F238E27FC236}">
              <a16:creationId xmlns:a16="http://schemas.microsoft.com/office/drawing/2014/main" id="{CB7038AE-6EFC-4F86-9ACB-3B85B5E2E047}"/>
            </a:ext>
          </a:extLst>
        </xdr:cNvPr>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a:extLst>
            <a:ext uri="{FF2B5EF4-FFF2-40B4-BE49-F238E27FC236}">
              <a16:creationId xmlns:a16="http://schemas.microsoft.com/office/drawing/2014/main" id="{2278C81D-9ED7-4966-99E7-35DE683B1E80}"/>
            </a:ext>
          </a:extLst>
        </xdr:cNvPr>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108467</xdr:rowOff>
    </xdr:from>
    <xdr:to>
      <xdr:col>55</xdr:col>
      <xdr:colOff>0</xdr:colOff>
      <xdr:row>58</xdr:row>
      <xdr:rowOff>129900</xdr:rowOff>
    </xdr:to>
    <xdr:cxnSp macro="">
      <xdr:nvCxnSpPr>
        <xdr:cNvPr id="349" name="直線コネクタ 348">
          <a:extLst>
            <a:ext uri="{FF2B5EF4-FFF2-40B4-BE49-F238E27FC236}">
              <a16:creationId xmlns:a16="http://schemas.microsoft.com/office/drawing/2014/main" id="{CA7C904A-6C7C-4AD1-B76F-2F5B081D85EA}"/>
            </a:ext>
          </a:extLst>
        </xdr:cNvPr>
        <xdr:cNvCxnSpPr/>
      </xdr:nvCxnSpPr>
      <xdr:spPr>
        <a:xfrm>
          <a:off x="9639300" y="10052567"/>
          <a:ext cx="8382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8434</xdr:rowOff>
    </xdr:from>
    <xdr:ext cx="599010" cy="259045"/>
    <xdr:sp macro="" textlink="">
      <xdr:nvSpPr>
        <xdr:cNvPr id="350" name="普通建設事業費平均値テキスト">
          <a:extLst>
            <a:ext uri="{FF2B5EF4-FFF2-40B4-BE49-F238E27FC236}">
              <a16:creationId xmlns:a16="http://schemas.microsoft.com/office/drawing/2014/main" id="{9BC7DE43-6FEF-4D65-901F-2333AEFE9447}"/>
            </a:ext>
          </a:extLst>
        </xdr:cNvPr>
        <xdr:cNvSpPr txBox="1"/>
      </xdr:nvSpPr>
      <xdr:spPr>
        <a:xfrm>
          <a:off x="10528300" y="9609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a:extLst>
            <a:ext uri="{FF2B5EF4-FFF2-40B4-BE49-F238E27FC236}">
              <a16:creationId xmlns:a16="http://schemas.microsoft.com/office/drawing/2014/main" id="{D798A510-0209-4389-B356-F1ADD81443C7}"/>
            </a:ext>
          </a:extLst>
        </xdr:cNvPr>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10571</xdr:rowOff>
    </xdr:from>
    <xdr:to>
      <xdr:col>50</xdr:col>
      <xdr:colOff>114300</xdr:colOff>
      <xdr:row>58</xdr:row>
      <xdr:rowOff>108467</xdr:rowOff>
    </xdr:to>
    <xdr:cxnSp macro="">
      <xdr:nvCxnSpPr>
        <xdr:cNvPr id="352" name="直線コネクタ 351">
          <a:extLst>
            <a:ext uri="{FF2B5EF4-FFF2-40B4-BE49-F238E27FC236}">
              <a16:creationId xmlns:a16="http://schemas.microsoft.com/office/drawing/2014/main" id="{7EC0FFAC-DA68-4C89-ABC3-E2E5F411F521}"/>
            </a:ext>
          </a:extLst>
        </xdr:cNvPr>
        <xdr:cNvCxnSpPr/>
      </xdr:nvCxnSpPr>
      <xdr:spPr>
        <a:xfrm>
          <a:off x="8750300" y="9954671"/>
          <a:ext cx="889000" cy="9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a:extLst>
            <a:ext uri="{FF2B5EF4-FFF2-40B4-BE49-F238E27FC236}">
              <a16:creationId xmlns:a16="http://schemas.microsoft.com/office/drawing/2014/main" id="{3B048C39-2955-4131-A1AE-6FC5A7BD3EB9}"/>
            </a:ext>
          </a:extLst>
        </xdr:cNvPr>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134068</xdr:rowOff>
    </xdr:from>
    <xdr:ext cx="599010" cy="259045"/>
    <xdr:sp macro="" textlink="">
      <xdr:nvSpPr>
        <xdr:cNvPr id="354" name="テキスト ボックス 353">
          <a:extLst>
            <a:ext uri="{FF2B5EF4-FFF2-40B4-BE49-F238E27FC236}">
              <a16:creationId xmlns:a16="http://schemas.microsoft.com/office/drawing/2014/main" id="{675CB561-2B61-4BBD-803E-B661E3BF6AF4}"/>
            </a:ext>
          </a:extLst>
        </xdr:cNvPr>
        <xdr:cNvSpPr txBox="1"/>
      </xdr:nvSpPr>
      <xdr:spPr>
        <a:xfrm>
          <a:off x="9339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142861</xdr:rowOff>
    </xdr:from>
    <xdr:to>
      <xdr:col>45</xdr:col>
      <xdr:colOff>177800</xdr:colOff>
      <xdr:row>58</xdr:row>
      <xdr:rowOff>10571</xdr:rowOff>
    </xdr:to>
    <xdr:cxnSp macro="">
      <xdr:nvCxnSpPr>
        <xdr:cNvPr id="355" name="直線コネクタ 354">
          <a:extLst>
            <a:ext uri="{FF2B5EF4-FFF2-40B4-BE49-F238E27FC236}">
              <a16:creationId xmlns:a16="http://schemas.microsoft.com/office/drawing/2014/main" id="{9F2A4213-E89E-40F3-B4A4-732C1DB4E983}"/>
            </a:ext>
          </a:extLst>
        </xdr:cNvPr>
        <xdr:cNvCxnSpPr/>
      </xdr:nvCxnSpPr>
      <xdr:spPr>
        <a:xfrm>
          <a:off x="7861300" y="9915511"/>
          <a:ext cx="889000" cy="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a:extLst>
            <a:ext uri="{FF2B5EF4-FFF2-40B4-BE49-F238E27FC236}">
              <a16:creationId xmlns:a16="http://schemas.microsoft.com/office/drawing/2014/main" id="{2E0EACD0-53C1-490D-8A47-1B2C13887683}"/>
            </a:ext>
          </a:extLst>
        </xdr:cNvPr>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116233</xdr:rowOff>
    </xdr:from>
    <xdr:ext cx="599010" cy="259045"/>
    <xdr:sp macro="" textlink="">
      <xdr:nvSpPr>
        <xdr:cNvPr id="357" name="テキスト ボックス 356">
          <a:extLst>
            <a:ext uri="{FF2B5EF4-FFF2-40B4-BE49-F238E27FC236}">
              <a16:creationId xmlns:a16="http://schemas.microsoft.com/office/drawing/2014/main" id="{A6DDA064-2B96-4A48-B654-5493C7B27D7D}"/>
            </a:ext>
          </a:extLst>
        </xdr:cNvPr>
        <xdr:cNvSpPr txBox="1"/>
      </xdr:nvSpPr>
      <xdr:spPr>
        <a:xfrm>
          <a:off x="8450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25629</xdr:rowOff>
    </xdr:from>
    <xdr:to>
      <xdr:col>41</xdr:col>
      <xdr:colOff>50800</xdr:colOff>
      <xdr:row>57</xdr:row>
      <xdr:rowOff>142861</xdr:rowOff>
    </xdr:to>
    <xdr:cxnSp macro="">
      <xdr:nvCxnSpPr>
        <xdr:cNvPr id="358" name="直線コネクタ 357">
          <a:extLst>
            <a:ext uri="{FF2B5EF4-FFF2-40B4-BE49-F238E27FC236}">
              <a16:creationId xmlns:a16="http://schemas.microsoft.com/office/drawing/2014/main" id="{858B16AE-B4E2-4375-A7D9-AB6FFA42A442}"/>
            </a:ext>
          </a:extLst>
        </xdr:cNvPr>
        <xdr:cNvCxnSpPr/>
      </xdr:nvCxnSpPr>
      <xdr:spPr>
        <a:xfrm>
          <a:off x="6972300" y="9798279"/>
          <a:ext cx="889000" cy="1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59" name="フローチャート: 判断 358">
          <a:extLst>
            <a:ext uri="{FF2B5EF4-FFF2-40B4-BE49-F238E27FC236}">
              <a16:creationId xmlns:a16="http://schemas.microsoft.com/office/drawing/2014/main" id="{3183C0EF-16D5-446D-B36D-972F0631B1CC}"/>
            </a:ext>
          </a:extLst>
        </xdr:cNvPr>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122928</xdr:rowOff>
    </xdr:from>
    <xdr:ext cx="599010" cy="259045"/>
    <xdr:sp macro="" textlink="">
      <xdr:nvSpPr>
        <xdr:cNvPr id="360" name="テキスト ボックス 359">
          <a:extLst>
            <a:ext uri="{FF2B5EF4-FFF2-40B4-BE49-F238E27FC236}">
              <a16:creationId xmlns:a16="http://schemas.microsoft.com/office/drawing/2014/main" id="{76477F93-13A1-4480-A78B-50A9FDC99407}"/>
            </a:ext>
          </a:extLst>
        </xdr:cNvPr>
        <xdr:cNvSpPr txBox="1"/>
      </xdr:nvSpPr>
      <xdr:spPr>
        <a:xfrm>
          <a:off x="7561795" y="955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1" name="フローチャート: 判断 360">
          <a:extLst>
            <a:ext uri="{FF2B5EF4-FFF2-40B4-BE49-F238E27FC236}">
              <a16:creationId xmlns:a16="http://schemas.microsoft.com/office/drawing/2014/main" id="{E2CD1FC2-61D7-40DE-9AE7-E60CFBE633E6}"/>
            </a:ext>
          </a:extLst>
        </xdr:cNvPr>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107985</xdr:rowOff>
    </xdr:from>
    <xdr:ext cx="599010" cy="259045"/>
    <xdr:sp macro="" textlink="">
      <xdr:nvSpPr>
        <xdr:cNvPr id="362" name="テキスト ボックス 361">
          <a:extLst>
            <a:ext uri="{FF2B5EF4-FFF2-40B4-BE49-F238E27FC236}">
              <a16:creationId xmlns:a16="http://schemas.microsoft.com/office/drawing/2014/main" id="{AFFBB034-1F53-433C-966E-C932C6B62506}"/>
            </a:ext>
          </a:extLst>
        </xdr:cNvPr>
        <xdr:cNvSpPr txBox="1"/>
      </xdr:nvSpPr>
      <xdr:spPr>
        <a:xfrm>
          <a:off x="6672795" y="988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8D35C22F-2AAB-474D-A9CC-A9F2C94069C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234A11E-B9F5-4638-81E7-0735327768E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AA38893-D8DE-49BB-822B-E897813BA84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6A87A5F-BB09-44E4-95F8-ED4BC6800AC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90BDC43-4439-41B9-9868-19E44477071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79100</xdr:rowOff>
    </xdr:from>
    <xdr:to>
      <xdr:col>55</xdr:col>
      <xdr:colOff>50800</xdr:colOff>
      <xdr:row>59</xdr:row>
      <xdr:rowOff>9250</xdr:rowOff>
    </xdr:to>
    <xdr:sp macro="" textlink="">
      <xdr:nvSpPr>
        <xdr:cNvPr id="368" name="楕円 367">
          <a:extLst>
            <a:ext uri="{FF2B5EF4-FFF2-40B4-BE49-F238E27FC236}">
              <a16:creationId xmlns:a16="http://schemas.microsoft.com/office/drawing/2014/main" id="{276AC891-316A-4C56-AFC4-1AE260A0DFAE}"/>
            </a:ext>
          </a:extLst>
        </xdr:cNvPr>
        <xdr:cNvSpPr/>
      </xdr:nvSpPr>
      <xdr:spPr>
        <a:xfrm>
          <a:off x="10426700" y="100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165477</xdr:rowOff>
    </xdr:from>
    <xdr:ext cx="534377" cy="259045"/>
    <xdr:sp macro="" textlink="">
      <xdr:nvSpPr>
        <xdr:cNvPr id="369" name="普通建設事業費該当値テキスト">
          <a:extLst>
            <a:ext uri="{FF2B5EF4-FFF2-40B4-BE49-F238E27FC236}">
              <a16:creationId xmlns:a16="http://schemas.microsoft.com/office/drawing/2014/main" id="{F3958EFE-7668-48F2-B50B-5BC75A2304CE}"/>
            </a:ext>
          </a:extLst>
        </xdr:cNvPr>
        <xdr:cNvSpPr txBox="1"/>
      </xdr:nvSpPr>
      <xdr:spPr>
        <a:xfrm>
          <a:off x="10528300" y="993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57667</xdr:rowOff>
    </xdr:from>
    <xdr:to>
      <xdr:col>50</xdr:col>
      <xdr:colOff>165100</xdr:colOff>
      <xdr:row>58</xdr:row>
      <xdr:rowOff>159267</xdr:rowOff>
    </xdr:to>
    <xdr:sp macro="" textlink="">
      <xdr:nvSpPr>
        <xdr:cNvPr id="370" name="楕円 369">
          <a:extLst>
            <a:ext uri="{FF2B5EF4-FFF2-40B4-BE49-F238E27FC236}">
              <a16:creationId xmlns:a16="http://schemas.microsoft.com/office/drawing/2014/main" id="{E14570B0-30DD-4888-9F24-9B85314A87BF}"/>
            </a:ext>
          </a:extLst>
        </xdr:cNvPr>
        <xdr:cNvSpPr/>
      </xdr:nvSpPr>
      <xdr:spPr>
        <a:xfrm>
          <a:off x="9588500" y="100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150394</xdr:rowOff>
    </xdr:from>
    <xdr:ext cx="534377" cy="259045"/>
    <xdr:sp macro="" textlink="">
      <xdr:nvSpPr>
        <xdr:cNvPr id="371" name="テキスト ボックス 370">
          <a:extLst>
            <a:ext uri="{FF2B5EF4-FFF2-40B4-BE49-F238E27FC236}">
              <a16:creationId xmlns:a16="http://schemas.microsoft.com/office/drawing/2014/main" id="{7179FF62-6CFA-4524-8771-0ED228351291}"/>
            </a:ext>
          </a:extLst>
        </xdr:cNvPr>
        <xdr:cNvSpPr txBox="1"/>
      </xdr:nvSpPr>
      <xdr:spPr>
        <a:xfrm>
          <a:off x="9372111" y="100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131221</xdr:rowOff>
    </xdr:from>
    <xdr:to>
      <xdr:col>46</xdr:col>
      <xdr:colOff>38100</xdr:colOff>
      <xdr:row>58</xdr:row>
      <xdr:rowOff>61371</xdr:rowOff>
    </xdr:to>
    <xdr:sp macro="" textlink="">
      <xdr:nvSpPr>
        <xdr:cNvPr id="372" name="楕円 371">
          <a:extLst>
            <a:ext uri="{FF2B5EF4-FFF2-40B4-BE49-F238E27FC236}">
              <a16:creationId xmlns:a16="http://schemas.microsoft.com/office/drawing/2014/main" id="{B6F7F563-F2AA-4CE0-965A-7C7108A11355}"/>
            </a:ext>
          </a:extLst>
        </xdr:cNvPr>
        <xdr:cNvSpPr/>
      </xdr:nvSpPr>
      <xdr:spPr>
        <a:xfrm>
          <a:off x="8699500" y="99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52498</xdr:rowOff>
    </xdr:from>
    <xdr:ext cx="534377" cy="259045"/>
    <xdr:sp macro="" textlink="">
      <xdr:nvSpPr>
        <xdr:cNvPr id="373" name="テキスト ボックス 372">
          <a:extLst>
            <a:ext uri="{FF2B5EF4-FFF2-40B4-BE49-F238E27FC236}">
              <a16:creationId xmlns:a16="http://schemas.microsoft.com/office/drawing/2014/main" id="{B982F1B8-6D82-498F-801D-6C9FBA892FBB}"/>
            </a:ext>
          </a:extLst>
        </xdr:cNvPr>
        <xdr:cNvSpPr txBox="1"/>
      </xdr:nvSpPr>
      <xdr:spPr>
        <a:xfrm>
          <a:off x="8483111" y="99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92061</xdr:rowOff>
    </xdr:from>
    <xdr:to>
      <xdr:col>41</xdr:col>
      <xdr:colOff>101600</xdr:colOff>
      <xdr:row>58</xdr:row>
      <xdr:rowOff>22211</xdr:rowOff>
    </xdr:to>
    <xdr:sp macro="" textlink="">
      <xdr:nvSpPr>
        <xdr:cNvPr id="374" name="楕円 373">
          <a:extLst>
            <a:ext uri="{FF2B5EF4-FFF2-40B4-BE49-F238E27FC236}">
              <a16:creationId xmlns:a16="http://schemas.microsoft.com/office/drawing/2014/main" id="{0A1A5563-4207-420A-AC0E-5DCC9260C8AB}"/>
            </a:ext>
          </a:extLst>
        </xdr:cNvPr>
        <xdr:cNvSpPr/>
      </xdr:nvSpPr>
      <xdr:spPr>
        <a:xfrm>
          <a:off x="7810500" y="98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13338</xdr:rowOff>
    </xdr:from>
    <xdr:ext cx="534377" cy="259045"/>
    <xdr:sp macro="" textlink="">
      <xdr:nvSpPr>
        <xdr:cNvPr id="375" name="テキスト ボックス 374">
          <a:extLst>
            <a:ext uri="{FF2B5EF4-FFF2-40B4-BE49-F238E27FC236}">
              <a16:creationId xmlns:a16="http://schemas.microsoft.com/office/drawing/2014/main" id="{DEE22B64-E74F-4F7C-9583-B2636B5AB0A1}"/>
            </a:ext>
          </a:extLst>
        </xdr:cNvPr>
        <xdr:cNvSpPr txBox="1"/>
      </xdr:nvSpPr>
      <xdr:spPr>
        <a:xfrm>
          <a:off x="7594111" y="995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146279</xdr:rowOff>
    </xdr:from>
    <xdr:to>
      <xdr:col>36</xdr:col>
      <xdr:colOff>165100</xdr:colOff>
      <xdr:row>57</xdr:row>
      <xdr:rowOff>76429</xdr:rowOff>
    </xdr:to>
    <xdr:sp macro="" textlink="">
      <xdr:nvSpPr>
        <xdr:cNvPr id="376" name="楕円 375">
          <a:extLst>
            <a:ext uri="{FF2B5EF4-FFF2-40B4-BE49-F238E27FC236}">
              <a16:creationId xmlns:a16="http://schemas.microsoft.com/office/drawing/2014/main" id="{CEC17B78-A8F3-4CC7-B001-BCC9A58A2A4F}"/>
            </a:ext>
          </a:extLst>
        </xdr:cNvPr>
        <xdr:cNvSpPr/>
      </xdr:nvSpPr>
      <xdr:spPr>
        <a:xfrm>
          <a:off x="69215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92956</xdr:rowOff>
    </xdr:from>
    <xdr:ext cx="599010" cy="259045"/>
    <xdr:sp macro="" textlink="">
      <xdr:nvSpPr>
        <xdr:cNvPr id="377" name="テキスト ボックス 376">
          <a:extLst>
            <a:ext uri="{FF2B5EF4-FFF2-40B4-BE49-F238E27FC236}">
              <a16:creationId xmlns:a16="http://schemas.microsoft.com/office/drawing/2014/main" id="{1F833D4E-4DBA-4853-B7B2-FFE5C2A1B179}"/>
            </a:ext>
          </a:extLst>
        </xdr:cNvPr>
        <xdr:cNvSpPr txBox="1"/>
      </xdr:nvSpPr>
      <xdr:spPr>
        <a:xfrm>
          <a:off x="6672795" y="952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A0A9B41B-A0A4-46AE-AEFF-873DB9D80B7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1AC89BB5-0797-4BD0-88BB-DE286D77A5E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4368EF78-B680-42AF-9B2F-0B72636ABB9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D4EF2861-9A6B-40DA-86DA-6DE44E8C1C4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C325A512-B06C-4001-8D5B-D1B6B255507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72B85119-1486-4BA8-B719-3FAA48C3366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6B038F42-0A01-4DCD-93A5-6C4B10217F7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3708A5C6-9689-4475-85AA-C4384F75FFA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F49FC634-2EF2-4C8E-BACF-F2677864580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DBBE62DA-306E-4298-93BA-CDF0A66AE79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92816E33-3E8B-4861-8788-45B9CD6AE4CF}"/>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9485E6AD-E3AA-4A89-B5F6-F0539985B862}"/>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40F3F6B8-E452-406B-B335-EA91C64474C1}"/>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862F1E4E-D9AD-4BEC-AF10-5F925CB1047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A4B7519F-B338-4908-B002-E04841DF90FB}"/>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E8E9FC6F-F886-43A7-8DC9-D7614E63ACD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20634BF9-39DC-40FD-AE67-D7CA28815F9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3755BA2F-A8C5-42A0-9170-A1D7FA721D4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5F6B642E-51B6-4541-8EE3-2ACB211C083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BF65E87D-04CB-421F-A2C8-BFCF4E88E5A6}"/>
            </a:ext>
          </a:extLst>
        </xdr:cNvPr>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38611005-2AEA-4533-A090-E344812A8C03}"/>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1354C274-62C3-49B1-8BD3-5481C257AD5E}"/>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a:extLst>
            <a:ext uri="{FF2B5EF4-FFF2-40B4-BE49-F238E27FC236}">
              <a16:creationId xmlns:a16="http://schemas.microsoft.com/office/drawing/2014/main" id="{2664224D-D3CB-463D-A80F-3E22A251981E}"/>
            </a:ext>
          </a:extLst>
        </xdr:cNvPr>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a:extLst>
            <a:ext uri="{FF2B5EF4-FFF2-40B4-BE49-F238E27FC236}">
              <a16:creationId xmlns:a16="http://schemas.microsoft.com/office/drawing/2014/main" id="{71142163-E079-47AD-AA3D-E4CD5391B768}"/>
            </a:ext>
          </a:extLst>
        </xdr:cNvPr>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108462</xdr:rowOff>
    </xdr:from>
    <xdr:to>
      <xdr:col>55</xdr:col>
      <xdr:colOff>0</xdr:colOff>
      <xdr:row>77</xdr:row>
      <xdr:rowOff>113982</xdr:rowOff>
    </xdr:to>
    <xdr:cxnSp macro="">
      <xdr:nvCxnSpPr>
        <xdr:cNvPr id="402" name="直線コネクタ 401">
          <a:extLst>
            <a:ext uri="{FF2B5EF4-FFF2-40B4-BE49-F238E27FC236}">
              <a16:creationId xmlns:a16="http://schemas.microsoft.com/office/drawing/2014/main" id="{8E5F33E2-B201-470D-B8C9-77D2CC98D8AC}"/>
            </a:ext>
          </a:extLst>
        </xdr:cNvPr>
        <xdr:cNvCxnSpPr/>
      </xdr:nvCxnSpPr>
      <xdr:spPr>
        <a:xfrm flipV="1">
          <a:off x="9639300" y="13310112"/>
          <a:ext cx="8382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138106</xdr:rowOff>
    </xdr:from>
    <xdr:ext cx="534377" cy="259045"/>
    <xdr:sp macro="" textlink="">
      <xdr:nvSpPr>
        <xdr:cNvPr id="403" name="普通建設事業費 （ うち新規整備　）平均値テキスト">
          <a:extLst>
            <a:ext uri="{FF2B5EF4-FFF2-40B4-BE49-F238E27FC236}">
              <a16:creationId xmlns:a16="http://schemas.microsoft.com/office/drawing/2014/main" id="{8A07A284-D285-4F7A-B099-EA076719DB7A}"/>
            </a:ext>
          </a:extLst>
        </xdr:cNvPr>
        <xdr:cNvSpPr txBox="1"/>
      </xdr:nvSpPr>
      <xdr:spPr>
        <a:xfrm>
          <a:off x="10528300" y="1299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a:extLst>
            <a:ext uri="{FF2B5EF4-FFF2-40B4-BE49-F238E27FC236}">
              <a16:creationId xmlns:a16="http://schemas.microsoft.com/office/drawing/2014/main" id="{3DD5AE81-D6CA-425F-A3DE-D2F9C0316912}"/>
            </a:ext>
          </a:extLst>
        </xdr:cNvPr>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113982</xdr:rowOff>
    </xdr:from>
    <xdr:to>
      <xdr:col>50</xdr:col>
      <xdr:colOff>114300</xdr:colOff>
      <xdr:row>77</xdr:row>
      <xdr:rowOff>125121</xdr:rowOff>
    </xdr:to>
    <xdr:cxnSp macro="">
      <xdr:nvCxnSpPr>
        <xdr:cNvPr id="405" name="直線コネクタ 404">
          <a:extLst>
            <a:ext uri="{FF2B5EF4-FFF2-40B4-BE49-F238E27FC236}">
              <a16:creationId xmlns:a16="http://schemas.microsoft.com/office/drawing/2014/main" id="{F0CB6CAB-066B-4450-A7FB-0DD6042C4443}"/>
            </a:ext>
          </a:extLst>
        </xdr:cNvPr>
        <xdr:cNvCxnSpPr/>
      </xdr:nvCxnSpPr>
      <xdr:spPr>
        <a:xfrm flipV="1">
          <a:off x="8750300" y="13315632"/>
          <a:ext cx="8890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a:extLst>
            <a:ext uri="{FF2B5EF4-FFF2-40B4-BE49-F238E27FC236}">
              <a16:creationId xmlns:a16="http://schemas.microsoft.com/office/drawing/2014/main" id="{9FC9131A-98E0-4C9C-A438-07FDD6226C44}"/>
            </a:ext>
          </a:extLst>
        </xdr:cNvPr>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98344</xdr:rowOff>
    </xdr:from>
    <xdr:ext cx="534377" cy="259045"/>
    <xdr:sp macro="" textlink="">
      <xdr:nvSpPr>
        <xdr:cNvPr id="407" name="テキスト ボックス 406">
          <a:extLst>
            <a:ext uri="{FF2B5EF4-FFF2-40B4-BE49-F238E27FC236}">
              <a16:creationId xmlns:a16="http://schemas.microsoft.com/office/drawing/2014/main" id="{600F6139-D932-43FE-8E4B-2D7106CB5199}"/>
            </a:ext>
          </a:extLst>
        </xdr:cNvPr>
        <xdr:cNvSpPr txBox="1"/>
      </xdr:nvSpPr>
      <xdr:spPr>
        <a:xfrm>
          <a:off x="9372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98084</xdr:rowOff>
    </xdr:from>
    <xdr:to>
      <xdr:col>45</xdr:col>
      <xdr:colOff>177800</xdr:colOff>
      <xdr:row>77</xdr:row>
      <xdr:rowOff>125121</xdr:rowOff>
    </xdr:to>
    <xdr:cxnSp macro="">
      <xdr:nvCxnSpPr>
        <xdr:cNvPr id="408" name="直線コネクタ 407">
          <a:extLst>
            <a:ext uri="{FF2B5EF4-FFF2-40B4-BE49-F238E27FC236}">
              <a16:creationId xmlns:a16="http://schemas.microsoft.com/office/drawing/2014/main" id="{3BB8F486-FA70-4077-A339-972D6BB6D5AC}"/>
            </a:ext>
          </a:extLst>
        </xdr:cNvPr>
        <xdr:cNvCxnSpPr/>
      </xdr:nvCxnSpPr>
      <xdr:spPr>
        <a:xfrm>
          <a:off x="7861300" y="13299734"/>
          <a:ext cx="8890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a:extLst>
            <a:ext uri="{FF2B5EF4-FFF2-40B4-BE49-F238E27FC236}">
              <a16:creationId xmlns:a16="http://schemas.microsoft.com/office/drawing/2014/main" id="{816D3032-AC0F-4BE3-A0BB-8B46200A5C05}"/>
            </a:ext>
          </a:extLst>
        </xdr:cNvPr>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113822</xdr:rowOff>
    </xdr:from>
    <xdr:ext cx="534377" cy="259045"/>
    <xdr:sp macro="" textlink="">
      <xdr:nvSpPr>
        <xdr:cNvPr id="410" name="テキスト ボックス 409">
          <a:extLst>
            <a:ext uri="{FF2B5EF4-FFF2-40B4-BE49-F238E27FC236}">
              <a16:creationId xmlns:a16="http://schemas.microsoft.com/office/drawing/2014/main" id="{DFF4057E-77BC-4150-A48B-3CFA007179B2}"/>
            </a:ext>
          </a:extLst>
        </xdr:cNvPr>
        <xdr:cNvSpPr txBox="1"/>
      </xdr:nvSpPr>
      <xdr:spPr>
        <a:xfrm>
          <a:off x="8483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98084</xdr:rowOff>
    </xdr:from>
    <xdr:to>
      <xdr:col>41</xdr:col>
      <xdr:colOff>50800</xdr:colOff>
      <xdr:row>77</xdr:row>
      <xdr:rowOff>167343</xdr:rowOff>
    </xdr:to>
    <xdr:cxnSp macro="">
      <xdr:nvCxnSpPr>
        <xdr:cNvPr id="411" name="直線コネクタ 410">
          <a:extLst>
            <a:ext uri="{FF2B5EF4-FFF2-40B4-BE49-F238E27FC236}">
              <a16:creationId xmlns:a16="http://schemas.microsoft.com/office/drawing/2014/main" id="{BAEBF4B7-AA3A-4058-B84C-0A2CFDC98DD6}"/>
            </a:ext>
          </a:extLst>
        </xdr:cNvPr>
        <xdr:cNvCxnSpPr/>
      </xdr:nvCxnSpPr>
      <xdr:spPr>
        <a:xfrm flipV="1">
          <a:off x="6972300" y="13299734"/>
          <a:ext cx="8890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2" name="フローチャート: 判断 411">
          <a:extLst>
            <a:ext uri="{FF2B5EF4-FFF2-40B4-BE49-F238E27FC236}">
              <a16:creationId xmlns:a16="http://schemas.microsoft.com/office/drawing/2014/main" id="{54DF181D-C87E-4830-81D0-DB1628CE368E}"/>
            </a:ext>
          </a:extLst>
        </xdr:cNvPr>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132743</xdr:rowOff>
    </xdr:from>
    <xdr:ext cx="534377" cy="259045"/>
    <xdr:sp macro="" textlink="">
      <xdr:nvSpPr>
        <xdr:cNvPr id="413" name="テキスト ボックス 412">
          <a:extLst>
            <a:ext uri="{FF2B5EF4-FFF2-40B4-BE49-F238E27FC236}">
              <a16:creationId xmlns:a16="http://schemas.microsoft.com/office/drawing/2014/main" id="{BB571C89-BCEB-466E-9CB9-7EA42AFE137A}"/>
            </a:ext>
          </a:extLst>
        </xdr:cNvPr>
        <xdr:cNvSpPr txBox="1"/>
      </xdr:nvSpPr>
      <xdr:spPr>
        <a:xfrm>
          <a:off x="7594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4" name="フローチャート: 判断 413">
          <a:extLst>
            <a:ext uri="{FF2B5EF4-FFF2-40B4-BE49-F238E27FC236}">
              <a16:creationId xmlns:a16="http://schemas.microsoft.com/office/drawing/2014/main" id="{21EFE4B8-286B-44ED-9C80-E195B6D3B355}"/>
            </a:ext>
          </a:extLst>
        </xdr:cNvPr>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84263</xdr:rowOff>
    </xdr:from>
    <xdr:ext cx="534377" cy="259045"/>
    <xdr:sp macro="" textlink="">
      <xdr:nvSpPr>
        <xdr:cNvPr id="415" name="テキスト ボックス 414">
          <a:extLst>
            <a:ext uri="{FF2B5EF4-FFF2-40B4-BE49-F238E27FC236}">
              <a16:creationId xmlns:a16="http://schemas.microsoft.com/office/drawing/2014/main" id="{2CECDE53-15AA-4AAD-AC1D-23DD752ACB71}"/>
            </a:ext>
          </a:extLst>
        </xdr:cNvPr>
        <xdr:cNvSpPr txBox="1"/>
      </xdr:nvSpPr>
      <xdr:spPr>
        <a:xfrm>
          <a:off x="6705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23E8955-FCB4-425F-8845-9DABBA7B27F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16123BA-4014-4E90-B3B7-691DFAC29C8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C088F83-1EE0-4B44-A096-C101B42379D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9040359-D399-4809-BD9F-72B7F48E64F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8732682-F4EF-4C53-AE90-5260A32883B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57662</xdr:rowOff>
    </xdr:from>
    <xdr:to>
      <xdr:col>55</xdr:col>
      <xdr:colOff>50800</xdr:colOff>
      <xdr:row>77</xdr:row>
      <xdr:rowOff>159262</xdr:rowOff>
    </xdr:to>
    <xdr:sp macro="" textlink="">
      <xdr:nvSpPr>
        <xdr:cNvPr id="421" name="楕円 420">
          <a:extLst>
            <a:ext uri="{FF2B5EF4-FFF2-40B4-BE49-F238E27FC236}">
              <a16:creationId xmlns:a16="http://schemas.microsoft.com/office/drawing/2014/main" id="{97B489FA-4744-4A17-BA7F-ACED2EEBDD62}"/>
            </a:ext>
          </a:extLst>
        </xdr:cNvPr>
        <xdr:cNvSpPr/>
      </xdr:nvSpPr>
      <xdr:spPr>
        <a:xfrm>
          <a:off x="10426700" y="132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144039</xdr:rowOff>
    </xdr:from>
    <xdr:ext cx="534377" cy="259045"/>
    <xdr:sp macro="" textlink="">
      <xdr:nvSpPr>
        <xdr:cNvPr id="422" name="普通建設事業費 （ うち新規整備　）該当値テキスト">
          <a:extLst>
            <a:ext uri="{FF2B5EF4-FFF2-40B4-BE49-F238E27FC236}">
              <a16:creationId xmlns:a16="http://schemas.microsoft.com/office/drawing/2014/main" id="{A3EE63A7-154C-4D8C-9001-B85C596D1BD3}"/>
            </a:ext>
          </a:extLst>
        </xdr:cNvPr>
        <xdr:cNvSpPr txBox="1"/>
      </xdr:nvSpPr>
      <xdr:spPr>
        <a:xfrm>
          <a:off x="10528300" y="131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63182</xdr:rowOff>
    </xdr:from>
    <xdr:to>
      <xdr:col>50</xdr:col>
      <xdr:colOff>165100</xdr:colOff>
      <xdr:row>77</xdr:row>
      <xdr:rowOff>164782</xdr:rowOff>
    </xdr:to>
    <xdr:sp macro="" textlink="">
      <xdr:nvSpPr>
        <xdr:cNvPr id="423" name="楕円 422">
          <a:extLst>
            <a:ext uri="{FF2B5EF4-FFF2-40B4-BE49-F238E27FC236}">
              <a16:creationId xmlns:a16="http://schemas.microsoft.com/office/drawing/2014/main" id="{DFBF7EEA-F1A4-496A-B182-3AEBBB3DDC75}"/>
            </a:ext>
          </a:extLst>
        </xdr:cNvPr>
        <xdr:cNvSpPr/>
      </xdr:nvSpPr>
      <xdr:spPr>
        <a:xfrm>
          <a:off x="9588500" y="132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155909</xdr:rowOff>
    </xdr:from>
    <xdr:ext cx="534377" cy="259045"/>
    <xdr:sp macro="" textlink="">
      <xdr:nvSpPr>
        <xdr:cNvPr id="424" name="テキスト ボックス 423">
          <a:extLst>
            <a:ext uri="{FF2B5EF4-FFF2-40B4-BE49-F238E27FC236}">
              <a16:creationId xmlns:a16="http://schemas.microsoft.com/office/drawing/2014/main" id="{EDACDC71-5256-42D6-89DA-303E83CBEA9C}"/>
            </a:ext>
          </a:extLst>
        </xdr:cNvPr>
        <xdr:cNvSpPr txBox="1"/>
      </xdr:nvSpPr>
      <xdr:spPr>
        <a:xfrm>
          <a:off x="9372111" y="133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74321</xdr:rowOff>
    </xdr:from>
    <xdr:to>
      <xdr:col>46</xdr:col>
      <xdr:colOff>38100</xdr:colOff>
      <xdr:row>78</xdr:row>
      <xdr:rowOff>4471</xdr:rowOff>
    </xdr:to>
    <xdr:sp macro="" textlink="">
      <xdr:nvSpPr>
        <xdr:cNvPr id="425" name="楕円 424">
          <a:extLst>
            <a:ext uri="{FF2B5EF4-FFF2-40B4-BE49-F238E27FC236}">
              <a16:creationId xmlns:a16="http://schemas.microsoft.com/office/drawing/2014/main" id="{3351D5E1-EE4C-4987-9C13-E83718FF6E37}"/>
            </a:ext>
          </a:extLst>
        </xdr:cNvPr>
        <xdr:cNvSpPr/>
      </xdr:nvSpPr>
      <xdr:spPr>
        <a:xfrm>
          <a:off x="8699500" y="132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167048</xdr:rowOff>
    </xdr:from>
    <xdr:ext cx="534377" cy="259045"/>
    <xdr:sp macro="" textlink="">
      <xdr:nvSpPr>
        <xdr:cNvPr id="426" name="テキスト ボックス 425">
          <a:extLst>
            <a:ext uri="{FF2B5EF4-FFF2-40B4-BE49-F238E27FC236}">
              <a16:creationId xmlns:a16="http://schemas.microsoft.com/office/drawing/2014/main" id="{F8CE4C17-F3DD-42E2-89CF-28CD38097CFE}"/>
            </a:ext>
          </a:extLst>
        </xdr:cNvPr>
        <xdr:cNvSpPr txBox="1"/>
      </xdr:nvSpPr>
      <xdr:spPr>
        <a:xfrm>
          <a:off x="8483111" y="133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47284</xdr:rowOff>
    </xdr:from>
    <xdr:to>
      <xdr:col>41</xdr:col>
      <xdr:colOff>101600</xdr:colOff>
      <xdr:row>77</xdr:row>
      <xdr:rowOff>148884</xdr:rowOff>
    </xdr:to>
    <xdr:sp macro="" textlink="">
      <xdr:nvSpPr>
        <xdr:cNvPr id="427" name="楕円 426">
          <a:extLst>
            <a:ext uri="{FF2B5EF4-FFF2-40B4-BE49-F238E27FC236}">
              <a16:creationId xmlns:a16="http://schemas.microsoft.com/office/drawing/2014/main" id="{9AFFAF3F-582A-4777-9AA4-53AC7CEFC98B}"/>
            </a:ext>
          </a:extLst>
        </xdr:cNvPr>
        <xdr:cNvSpPr/>
      </xdr:nvSpPr>
      <xdr:spPr>
        <a:xfrm>
          <a:off x="7810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140011</xdr:rowOff>
    </xdr:from>
    <xdr:ext cx="534377" cy="259045"/>
    <xdr:sp macro="" textlink="">
      <xdr:nvSpPr>
        <xdr:cNvPr id="428" name="テキスト ボックス 427">
          <a:extLst>
            <a:ext uri="{FF2B5EF4-FFF2-40B4-BE49-F238E27FC236}">
              <a16:creationId xmlns:a16="http://schemas.microsoft.com/office/drawing/2014/main" id="{EF8AADAB-BD0F-42EF-8262-64F1957D96BA}"/>
            </a:ext>
          </a:extLst>
        </xdr:cNvPr>
        <xdr:cNvSpPr txBox="1"/>
      </xdr:nvSpPr>
      <xdr:spPr>
        <a:xfrm>
          <a:off x="7594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116543</xdr:rowOff>
    </xdr:from>
    <xdr:to>
      <xdr:col>36</xdr:col>
      <xdr:colOff>165100</xdr:colOff>
      <xdr:row>78</xdr:row>
      <xdr:rowOff>46693</xdr:rowOff>
    </xdr:to>
    <xdr:sp macro="" textlink="">
      <xdr:nvSpPr>
        <xdr:cNvPr id="429" name="楕円 428">
          <a:extLst>
            <a:ext uri="{FF2B5EF4-FFF2-40B4-BE49-F238E27FC236}">
              <a16:creationId xmlns:a16="http://schemas.microsoft.com/office/drawing/2014/main" id="{ECF4FF95-B558-4A32-9050-B7395300D2CE}"/>
            </a:ext>
          </a:extLst>
        </xdr:cNvPr>
        <xdr:cNvSpPr/>
      </xdr:nvSpPr>
      <xdr:spPr>
        <a:xfrm>
          <a:off x="6921500" y="133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37820</xdr:rowOff>
    </xdr:from>
    <xdr:ext cx="469744" cy="259045"/>
    <xdr:sp macro="" textlink="">
      <xdr:nvSpPr>
        <xdr:cNvPr id="430" name="テキスト ボックス 429">
          <a:extLst>
            <a:ext uri="{FF2B5EF4-FFF2-40B4-BE49-F238E27FC236}">
              <a16:creationId xmlns:a16="http://schemas.microsoft.com/office/drawing/2014/main" id="{3361DAD6-D8EA-4A5F-B9F4-F98D639FE292}"/>
            </a:ext>
          </a:extLst>
        </xdr:cNvPr>
        <xdr:cNvSpPr txBox="1"/>
      </xdr:nvSpPr>
      <xdr:spPr>
        <a:xfrm>
          <a:off x="6737428" y="1341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4599FB74-2137-46C8-A6E8-BE7B2EC8E25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36E0D6E9-E492-452B-A677-8620A9270AA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BD41FA49-5A5B-4159-9BAE-DCE4C13B33C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2E2AB237-B414-40B1-AE16-DFDFD886AE5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9629A58-C706-49C3-B309-FFFF5693CD0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83519A5C-3357-4C27-BE88-8B1311D61EA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340AF995-91D2-4AFE-A6E7-F0634C833BA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7B68E4F7-9968-4041-89D3-61CBF8BDCF3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219F4B2-C79B-4D7E-806C-597F14DC242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13C5C22B-D4FD-42E3-9F97-38CE66FC778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EF046F8-45C4-4BB1-B1A4-A3CCA1A4D674}"/>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746E4EB5-9E4C-4272-A8E0-2690B73FEC73}"/>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4A075174-A68D-4242-8390-F91888CFFB6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E85967F4-7FCF-424D-9A1F-7AC9D2E2EF32}"/>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9644E242-5ECF-4CED-B7E3-B8692F96B2FD}"/>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A4D88CE0-91FA-4770-8EB2-D2611F0C8F85}"/>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7419B55D-60FE-492E-B3D0-B84B64F4AAE2}"/>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C97B32CE-340E-4132-AB4E-70DD22BD1EA7}"/>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75E53C1-29A6-4A42-940B-94D3228D6F9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1FB37215-2A13-48F0-95C2-675FA38356C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EC240A6E-E8E3-4C21-B624-587A7CA24BD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2" name="直線コネクタ 451">
          <a:extLst>
            <a:ext uri="{FF2B5EF4-FFF2-40B4-BE49-F238E27FC236}">
              <a16:creationId xmlns:a16="http://schemas.microsoft.com/office/drawing/2014/main" id="{2A0BBCEA-C5AA-4232-B655-7554A45FA5E6}"/>
            </a:ext>
          </a:extLst>
        </xdr:cNvPr>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3" name="普通建設事業費 （ うち更新整備　）最小値テキスト">
          <a:extLst>
            <a:ext uri="{FF2B5EF4-FFF2-40B4-BE49-F238E27FC236}">
              <a16:creationId xmlns:a16="http://schemas.microsoft.com/office/drawing/2014/main" id="{A8829F2A-793D-46B0-A0CE-064A49DF5A46}"/>
            </a:ext>
          </a:extLst>
        </xdr:cNvPr>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4" name="直線コネクタ 453">
          <a:extLst>
            <a:ext uri="{FF2B5EF4-FFF2-40B4-BE49-F238E27FC236}">
              <a16:creationId xmlns:a16="http://schemas.microsoft.com/office/drawing/2014/main" id="{8CEACF73-DB20-4F90-BE5C-C0EA1FBD7E47}"/>
            </a:ext>
          </a:extLst>
        </xdr:cNvPr>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5" name="普通建設事業費 （ うち更新整備　）最大値テキスト">
          <a:extLst>
            <a:ext uri="{FF2B5EF4-FFF2-40B4-BE49-F238E27FC236}">
              <a16:creationId xmlns:a16="http://schemas.microsoft.com/office/drawing/2014/main" id="{CE3E1F4E-4F02-4869-AA41-8AA4E77DB9D9}"/>
            </a:ext>
          </a:extLst>
        </xdr:cNvPr>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6" name="直線コネクタ 455">
          <a:extLst>
            <a:ext uri="{FF2B5EF4-FFF2-40B4-BE49-F238E27FC236}">
              <a16:creationId xmlns:a16="http://schemas.microsoft.com/office/drawing/2014/main" id="{B9BAB800-D74A-4716-8ADD-CD8DEABB73B8}"/>
            </a:ext>
          </a:extLst>
        </xdr:cNvPr>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63923</xdr:rowOff>
    </xdr:from>
    <xdr:to>
      <xdr:col>55</xdr:col>
      <xdr:colOff>0</xdr:colOff>
      <xdr:row>97</xdr:row>
      <xdr:rowOff>108207</xdr:rowOff>
    </xdr:to>
    <xdr:cxnSp macro="">
      <xdr:nvCxnSpPr>
        <xdr:cNvPr id="457" name="直線コネクタ 456">
          <a:extLst>
            <a:ext uri="{FF2B5EF4-FFF2-40B4-BE49-F238E27FC236}">
              <a16:creationId xmlns:a16="http://schemas.microsoft.com/office/drawing/2014/main" id="{1124547D-5C95-4EFD-B1C0-AD996BE737F8}"/>
            </a:ext>
          </a:extLst>
        </xdr:cNvPr>
        <xdr:cNvCxnSpPr/>
      </xdr:nvCxnSpPr>
      <xdr:spPr>
        <a:xfrm>
          <a:off x="9639300" y="16694573"/>
          <a:ext cx="8382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9200</xdr:rowOff>
    </xdr:from>
    <xdr:ext cx="534377" cy="259045"/>
    <xdr:sp macro="" textlink="">
      <xdr:nvSpPr>
        <xdr:cNvPr id="458" name="普通建設事業費 （ うち更新整備　）平均値テキスト">
          <a:extLst>
            <a:ext uri="{FF2B5EF4-FFF2-40B4-BE49-F238E27FC236}">
              <a16:creationId xmlns:a16="http://schemas.microsoft.com/office/drawing/2014/main" id="{A010F2BC-78BD-40F7-BE5C-A2210E54A22D}"/>
            </a:ext>
          </a:extLst>
        </xdr:cNvPr>
        <xdr:cNvSpPr txBox="1"/>
      </xdr:nvSpPr>
      <xdr:spPr>
        <a:xfrm>
          <a:off x="10528300" y="16125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59" name="フローチャート: 判断 458">
          <a:extLst>
            <a:ext uri="{FF2B5EF4-FFF2-40B4-BE49-F238E27FC236}">
              <a16:creationId xmlns:a16="http://schemas.microsoft.com/office/drawing/2014/main" id="{F9153939-6D33-4D36-92CE-8550B474C735}"/>
            </a:ext>
          </a:extLst>
        </xdr:cNvPr>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29789</xdr:rowOff>
    </xdr:from>
    <xdr:to>
      <xdr:col>50</xdr:col>
      <xdr:colOff>114300</xdr:colOff>
      <xdr:row>97</xdr:row>
      <xdr:rowOff>63923</xdr:rowOff>
    </xdr:to>
    <xdr:cxnSp macro="">
      <xdr:nvCxnSpPr>
        <xdr:cNvPr id="460" name="直線コネクタ 459">
          <a:extLst>
            <a:ext uri="{FF2B5EF4-FFF2-40B4-BE49-F238E27FC236}">
              <a16:creationId xmlns:a16="http://schemas.microsoft.com/office/drawing/2014/main" id="{9EC4D154-B749-41B1-A546-E875685771C1}"/>
            </a:ext>
          </a:extLst>
        </xdr:cNvPr>
        <xdr:cNvCxnSpPr/>
      </xdr:nvCxnSpPr>
      <xdr:spPr>
        <a:xfrm>
          <a:off x="8750300" y="16488989"/>
          <a:ext cx="889000" cy="20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1" name="フローチャート: 判断 460">
          <a:extLst>
            <a:ext uri="{FF2B5EF4-FFF2-40B4-BE49-F238E27FC236}">
              <a16:creationId xmlns:a16="http://schemas.microsoft.com/office/drawing/2014/main" id="{2B504C36-A24B-473C-8282-689FE3EACD26}"/>
            </a:ext>
          </a:extLst>
        </xdr:cNvPr>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130025</xdr:rowOff>
    </xdr:from>
    <xdr:ext cx="534377" cy="259045"/>
    <xdr:sp macro="" textlink="">
      <xdr:nvSpPr>
        <xdr:cNvPr id="462" name="テキスト ボックス 461">
          <a:extLst>
            <a:ext uri="{FF2B5EF4-FFF2-40B4-BE49-F238E27FC236}">
              <a16:creationId xmlns:a16="http://schemas.microsoft.com/office/drawing/2014/main" id="{B123AE80-F806-4983-96E1-A78CD5CFE908}"/>
            </a:ext>
          </a:extLst>
        </xdr:cNvPr>
        <xdr:cNvSpPr txBox="1"/>
      </xdr:nvSpPr>
      <xdr:spPr>
        <a:xfrm>
          <a:off x="9372111" y="160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84900</xdr:rowOff>
    </xdr:from>
    <xdr:to>
      <xdr:col>45</xdr:col>
      <xdr:colOff>177800</xdr:colOff>
      <xdr:row>96</xdr:row>
      <xdr:rowOff>29789</xdr:rowOff>
    </xdr:to>
    <xdr:cxnSp macro="">
      <xdr:nvCxnSpPr>
        <xdr:cNvPr id="463" name="直線コネクタ 462">
          <a:extLst>
            <a:ext uri="{FF2B5EF4-FFF2-40B4-BE49-F238E27FC236}">
              <a16:creationId xmlns:a16="http://schemas.microsoft.com/office/drawing/2014/main" id="{295ECE62-3023-4EE9-BB6A-09DFA139AE4B}"/>
            </a:ext>
          </a:extLst>
        </xdr:cNvPr>
        <xdr:cNvCxnSpPr/>
      </xdr:nvCxnSpPr>
      <xdr:spPr>
        <a:xfrm>
          <a:off x="7861300" y="16372650"/>
          <a:ext cx="889000" cy="11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4" name="フローチャート: 判断 463">
          <a:extLst>
            <a:ext uri="{FF2B5EF4-FFF2-40B4-BE49-F238E27FC236}">
              <a16:creationId xmlns:a16="http://schemas.microsoft.com/office/drawing/2014/main" id="{224BA51B-630D-4407-9412-E121413F1C79}"/>
            </a:ext>
          </a:extLst>
        </xdr:cNvPr>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59489</xdr:rowOff>
    </xdr:from>
    <xdr:ext cx="534377" cy="259045"/>
    <xdr:sp macro="" textlink="">
      <xdr:nvSpPr>
        <xdr:cNvPr id="465" name="テキスト ボックス 464">
          <a:extLst>
            <a:ext uri="{FF2B5EF4-FFF2-40B4-BE49-F238E27FC236}">
              <a16:creationId xmlns:a16="http://schemas.microsoft.com/office/drawing/2014/main" id="{E3FAF687-CF8D-4212-BD56-DC11F6DA8576}"/>
            </a:ext>
          </a:extLst>
        </xdr:cNvPr>
        <xdr:cNvSpPr txBox="1"/>
      </xdr:nvSpPr>
      <xdr:spPr>
        <a:xfrm>
          <a:off x="8483111" y="160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150335</xdr:rowOff>
    </xdr:from>
    <xdr:to>
      <xdr:col>41</xdr:col>
      <xdr:colOff>50800</xdr:colOff>
      <xdr:row>95</xdr:row>
      <xdr:rowOff>84900</xdr:rowOff>
    </xdr:to>
    <xdr:cxnSp macro="">
      <xdr:nvCxnSpPr>
        <xdr:cNvPr id="466" name="直線コネクタ 465">
          <a:extLst>
            <a:ext uri="{FF2B5EF4-FFF2-40B4-BE49-F238E27FC236}">
              <a16:creationId xmlns:a16="http://schemas.microsoft.com/office/drawing/2014/main" id="{2BDD2341-06AA-430A-92F6-72F990521C6F}"/>
            </a:ext>
          </a:extLst>
        </xdr:cNvPr>
        <xdr:cNvCxnSpPr/>
      </xdr:nvCxnSpPr>
      <xdr:spPr>
        <a:xfrm>
          <a:off x="6972300" y="16095185"/>
          <a:ext cx="889000" cy="2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7" name="フローチャート: 判断 466">
          <a:extLst>
            <a:ext uri="{FF2B5EF4-FFF2-40B4-BE49-F238E27FC236}">
              <a16:creationId xmlns:a16="http://schemas.microsoft.com/office/drawing/2014/main" id="{DF7C4CD3-F13C-4453-A5D3-64E4C489F687}"/>
            </a:ext>
          </a:extLst>
        </xdr:cNvPr>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64398</xdr:rowOff>
    </xdr:from>
    <xdr:ext cx="534377" cy="259045"/>
    <xdr:sp macro="" textlink="">
      <xdr:nvSpPr>
        <xdr:cNvPr id="468" name="テキスト ボックス 467">
          <a:extLst>
            <a:ext uri="{FF2B5EF4-FFF2-40B4-BE49-F238E27FC236}">
              <a16:creationId xmlns:a16="http://schemas.microsoft.com/office/drawing/2014/main" id="{8970E8BB-F883-47AE-86DA-B0643277B6AB}"/>
            </a:ext>
          </a:extLst>
        </xdr:cNvPr>
        <xdr:cNvSpPr txBox="1"/>
      </xdr:nvSpPr>
      <xdr:spPr>
        <a:xfrm>
          <a:off x="7594111" y="160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69" name="フローチャート: 判断 468">
          <a:extLst>
            <a:ext uri="{FF2B5EF4-FFF2-40B4-BE49-F238E27FC236}">
              <a16:creationId xmlns:a16="http://schemas.microsoft.com/office/drawing/2014/main" id="{37289CE0-D3D9-479E-AA9A-0242E9C17F94}"/>
            </a:ext>
          </a:extLst>
        </xdr:cNvPr>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104872</xdr:rowOff>
    </xdr:from>
    <xdr:ext cx="534377" cy="259045"/>
    <xdr:sp macro="" textlink="">
      <xdr:nvSpPr>
        <xdr:cNvPr id="470" name="テキスト ボックス 469">
          <a:extLst>
            <a:ext uri="{FF2B5EF4-FFF2-40B4-BE49-F238E27FC236}">
              <a16:creationId xmlns:a16="http://schemas.microsoft.com/office/drawing/2014/main" id="{FE70E18D-F579-4153-AB8D-B2C65B7B0FA1}"/>
            </a:ext>
          </a:extLst>
        </xdr:cNvPr>
        <xdr:cNvSpPr txBox="1"/>
      </xdr:nvSpPr>
      <xdr:spPr>
        <a:xfrm>
          <a:off x="6705111" y="1639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05C4D58-B762-460F-9C52-05DE7B85067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3FC38AE8-A8F4-49F3-A034-39C7A3A5E1B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FF50614-6552-49FA-AC09-ABC3FDCDB5E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72726785-E596-47DD-BB39-4ADAC06FBA8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2B7DE8EB-B67A-41F1-BE18-8292CB5BD79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57407</xdr:rowOff>
    </xdr:from>
    <xdr:to>
      <xdr:col>55</xdr:col>
      <xdr:colOff>50800</xdr:colOff>
      <xdr:row>97</xdr:row>
      <xdr:rowOff>159007</xdr:rowOff>
    </xdr:to>
    <xdr:sp macro="" textlink="">
      <xdr:nvSpPr>
        <xdr:cNvPr id="476" name="楕円 475">
          <a:extLst>
            <a:ext uri="{FF2B5EF4-FFF2-40B4-BE49-F238E27FC236}">
              <a16:creationId xmlns:a16="http://schemas.microsoft.com/office/drawing/2014/main" id="{FE1E58FE-8068-4585-9F1F-77175C25BD4C}"/>
            </a:ext>
          </a:extLst>
        </xdr:cNvPr>
        <xdr:cNvSpPr/>
      </xdr:nvSpPr>
      <xdr:spPr>
        <a:xfrm>
          <a:off x="10426700" y="166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35834</xdr:rowOff>
    </xdr:from>
    <xdr:ext cx="534377" cy="259045"/>
    <xdr:sp macro="" textlink="">
      <xdr:nvSpPr>
        <xdr:cNvPr id="477" name="普通建設事業費 （ うち更新整備　）該当値テキスト">
          <a:extLst>
            <a:ext uri="{FF2B5EF4-FFF2-40B4-BE49-F238E27FC236}">
              <a16:creationId xmlns:a16="http://schemas.microsoft.com/office/drawing/2014/main" id="{02A0A626-06FD-491D-ACB1-6D8D30B8A9B9}"/>
            </a:ext>
          </a:extLst>
        </xdr:cNvPr>
        <xdr:cNvSpPr txBox="1"/>
      </xdr:nvSpPr>
      <xdr:spPr>
        <a:xfrm>
          <a:off x="10528300" y="1666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13123</xdr:rowOff>
    </xdr:from>
    <xdr:to>
      <xdr:col>50</xdr:col>
      <xdr:colOff>165100</xdr:colOff>
      <xdr:row>97</xdr:row>
      <xdr:rowOff>114723</xdr:rowOff>
    </xdr:to>
    <xdr:sp macro="" textlink="">
      <xdr:nvSpPr>
        <xdr:cNvPr id="478" name="楕円 477">
          <a:extLst>
            <a:ext uri="{FF2B5EF4-FFF2-40B4-BE49-F238E27FC236}">
              <a16:creationId xmlns:a16="http://schemas.microsoft.com/office/drawing/2014/main" id="{DB6955EF-B86B-4631-A135-885CB3CC0A39}"/>
            </a:ext>
          </a:extLst>
        </xdr:cNvPr>
        <xdr:cNvSpPr/>
      </xdr:nvSpPr>
      <xdr:spPr>
        <a:xfrm>
          <a:off x="9588500" y="166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105850</xdr:rowOff>
    </xdr:from>
    <xdr:ext cx="534377" cy="259045"/>
    <xdr:sp macro="" textlink="">
      <xdr:nvSpPr>
        <xdr:cNvPr id="479" name="テキスト ボックス 478">
          <a:extLst>
            <a:ext uri="{FF2B5EF4-FFF2-40B4-BE49-F238E27FC236}">
              <a16:creationId xmlns:a16="http://schemas.microsoft.com/office/drawing/2014/main" id="{8C513488-35C2-4C58-9613-3C7C0934B3B6}"/>
            </a:ext>
          </a:extLst>
        </xdr:cNvPr>
        <xdr:cNvSpPr txBox="1"/>
      </xdr:nvSpPr>
      <xdr:spPr>
        <a:xfrm>
          <a:off x="9372111" y="167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150439</xdr:rowOff>
    </xdr:from>
    <xdr:to>
      <xdr:col>46</xdr:col>
      <xdr:colOff>38100</xdr:colOff>
      <xdr:row>96</xdr:row>
      <xdr:rowOff>80589</xdr:rowOff>
    </xdr:to>
    <xdr:sp macro="" textlink="">
      <xdr:nvSpPr>
        <xdr:cNvPr id="480" name="楕円 479">
          <a:extLst>
            <a:ext uri="{FF2B5EF4-FFF2-40B4-BE49-F238E27FC236}">
              <a16:creationId xmlns:a16="http://schemas.microsoft.com/office/drawing/2014/main" id="{63EBC28D-9844-4ECA-9E59-D98EA2B661F6}"/>
            </a:ext>
          </a:extLst>
        </xdr:cNvPr>
        <xdr:cNvSpPr/>
      </xdr:nvSpPr>
      <xdr:spPr>
        <a:xfrm>
          <a:off x="8699500" y="164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71716</xdr:rowOff>
    </xdr:from>
    <xdr:ext cx="534377" cy="259045"/>
    <xdr:sp macro="" textlink="">
      <xdr:nvSpPr>
        <xdr:cNvPr id="481" name="テキスト ボックス 480">
          <a:extLst>
            <a:ext uri="{FF2B5EF4-FFF2-40B4-BE49-F238E27FC236}">
              <a16:creationId xmlns:a16="http://schemas.microsoft.com/office/drawing/2014/main" id="{4ED350FC-C7DD-4C12-9A27-B25BBD761FF3}"/>
            </a:ext>
          </a:extLst>
        </xdr:cNvPr>
        <xdr:cNvSpPr txBox="1"/>
      </xdr:nvSpPr>
      <xdr:spPr>
        <a:xfrm>
          <a:off x="8483111" y="165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34100</xdr:rowOff>
    </xdr:from>
    <xdr:to>
      <xdr:col>41</xdr:col>
      <xdr:colOff>101600</xdr:colOff>
      <xdr:row>95</xdr:row>
      <xdr:rowOff>135700</xdr:rowOff>
    </xdr:to>
    <xdr:sp macro="" textlink="">
      <xdr:nvSpPr>
        <xdr:cNvPr id="482" name="楕円 481">
          <a:extLst>
            <a:ext uri="{FF2B5EF4-FFF2-40B4-BE49-F238E27FC236}">
              <a16:creationId xmlns:a16="http://schemas.microsoft.com/office/drawing/2014/main" id="{FD1CF1FE-744C-49D3-8A62-2718599B5202}"/>
            </a:ext>
          </a:extLst>
        </xdr:cNvPr>
        <xdr:cNvSpPr/>
      </xdr:nvSpPr>
      <xdr:spPr>
        <a:xfrm>
          <a:off x="7810500" y="163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126827</xdr:rowOff>
    </xdr:from>
    <xdr:ext cx="534377" cy="259045"/>
    <xdr:sp macro="" textlink="">
      <xdr:nvSpPr>
        <xdr:cNvPr id="483" name="テキスト ボックス 482">
          <a:extLst>
            <a:ext uri="{FF2B5EF4-FFF2-40B4-BE49-F238E27FC236}">
              <a16:creationId xmlns:a16="http://schemas.microsoft.com/office/drawing/2014/main" id="{4426254B-FA42-4DA1-B448-76A6083835B4}"/>
            </a:ext>
          </a:extLst>
        </xdr:cNvPr>
        <xdr:cNvSpPr txBox="1"/>
      </xdr:nvSpPr>
      <xdr:spPr>
        <a:xfrm>
          <a:off x="7594111" y="164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99535</xdr:rowOff>
    </xdr:from>
    <xdr:to>
      <xdr:col>36</xdr:col>
      <xdr:colOff>165100</xdr:colOff>
      <xdr:row>94</xdr:row>
      <xdr:rowOff>29685</xdr:rowOff>
    </xdr:to>
    <xdr:sp macro="" textlink="">
      <xdr:nvSpPr>
        <xdr:cNvPr id="484" name="楕円 483">
          <a:extLst>
            <a:ext uri="{FF2B5EF4-FFF2-40B4-BE49-F238E27FC236}">
              <a16:creationId xmlns:a16="http://schemas.microsoft.com/office/drawing/2014/main" id="{E8761604-4B8C-4F30-A599-BD41BE21C4F6}"/>
            </a:ext>
          </a:extLst>
        </xdr:cNvPr>
        <xdr:cNvSpPr/>
      </xdr:nvSpPr>
      <xdr:spPr>
        <a:xfrm>
          <a:off x="6921500" y="160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46212</xdr:rowOff>
    </xdr:from>
    <xdr:ext cx="534377" cy="259045"/>
    <xdr:sp macro="" textlink="">
      <xdr:nvSpPr>
        <xdr:cNvPr id="485" name="テキスト ボックス 484">
          <a:extLst>
            <a:ext uri="{FF2B5EF4-FFF2-40B4-BE49-F238E27FC236}">
              <a16:creationId xmlns:a16="http://schemas.microsoft.com/office/drawing/2014/main" id="{4B4E206D-E678-454D-8B74-F1EF15FE4125}"/>
            </a:ext>
          </a:extLst>
        </xdr:cNvPr>
        <xdr:cNvSpPr txBox="1"/>
      </xdr:nvSpPr>
      <xdr:spPr>
        <a:xfrm>
          <a:off x="6705111" y="1581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55002196-B8D4-4383-94FA-C1486FD872C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A76ECD5D-D51A-44B6-850E-061478D41E6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5379CD21-2444-4272-9E79-2D63FAA75DB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CA469EAF-AFDE-4325-8423-6C4A3A9FAB4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E76F2DA7-F28F-4B64-BA5E-4494566A813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D082C23C-A330-49CD-A752-8FD5D2CC373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949831C8-01DC-4B87-8A68-160C8754468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99B171D-EEAB-41D0-9FD9-18683B14416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B1850AE0-47C1-4784-8DD8-1AE37FB50DE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AC8A0AFF-57B7-4EE5-9967-FC961C8BDC7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31E5B099-DC91-4463-A9EA-0BD038999CAD}"/>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771B780B-CB25-4824-8E60-F674C2CA4664}"/>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D759D144-33E9-4D9F-A365-DAE360EC2A3C}"/>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F46E214E-5E8A-41B3-92A5-99A27C9D3C7D}"/>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6593C8EB-2BA6-456B-A4A8-0FAC5C3791D4}"/>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960CE1F2-D0A3-434B-9C0D-0F5DC2F92DCB}"/>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858B6562-53AB-4BBE-B89F-257ADD99E66F}"/>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4C28196F-21C8-45FD-98E1-3BA9D3BF1909}"/>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333628D3-7D36-4CA8-A71C-A1C1D798F2D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684F4DE0-CA43-4870-9717-403C78BCFB6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80E8F71-53BC-40A2-84E7-5206CF5A172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17C86B6F-F80C-4943-B036-F0650FFEF30A}"/>
            </a:ext>
          </a:extLst>
        </xdr:cNvPr>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7E47D7FC-E1E4-485B-B566-3D5A21C6C777}"/>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11AE5DBD-A69D-4071-B309-9F495235794F}"/>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0" name="災害復旧事業費最大値テキスト">
          <a:extLst>
            <a:ext uri="{FF2B5EF4-FFF2-40B4-BE49-F238E27FC236}">
              <a16:creationId xmlns:a16="http://schemas.microsoft.com/office/drawing/2014/main" id="{79787395-428E-49F7-B391-2FCD11363A3B}"/>
            </a:ext>
          </a:extLst>
        </xdr:cNvPr>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1" name="直線コネクタ 510">
          <a:extLst>
            <a:ext uri="{FF2B5EF4-FFF2-40B4-BE49-F238E27FC236}">
              <a16:creationId xmlns:a16="http://schemas.microsoft.com/office/drawing/2014/main" id="{6D006E04-72BB-457B-A3DD-5FB94970335A}"/>
            </a:ext>
          </a:extLst>
        </xdr:cNvPr>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F4B2E813-8D6A-40F9-9F0D-064ADA0E3FDD}"/>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2963</xdr:rowOff>
    </xdr:from>
    <xdr:ext cx="534377" cy="259045"/>
    <xdr:sp macro="" textlink="">
      <xdr:nvSpPr>
        <xdr:cNvPr id="513" name="災害復旧事業費平均値テキスト">
          <a:extLst>
            <a:ext uri="{FF2B5EF4-FFF2-40B4-BE49-F238E27FC236}">
              <a16:creationId xmlns:a16="http://schemas.microsoft.com/office/drawing/2014/main" id="{E8858B5D-204F-4835-A17D-93BCBD398556}"/>
            </a:ext>
          </a:extLst>
        </xdr:cNvPr>
        <xdr:cNvSpPr txBox="1"/>
      </xdr:nvSpPr>
      <xdr:spPr>
        <a:xfrm>
          <a:off x="16370300" y="63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4" name="フローチャート: 判断 513">
          <a:extLst>
            <a:ext uri="{FF2B5EF4-FFF2-40B4-BE49-F238E27FC236}">
              <a16:creationId xmlns:a16="http://schemas.microsoft.com/office/drawing/2014/main" id="{D7261BFF-1603-4EE5-8D8F-99BA3DF5D1C4}"/>
            </a:ext>
          </a:extLst>
        </xdr:cNvPr>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23D03CDC-9219-4787-8534-A5F521713536}"/>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6" name="フローチャート: 判断 515">
          <a:extLst>
            <a:ext uri="{FF2B5EF4-FFF2-40B4-BE49-F238E27FC236}">
              <a16:creationId xmlns:a16="http://schemas.microsoft.com/office/drawing/2014/main" id="{5ECB571B-37CF-4803-AD0C-0CADABFDBE4C}"/>
            </a:ext>
          </a:extLst>
        </xdr:cNvPr>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87296</xdr:rowOff>
    </xdr:from>
    <xdr:ext cx="534377" cy="259045"/>
    <xdr:sp macro="" textlink="">
      <xdr:nvSpPr>
        <xdr:cNvPr id="517" name="テキスト ボックス 516">
          <a:extLst>
            <a:ext uri="{FF2B5EF4-FFF2-40B4-BE49-F238E27FC236}">
              <a16:creationId xmlns:a16="http://schemas.microsoft.com/office/drawing/2014/main" id="{2370D339-7334-40EF-8F3B-FBF494A181D2}"/>
            </a:ext>
          </a:extLst>
        </xdr:cNvPr>
        <xdr:cNvSpPr txBox="1"/>
      </xdr:nvSpPr>
      <xdr:spPr>
        <a:xfrm>
          <a:off x="15214111" y="62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3E78370C-3D14-4256-83AA-660D4A8D8215}"/>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19" name="フローチャート: 判断 518">
          <a:extLst>
            <a:ext uri="{FF2B5EF4-FFF2-40B4-BE49-F238E27FC236}">
              <a16:creationId xmlns:a16="http://schemas.microsoft.com/office/drawing/2014/main" id="{AC6B21AB-0CF5-4B98-AEA1-DF43204A8F41}"/>
            </a:ext>
          </a:extLst>
        </xdr:cNvPr>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79953</xdr:rowOff>
    </xdr:from>
    <xdr:ext cx="534377" cy="259045"/>
    <xdr:sp macro="" textlink="">
      <xdr:nvSpPr>
        <xdr:cNvPr id="520" name="テキスト ボックス 519">
          <a:extLst>
            <a:ext uri="{FF2B5EF4-FFF2-40B4-BE49-F238E27FC236}">
              <a16:creationId xmlns:a16="http://schemas.microsoft.com/office/drawing/2014/main" id="{3C846E57-CC49-47FC-9552-69424F19EA01}"/>
            </a:ext>
          </a:extLst>
        </xdr:cNvPr>
        <xdr:cNvSpPr txBox="1"/>
      </xdr:nvSpPr>
      <xdr:spPr>
        <a:xfrm>
          <a:off x="14325111" y="625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124384</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D4865E3A-FC0A-4432-8B60-F62F41D9E479}"/>
            </a:ext>
          </a:extLst>
        </xdr:cNvPr>
        <xdr:cNvCxnSpPr/>
      </xdr:nvCxnSpPr>
      <xdr:spPr>
        <a:xfrm>
          <a:off x="12814300" y="66394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2" name="フローチャート: 判断 521">
          <a:extLst>
            <a:ext uri="{FF2B5EF4-FFF2-40B4-BE49-F238E27FC236}">
              <a16:creationId xmlns:a16="http://schemas.microsoft.com/office/drawing/2014/main" id="{2DE778EE-B4D0-4B59-A8F1-C72FAE055E64}"/>
            </a:ext>
          </a:extLst>
        </xdr:cNvPr>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57257</xdr:rowOff>
    </xdr:from>
    <xdr:ext cx="534377" cy="259045"/>
    <xdr:sp macro="" textlink="">
      <xdr:nvSpPr>
        <xdr:cNvPr id="523" name="テキスト ボックス 522">
          <a:extLst>
            <a:ext uri="{FF2B5EF4-FFF2-40B4-BE49-F238E27FC236}">
              <a16:creationId xmlns:a16="http://schemas.microsoft.com/office/drawing/2014/main" id="{4A5EE4A9-F0CB-4D03-963D-9CDC764044C0}"/>
            </a:ext>
          </a:extLst>
        </xdr:cNvPr>
        <xdr:cNvSpPr txBox="1"/>
      </xdr:nvSpPr>
      <xdr:spPr>
        <a:xfrm>
          <a:off x="13436111" y="62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4" name="フローチャート: 判断 523">
          <a:extLst>
            <a:ext uri="{FF2B5EF4-FFF2-40B4-BE49-F238E27FC236}">
              <a16:creationId xmlns:a16="http://schemas.microsoft.com/office/drawing/2014/main" id="{6126F8A0-86F6-4080-85F6-DA1FBB6F131E}"/>
            </a:ext>
          </a:extLst>
        </xdr:cNvPr>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114911</xdr:rowOff>
    </xdr:from>
    <xdr:ext cx="534377" cy="259045"/>
    <xdr:sp macro="" textlink="">
      <xdr:nvSpPr>
        <xdr:cNvPr id="525" name="テキスト ボックス 524">
          <a:extLst>
            <a:ext uri="{FF2B5EF4-FFF2-40B4-BE49-F238E27FC236}">
              <a16:creationId xmlns:a16="http://schemas.microsoft.com/office/drawing/2014/main" id="{BE832D82-AE0E-4175-844D-27A13D618208}"/>
            </a:ext>
          </a:extLst>
        </xdr:cNvPr>
        <xdr:cNvSpPr txBox="1"/>
      </xdr:nvSpPr>
      <xdr:spPr>
        <a:xfrm>
          <a:off x="12547111" y="62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B5154D82-8573-404D-88E7-99A7D48D375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49738FA9-9BF3-442C-AF71-63DB5564E13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573D1334-E5FA-437F-A6D2-0467C903C8E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215A41C-98D4-4005-A1B3-490144E6582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51FE37D-0C14-417A-9EDB-4C5B48DE3B2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D49CC87A-D6BE-45C4-BCB6-9890CBF69BD7}"/>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2" name="災害復旧事業費該当値テキスト">
          <a:extLst>
            <a:ext uri="{FF2B5EF4-FFF2-40B4-BE49-F238E27FC236}">
              <a16:creationId xmlns:a16="http://schemas.microsoft.com/office/drawing/2014/main" id="{39CD986A-1810-42CF-88EE-9712D65011DA}"/>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7A315967-4983-41AF-B551-13B01C36248A}"/>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D1DA3551-FD87-4706-8AF9-D26F96F43837}"/>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D7C19155-8D28-49D0-BBEE-777173FBBE57}"/>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D4D0F2F3-216D-4721-8C31-11F2A96693A2}"/>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1E4499E3-7CB9-45FD-AC2E-F01437FDE071}"/>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9C95D5D-0305-4D42-AB64-86D7E06AE754}"/>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73584</xdr:rowOff>
    </xdr:from>
    <xdr:to>
      <xdr:col>67</xdr:col>
      <xdr:colOff>101600</xdr:colOff>
      <xdr:row>39</xdr:row>
      <xdr:rowOff>3734</xdr:rowOff>
    </xdr:to>
    <xdr:sp macro="" textlink="">
      <xdr:nvSpPr>
        <xdr:cNvPr id="539" name="楕円 538">
          <a:extLst>
            <a:ext uri="{FF2B5EF4-FFF2-40B4-BE49-F238E27FC236}">
              <a16:creationId xmlns:a16="http://schemas.microsoft.com/office/drawing/2014/main" id="{5DBBB936-74E0-4977-9EB7-98B9034A5BAF}"/>
            </a:ext>
          </a:extLst>
        </xdr:cNvPr>
        <xdr:cNvSpPr/>
      </xdr:nvSpPr>
      <xdr:spPr>
        <a:xfrm>
          <a:off x="127635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166311</xdr:rowOff>
    </xdr:from>
    <xdr:ext cx="469744" cy="259045"/>
    <xdr:sp macro="" textlink="">
      <xdr:nvSpPr>
        <xdr:cNvPr id="540" name="テキスト ボックス 539">
          <a:extLst>
            <a:ext uri="{FF2B5EF4-FFF2-40B4-BE49-F238E27FC236}">
              <a16:creationId xmlns:a16="http://schemas.microsoft.com/office/drawing/2014/main" id="{F7B2F7DA-C7B0-49E3-802F-53FEFBFEC37C}"/>
            </a:ext>
          </a:extLst>
        </xdr:cNvPr>
        <xdr:cNvSpPr txBox="1"/>
      </xdr:nvSpPr>
      <xdr:spPr>
        <a:xfrm>
          <a:off x="12579428" y="66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85F4B77D-AFA0-4D9D-9125-D3CAA9ED61F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EB596E1D-3344-4F65-99DE-A4702581BD0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CC2B43D1-2F44-49B4-8EC8-59FDD72BB98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E704579-73B8-4657-896D-9E9E2953D9C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6F74AE71-4724-4B71-BEAB-7C692D43118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A065AC1B-DBCE-4FDE-B9BD-591A83520A7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3518A50D-0472-4957-B37D-7AD7749C9CE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9B79C0C-C310-4CC9-B1DB-FE4FFF7C941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C07320A-EE96-4E13-B318-73648E586A5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585012AF-EDB4-4919-95C7-43860599045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932CAA52-D2D1-4D9B-94BD-3CAA8A0E5C6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8622B84A-0738-4DD4-BBC9-7110E618AD2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30F5ED02-00CC-4D4D-8FB1-29A6D780835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685A1B68-C9EB-449E-B0B4-A907587CAB8A}"/>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DC5B6C2E-3C17-4C77-9423-9AB250971AB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32676250-3A84-44E1-B039-23BBB34F21D9}"/>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C8CFFCD7-0384-4BED-BFB5-6349DB47748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486B95AE-0B55-4E4B-A7D2-B465A7B75F7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21D3AA92-248C-4F5E-ABB7-30C2979DD615}"/>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17C8B00F-0169-4A7E-9FFD-97DC5F9BA8A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785C99C7-CF7A-4081-A23A-0727746FDBD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4AD923A9-DBE7-4CBD-9A6C-524A3F3BA40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364208A2-42DE-4270-9AF0-0BA41EA59B9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9F19803-E6C8-48D5-90D0-CB8E9F023D26}"/>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B983E823-1114-4AF5-84A5-677654C7736A}"/>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D94DAAC6-BC03-4F94-A596-38ACFD9DE75F}"/>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B8916940-0C20-4C57-BC6C-9214A4C955B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6C4D049F-5F98-428B-8E4D-A754B5E1E05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72DE5A1A-2373-4FA9-B8B4-9DDEDFEDFE7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2DFE6F21-8B34-480C-AE18-5B7B27AC2D9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1D59DF13-7126-4E91-9B63-225F732835D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792E9E34-5E6E-4560-B39F-776A1F2EA1ED}"/>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1B22CC44-BD29-471B-830C-FA484BAA1A3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45C0B943-4D26-4197-ADA0-F5C9C35BAAD7}"/>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E9CAD3BB-FE18-45B2-A0AB-29D29DBE5FF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2AD2C313-557F-4D56-8043-CFEA7DCEEA8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A030A679-592D-42AB-A7AE-7B33DE639EA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81DDCF0C-8E24-43B9-9F8A-1BCD616A509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E8EBDB17-1348-4334-8C5C-17A2B0A300A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4C41A8AF-0232-42A6-8BFA-7CD54129F8BC}"/>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EEBFF3BA-8C1E-4B84-BAFD-66754BADA89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DF71440D-A99D-4419-9E4B-7E10C29BB1EE}"/>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77655D9B-3F68-4EA4-886C-774130FCF651}"/>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C72FF9E5-CDA3-41A0-BDA6-8196C0098487}"/>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B83DD6A1-D877-4969-9B2E-F51C284AC7B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DF64F0A2-271D-4011-A52E-AB5787EED1F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14DF8DCB-49E6-4B49-9189-000D59B3511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A6A33FDA-5F21-47C1-A4B3-D3313A086D8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84119E19-A734-4EA0-9635-288C6135A6F3}"/>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F3B9F8AD-6BEF-4A8D-A524-2582FF85711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3040D663-8DBA-45B6-9F4B-0F46EF6B9FF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27797935-47CF-4A32-A22D-A028ACACF27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4F2AF14A-413B-4AE3-83E9-2CFFCE7921D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86EA8862-64BE-4B29-9A11-585F3602230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64C914A5-D443-4B3A-B86E-F67244299E0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D2EE97A0-03E6-4090-AE3F-723056C65DF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BD66B06A-FDB0-49A0-8AD6-4BCCEC36B0A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92FE529A-BCE1-4B74-83EE-960689F42C6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CB024DE7-F76A-4B4F-AA5A-D834CA1159A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EF6740C5-606C-4CDD-AF8A-D7A177A2CE55}"/>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D0845D84-0B18-442B-AA25-653B345C94D7}"/>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a:extLst>
            <a:ext uri="{FF2B5EF4-FFF2-40B4-BE49-F238E27FC236}">
              <a16:creationId xmlns:a16="http://schemas.microsoft.com/office/drawing/2014/main" id="{A719FBAB-F89F-47CE-9219-71DD15AB6356}"/>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2B99BFC3-4B15-468D-A602-7A2105B7A3AD}"/>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426E709E-4DF2-4EF8-816D-A17AC6308FF7}"/>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58DC03DD-A824-4126-9DE4-3B3822DDB72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BDBF7A16-94FB-4FDE-92EE-A5A90AB8C49F}"/>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850DA2E7-7AA5-4C8A-AE57-D8CAFA650BBA}"/>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312EF4CA-A23B-439A-93EF-E386047BC14D}"/>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B9A863C2-C176-4BC0-8632-869C587CD0F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4C07C6AD-D480-45A4-B4F7-4C1D136A645F}"/>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DEDB813E-0420-4E33-B9CD-63F99E9ED135}"/>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379446A2-821C-443E-8FDC-0F9B55055298}"/>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2F5390FF-D78F-4753-BB69-0B28D90367B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39C4EC7C-EB1D-4BCC-B5C4-98E60A425D7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6E64E99A-8A1D-4ECF-BF78-E3F2BED7A3E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6" name="直線コネクタ 615">
          <a:extLst>
            <a:ext uri="{FF2B5EF4-FFF2-40B4-BE49-F238E27FC236}">
              <a16:creationId xmlns:a16="http://schemas.microsoft.com/office/drawing/2014/main" id="{9938CE88-DFD7-4979-8977-F87BEB38ECE4}"/>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7" name="公債費最小値テキスト">
          <a:extLst>
            <a:ext uri="{FF2B5EF4-FFF2-40B4-BE49-F238E27FC236}">
              <a16:creationId xmlns:a16="http://schemas.microsoft.com/office/drawing/2014/main" id="{7CB6D05F-C9DF-4A9D-A346-75C787A74046}"/>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18" name="直線コネクタ 617">
          <a:extLst>
            <a:ext uri="{FF2B5EF4-FFF2-40B4-BE49-F238E27FC236}">
              <a16:creationId xmlns:a16="http://schemas.microsoft.com/office/drawing/2014/main" id="{D55E6807-BDF4-458F-9AD5-3DC9231A41D9}"/>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19" name="公債費最大値テキスト">
          <a:extLst>
            <a:ext uri="{FF2B5EF4-FFF2-40B4-BE49-F238E27FC236}">
              <a16:creationId xmlns:a16="http://schemas.microsoft.com/office/drawing/2014/main" id="{B4CECA03-4223-4CD0-B171-B5C3D358DB46}"/>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0" name="直線コネクタ 619">
          <a:extLst>
            <a:ext uri="{FF2B5EF4-FFF2-40B4-BE49-F238E27FC236}">
              <a16:creationId xmlns:a16="http://schemas.microsoft.com/office/drawing/2014/main" id="{F14C06EF-3AC5-4BBE-9773-703894ABF7F9}"/>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160710</xdr:rowOff>
    </xdr:from>
    <xdr:to>
      <xdr:col>85</xdr:col>
      <xdr:colOff>127000</xdr:colOff>
      <xdr:row>76</xdr:row>
      <xdr:rowOff>7482</xdr:rowOff>
    </xdr:to>
    <xdr:cxnSp macro="">
      <xdr:nvCxnSpPr>
        <xdr:cNvPr id="621" name="直線コネクタ 620">
          <a:extLst>
            <a:ext uri="{FF2B5EF4-FFF2-40B4-BE49-F238E27FC236}">
              <a16:creationId xmlns:a16="http://schemas.microsoft.com/office/drawing/2014/main" id="{D22059E6-6955-4227-A217-5A4B7D6BFD16}"/>
            </a:ext>
          </a:extLst>
        </xdr:cNvPr>
        <xdr:cNvCxnSpPr/>
      </xdr:nvCxnSpPr>
      <xdr:spPr>
        <a:xfrm flipV="1">
          <a:off x="15481300" y="13019460"/>
          <a:ext cx="8382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123237</xdr:rowOff>
    </xdr:from>
    <xdr:ext cx="534377" cy="259045"/>
    <xdr:sp macro="" textlink="">
      <xdr:nvSpPr>
        <xdr:cNvPr id="622" name="公債費平均値テキスト">
          <a:extLst>
            <a:ext uri="{FF2B5EF4-FFF2-40B4-BE49-F238E27FC236}">
              <a16:creationId xmlns:a16="http://schemas.microsoft.com/office/drawing/2014/main" id="{406A4F59-C49D-4EDF-8E88-B97C4004806E}"/>
            </a:ext>
          </a:extLst>
        </xdr:cNvPr>
        <xdr:cNvSpPr txBox="1"/>
      </xdr:nvSpPr>
      <xdr:spPr>
        <a:xfrm>
          <a:off x="16370300" y="1298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3" name="フローチャート: 判断 622">
          <a:extLst>
            <a:ext uri="{FF2B5EF4-FFF2-40B4-BE49-F238E27FC236}">
              <a16:creationId xmlns:a16="http://schemas.microsoft.com/office/drawing/2014/main" id="{1203546E-D753-46C2-8CD0-278D30840236}"/>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7482</xdr:rowOff>
    </xdr:from>
    <xdr:to>
      <xdr:col>81</xdr:col>
      <xdr:colOff>50800</xdr:colOff>
      <xdr:row>76</xdr:row>
      <xdr:rowOff>87917</xdr:rowOff>
    </xdr:to>
    <xdr:cxnSp macro="">
      <xdr:nvCxnSpPr>
        <xdr:cNvPr id="624" name="直線コネクタ 623">
          <a:extLst>
            <a:ext uri="{FF2B5EF4-FFF2-40B4-BE49-F238E27FC236}">
              <a16:creationId xmlns:a16="http://schemas.microsoft.com/office/drawing/2014/main" id="{24C0B614-9548-4FC5-9AED-9DEFE0004BA2}"/>
            </a:ext>
          </a:extLst>
        </xdr:cNvPr>
        <xdr:cNvCxnSpPr/>
      </xdr:nvCxnSpPr>
      <xdr:spPr>
        <a:xfrm flipV="1">
          <a:off x="14592300" y="13037682"/>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5" name="フローチャート: 判断 624">
          <a:extLst>
            <a:ext uri="{FF2B5EF4-FFF2-40B4-BE49-F238E27FC236}">
              <a16:creationId xmlns:a16="http://schemas.microsoft.com/office/drawing/2014/main" id="{4D7FB9A8-FAE9-4FFD-8802-0E2D72EED736}"/>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76950</xdr:rowOff>
    </xdr:from>
    <xdr:ext cx="534377" cy="259045"/>
    <xdr:sp macro="" textlink="">
      <xdr:nvSpPr>
        <xdr:cNvPr id="626" name="テキスト ボックス 625">
          <a:extLst>
            <a:ext uri="{FF2B5EF4-FFF2-40B4-BE49-F238E27FC236}">
              <a16:creationId xmlns:a16="http://schemas.microsoft.com/office/drawing/2014/main" id="{A66B2515-44EA-4FCE-957C-86D6A9C8B59A}"/>
            </a:ext>
          </a:extLst>
        </xdr:cNvPr>
        <xdr:cNvSpPr txBox="1"/>
      </xdr:nvSpPr>
      <xdr:spPr>
        <a:xfrm>
          <a:off x="15214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87917</xdr:rowOff>
    </xdr:from>
    <xdr:to>
      <xdr:col>76</xdr:col>
      <xdr:colOff>114300</xdr:colOff>
      <xdr:row>77</xdr:row>
      <xdr:rowOff>42174</xdr:rowOff>
    </xdr:to>
    <xdr:cxnSp macro="">
      <xdr:nvCxnSpPr>
        <xdr:cNvPr id="627" name="直線コネクタ 626">
          <a:extLst>
            <a:ext uri="{FF2B5EF4-FFF2-40B4-BE49-F238E27FC236}">
              <a16:creationId xmlns:a16="http://schemas.microsoft.com/office/drawing/2014/main" id="{97F1F548-5A87-48AC-B9A2-D29153FA33EC}"/>
            </a:ext>
          </a:extLst>
        </xdr:cNvPr>
        <xdr:cNvCxnSpPr/>
      </xdr:nvCxnSpPr>
      <xdr:spPr>
        <a:xfrm flipV="1">
          <a:off x="13703300" y="13118117"/>
          <a:ext cx="889000" cy="1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28" name="フローチャート: 判断 627">
          <a:extLst>
            <a:ext uri="{FF2B5EF4-FFF2-40B4-BE49-F238E27FC236}">
              <a16:creationId xmlns:a16="http://schemas.microsoft.com/office/drawing/2014/main" id="{177C7FF7-1E4B-40E4-A2A8-10C9E9D39C82}"/>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130239</xdr:rowOff>
    </xdr:from>
    <xdr:ext cx="534377" cy="259045"/>
    <xdr:sp macro="" textlink="">
      <xdr:nvSpPr>
        <xdr:cNvPr id="629" name="テキスト ボックス 628">
          <a:extLst>
            <a:ext uri="{FF2B5EF4-FFF2-40B4-BE49-F238E27FC236}">
              <a16:creationId xmlns:a16="http://schemas.microsoft.com/office/drawing/2014/main" id="{81ED62ED-2CE3-4ADE-A8C6-5343A6AE8F7F}"/>
            </a:ext>
          </a:extLst>
        </xdr:cNvPr>
        <xdr:cNvSpPr txBox="1"/>
      </xdr:nvSpPr>
      <xdr:spPr>
        <a:xfrm>
          <a:off x="14325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42174</xdr:rowOff>
    </xdr:from>
    <xdr:to>
      <xdr:col>71</xdr:col>
      <xdr:colOff>177800</xdr:colOff>
      <xdr:row>77</xdr:row>
      <xdr:rowOff>127823</xdr:rowOff>
    </xdr:to>
    <xdr:cxnSp macro="">
      <xdr:nvCxnSpPr>
        <xdr:cNvPr id="630" name="直線コネクタ 629">
          <a:extLst>
            <a:ext uri="{FF2B5EF4-FFF2-40B4-BE49-F238E27FC236}">
              <a16:creationId xmlns:a16="http://schemas.microsoft.com/office/drawing/2014/main" id="{EA7167CD-71D3-4C2F-9F1F-B16127B19214}"/>
            </a:ext>
          </a:extLst>
        </xdr:cNvPr>
        <xdr:cNvCxnSpPr/>
      </xdr:nvCxnSpPr>
      <xdr:spPr>
        <a:xfrm flipV="1">
          <a:off x="12814300" y="13243824"/>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1" name="フローチャート: 判断 630">
          <a:extLst>
            <a:ext uri="{FF2B5EF4-FFF2-40B4-BE49-F238E27FC236}">
              <a16:creationId xmlns:a16="http://schemas.microsoft.com/office/drawing/2014/main" id="{5E1AAA29-F9DA-4E17-91E6-DD6D1FF7003A}"/>
            </a:ext>
          </a:extLst>
        </xdr:cNvPr>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72088</xdr:rowOff>
    </xdr:from>
    <xdr:ext cx="534377" cy="259045"/>
    <xdr:sp macro="" textlink="">
      <xdr:nvSpPr>
        <xdr:cNvPr id="632" name="テキスト ボックス 631">
          <a:extLst>
            <a:ext uri="{FF2B5EF4-FFF2-40B4-BE49-F238E27FC236}">
              <a16:creationId xmlns:a16="http://schemas.microsoft.com/office/drawing/2014/main" id="{88D61F92-2FE8-4DC5-A044-8B5EE121BB56}"/>
            </a:ext>
          </a:extLst>
        </xdr:cNvPr>
        <xdr:cNvSpPr txBox="1"/>
      </xdr:nvSpPr>
      <xdr:spPr>
        <a:xfrm>
          <a:off x="13436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3" name="フローチャート: 判断 632">
          <a:extLst>
            <a:ext uri="{FF2B5EF4-FFF2-40B4-BE49-F238E27FC236}">
              <a16:creationId xmlns:a16="http://schemas.microsoft.com/office/drawing/2014/main" id="{926769B1-2D3C-4206-A160-184FDE8E0899}"/>
            </a:ext>
          </a:extLst>
        </xdr:cNvPr>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114161</xdr:rowOff>
    </xdr:from>
    <xdr:ext cx="534377" cy="259045"/>
    <xdr:sp macro="" textlink="">
      <xdr:nvSpPr>
        <xdr:cNvPr id="634" name="テキスト ボックス 633">
          <a:extLst>
            <a:ext uri="{FF2B5EF4-FFF2-40B4-BE49-F238E27FC236}">
              <a16:creationId xmlns:a16="http://schemas.microsoft.com/office/drawing/2014/main" id="{2854BE2F-035A-48F5-8914-BE45212A3D26}"/>
            </a:ext>
          </a:extLst>
        </xdr:cNvPr>
        <xdr:cNvSpPr txBox="1"/>
      </xdr:nvSpPr>
      <xdr:spPr>
        <a:xfrm>
          <a:off x="12547111" y="128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6CFC27B7-3D57-4693-83CC-2A2C82FBAD1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24B7F5DF-393A-4A4F-9D41-A4866A68D91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CBE79A98-94CF-4152-90D7-E1B374F6FCC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C3883212-50EB-4B94-A81E-D3C3A67AF46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446D57B1-B447-40F3-ABF7-7802C47EBB9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109910</xdr:rowOff>
    </xdr:from>
    <xdr:to>
      <xdr:col>85</xdr:col>
      <xdr:colOff>177800</xdr:colOff>
      <xdr:row>76</xdr:row>
      <xdr:rowOff>40060</xdr:rowOff>
    </xdr:to>
    <xdr:sp macro="" textlink="">
      <xdr:nvSpPr>
        <xdr:cNvPr id="640" name="楕円 639">
          <a:extLst>
            <a:ext uri="{FF2B5EF4-FFF2-40B4-BE49-F238E27FC236}">
              <a16:creationId xmlns:a16="http://schemas.microsoft.com/office/drawing/2014/main" id="{FF45502A-BA76-4AD8-88D9-67AB13696E4F}"/>
            </a:ext>
          </a:extLst>
        </xdr:cNvPr>
        <xdr:cNvSpPr/>
      </xdr:nvSpPr>
      <xdr:spPr>
        <a:xfrm>
          <a:off x="16268700" y="129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132787</xdr:rowOff>
    </xdr:from>
    <xdr:ext cx="534377" cy="259045"/>
    <xdr:sp macro="" textlink="">
      <xdr:nvSpPr>
        <xdr:cNvPr id="641" name="公債費該当値テキスト">
          <a:extLst>
            <a:ext uri="{FF2B5EF4-FFF2-40B4-BE49-F238E27FC236}">
              <a16:creationId xmlns:a16="http://schemas.microsoft.com/office/drawing/2014/main" id="{709A6565-3FCF-4A66-9B02-1C7B089FCB67}"/>
            </a:ext>
          </a:extLst>
        </xdr:cNvPr>
        <xdr:cNvSpPr txBox="1"/>
      </xdr:nvSpPr>
      <xdr:spPr>
        <a:xfrm>
          <a:off x="16370300" y="128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128132</xdr:rowOff>
    </xdr:from>
    <xdr:to>
      <xdr:col>81</xdr:col>
      <xdr:colOff>101600</xdr:colOff>
      <xdr:row>76</xdr:row>
      <xdr:rowOff>58282</xdr:rowOff>
    </xdr:to>
    <xdr:sp macro="" textlink="">
      <xdr:nvSpPr>
        <xdr:cNvPr id="642" name="楕円 641">
          <a:extLst>
            <a:ext uri="{FF2B5EF4-FFF2-40B4-BE49-F238E27FC236}">
              <a16:creationId xmlns:a16="http://schemas.microsoft.com/office/drawing/2014/main" id="{7CE373C1-5146-4F68-B98F-8AA24DC02315}"/>
            </a:ext>
          </a:extLst>
        </xdr:cNvPr>
        <xdr:cNvSpPr/>
      </xdr:nvSpPr>
      <xdr:spPr>
        <a:xfrm>
          <a:off x="15430500" y="129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74809</xdr:rowOff>
    </xdr:from>
    <xdr:ext cx="534377" cy="259045"/>
    <xdr:sp macro="" textlink="">
      <xdr:nvSpPr>
        <xdr:cNvPr id="643" name="テキスト ボックス 642">
          <a:extLst>
            <a:ext uri="{FF2B5EF4-FFF2-40B4-BE49-F238E27FC236}">
              <a16:creationId xmlns:a16="http://schemas.microsoft.com/office/drawing/2014/main" id="{3AD0ACAC-B2E9-48A7-9965-E9F8781C3AE2}"/>
            </a:ext>
          </a:extLst>
        </xdr:cNvPr>
        <xdr:cNvSpPr txBox="1"/>
      </xdr:nvSpPr>
      <xdr:spPr>
        <a:xfrm>
          <a:off x="15214111" y="1276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37117</xdr:rowOff>
    </xdr:from>
    <xdr:to>
      <xdr:col>76</xdr:col>
      <xdr:colOff>165100</xdr:colOff>
      <xdr:row>76</xdr:row>
      <xdr:rowOff>138717</xdr:rowOff>
    </xdr:to>
    <xdr:sp macro="" textlink="">
      <xdr:nvSpPr>
        <xdr:cNvPr id="644" name="楕円 643">
          <a:extLst>
            <a:ext uri="{FF2B5EF4-FFF2-40B4-BE49-F238E27FC236}">
              <a16:creationId xmlns:a16="http://schemas.microsoft.com/office/drawing/2014/main" id="{CEF8B848-8FBC-4964-A828-C2EDCC13ED90}"/>
            </a:ext>
          </a:extLst>
        </xdr:cNvPr>
        <xdr:cNvSpPr/>
      </xdr:nvSpPr>
      <xdr:spPr>
        <a:xfrm>
          <a:off x="145415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129844</xdr:rowOff>
    </xdr:from>
    <xdr:ext cx="534377" cy="259045"/>
    <xdr:sp macro="" textlink="">
      <xdr:nvSpPr>
        <xdr:cNvPr id="645" name="テキスト ボックス 644">
          <a:extLst>
            <a:ext uri="{FF2B5EF4-FFF2-40B4-BE49-F238E27FC236}">
              <a16:creationId xmlns:a16="http://schemas.microsoft.com/office/drawing/2014/main" id="{9F99B4F4-A47F-41D8-9C7F-258D1AD8309C}"/>
            </a:ext>
          </a:extLst>
        </xdr:cNvPr>
        <xdr:cNvSpPr txBox="1"/>
      </xdr:nvSpPr>
      <xdr:spPr>
        <a:xfrm>
          <a:off x="14325111" y="131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162824</xdr:rowOff>
    </xdr:from>
    <xdr:to>
      <xdr:col>72</xdr:col>
      <xdr:colOff>38100</xdr:colOff>
      <xdr:row>77</xdr:row>
      <xdr:rowOff>92974</xdr:rowOff>
    </xdr:to>
    <xdr:sp macro="" textlink="">
      <xdr:nvSpPr>
        <xdr:cNvPr id="646" name="楕円 645">
          <a:extLst>
            <a:ext uri="{FF2B5EF4-FFF2-40B4-BE49-F238E27FC236}">
              <a16:creationId xmlns:a16="http://schemas.microsoft.com/office/drawing/2014/main" id="{0769E7AA-8AEB-4973-A52B-7A3C25F276D0}"/>
            </a:ext>
          </a:extLst>
        </xdr:cNvPr>
        <xdr:cNvSpPr/>
      </xdr:nvSpPr>
      <xdr:spPr>
        <a:xfrm>
          <a:off x="13652500" y="131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84101</xdr:rowOff>
    </xdr:from>
    <xdr:ext cx="534377" cy="259045"/>
    <xdr:sp macro="" textlink="">
      <xdr:nvSpPr>
        <xdr:cNvPr id="647" name="テキスト ボックス 646">
          <a:extLst>
            <a:ext uri="{FF2B5EF4-FFF2-40B4-BE49-F238E27FC236}">
              <a16:creationId xmlns:a16="http://schemas.microsoft.com/office/drawing/2014/main" id="{FEDE700E-6A3B-48D8-B115-BB696F0FC916}"/>
            </a:ext>
          </a:extLst>
        </xdr:cNvPr>
        <xdr:cNvSpPr txBox="1"/>
      </xdr:nvSpPr>
      <xdr:spPr>
        <a:xfrm>
          <a:off x="13436111" y="132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77023</xdr:rowOff>
    </xdr:from>
    <xdr:to>
      <xdr:col>67</xdr:col>
      <xdr:colOff>101600</xdr:colOff>
      <xdr:row>78</xdr:row>
      <xdr:rowOff>7173</xdr:rowOff>
    </xdr:to>
    <xdr:sp macro="" textlink="">
      <xdr:nvSpPr>
        <xdr:cNvPr id="648" name="楕円 647">
          <a:extLst>
            <a:ext uri="{FF2B5EF4-FFF2-40B4-BE49-F238E27FC236}">
              <a16:creationId xmlns:a16="http://schemas.microsoft.com/office/drawing/2014/main" id="{90ECC7E3-D05B-47B8-A8BF-9E8F9A481C3B}"/>
            </a:ext>
          </a:extLst>
        </xdr:cNvPr>
        <xdr:cNvSpPr/>
      </xdr:nvSpPr>
      <xdr:spPr>
        <a:xfrm>
          <a:off x="12763500" y="132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169750</xdr:rowOff>
    </xdr:from>
    <xdr:ext cx="534377" cy="259045"/>
    <xdr:sp macro="" textlink="">
      <xdr:nvSpPr>
        <xdr:cNvPr id="649" name="テキスト ボックス 648">
          <a:extLst>
            <a:ext uri="{FF2B5EF4-FFF2-40B4-BE49-F238E27FC236}">
              <a16:creationId xmlns:a16="http://schemas.microsoft.com/office/drawing/2014/main" id="{9880F8BF-7B85-4541-8911-DE1262F61743}"/>
            </a:ext>
          </a:extLst>
        </xdr:cNvPr>
        <xdr:cNvSpPr txBox="1"/>
      </xdr:nvSpPr>
      <xdr:spPr>
        <a:xfrm>
          <a:off x="12547111" y="133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68F022A4-9FC3-41D9-B283-E8536CDC896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E351C531-848C-4F33-BE6E-C4C24660066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6ADE6B5F-A605-4FEF-BA56-F4A8BC9B15D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7FA37DFF-9965-47F1-932F-6E474BFE693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44C0CAC2-0C61-4DB8-80D1-BE317EFEF7A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93A45341-4CDD-46D5-B3B1-6C60E2985BA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34021301-7AC4-41C4-8696-DDFC7BBE493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E15D0ACD-6936-4E8A-A431-1967FA9D1AA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CBA2B6E0-D484-496C-9577-78982F3A0F7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E656E47F-8455-4223-9B90-0E61BA7B6DF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a:extLst>
            <a:ext uri="{FF2B5EF4-FFF2-40B4-BE49-F238E27FC236}">
              <a16:creationId xmlns:a16="http://schemas.microsoft.com/office/drawing/2014/main" id="{AFD8B100-02B7-4F9C-85EB-50A3CD9D484B}"/>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a:extLst>
            <a:ext uri="{FF2B5EF4-FFF2-40B4-BE49-F238E27FC236}">
              <a16:creationId xmlns:a16="http://schemas.microsoft.com/office/drawing/2014/main" id="{C2A71091-674A-43DE-8CDB-4588F3F0B957}"/>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EF2E5A45-35B6-45BC-8EBB-52BA9A119A67}"/>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3F3CD5CA-23F1-448F-973D-46B6332FDD19}"/>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5DDE0FF1-1550-4643-A243-DE8EBBD0096A}"/>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a:extLst>
            <a:ext uri="{FF2B5EF4-FFF2-40B4-BE49-F238E27FC236}">
              <a16:creationId xmlns:a16="http://schemas.microsoft.com/office/drawing/2014/main" id="{7E5488BD-536E-4A16-ACFB-A88102DC3CC4}"/>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110D809E-E7FB-43BE-A4D0-AD86F6DC0B1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7869336C-3FCF-4D65-822B-CBEE2876C8D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B6B350AB-893D-442B-A6FC-165C026E08C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69" name="直線コネクタ 668">
          <a:extLst>
            <a:ext uri="{FF2B5EF4-FFF2-40B4-BE49-F238E27FC236}">
              <a16:creationId xmlns:a16="http://schemas.microsoft.com/office/drawing/2014/main" id="{04EE6953-6222-4251-BB3D-D78078717808}"/>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0" name="積立金最小値テキスト">
          <a:extLst>
            <a:ext uri="{FF2B5EF4-FFF2-40B4-BE49-F238E27FC236}">
              <a16:creationId xmlns:a16="http://schemas.microsoft.com/office/drawing/2014/main" id="{D366F44A-8DC9-41FD-BC38-8C778D964B50}"/>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1" name="直線コネクタ 670">
          <a:extLst>
            <a:ext uri="{FF2B5EF4-FFF2-40B4-BE49-F238E27FC236}">
              <a16:creationId xmlns:a16="http://schemas.microsoft.com/office/drawing/2014/main" id="{8B9EB1F4-1173-4492-BF1E-AE2F5A07D970}"/>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2" name="積立金最大値テキスト">
          <a:extLst>
            <a:ext uri="{FF2B5EF4-FFF2-40B4-BE49-F238E27FC236}">
              <a16:creationId xmlns:a16="http://schemas.microsoft.com/office/drawing/2014/main" id="{4C7AB623-721D-4FEB-8468-E7EA8198AC4F}"/>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3" name="直線コネクタ 672">
          <a:extLst>
            <a:ext uri="{FF2B5EF4-FFF2-40B4-BE49-F238E27FC236}">
              <a16:creationId xmlns:a16="http://schemas.microsoft.com/office/drawing/2014/main" id="{E28BF5D0-7AC1-4BC7-A1C1-FF6EBF72BDAA}"/>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86882</xdr:rowOff>
    </xdr:from>
    <xdr:to>
      <xdr:col>85</xdr:col>
      <xdr:colOff>127000</xdr:colOff>
      <xdr:row>96</xdr:row>
      <xdr:rowOff>131635</xdr:rowOff>
    </xdr:to>
    <xdr:cxnSp macro="">
      <xdr:nvCxnSpPr>
        <xdr:cNvPr id="674" name="直線コネクタ 673">
          <a:extLst>
            <a:ext uri="{FF2B5EF4-FFF2-40B4-BE49-F238E27FC236}">
              <a16:creationId xmlns:a16="http://schemas.microsoft.com/office/drawing/2014/main" id="{66409283-7B5B-42D2-8B3A-EFB07F6B4055}"/>
            </a:ext>
          </a:extLst>
        </xdr:cNvPr>
        <xdr:cNvCxnSpPr/>
      </xdr:nvCxnSpPr>
      <xdr:spPr>
        <a:xfrm flipV="1">
          <a:off x="15481300" y="16203182"/>
          <a:ext cx="838200" cy="38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112332</xdr:rowOff>
    </xdr:from>
    <xdr:ext cx="534377" cy="259045"/>
    <xdr:sp macro="" textlink="">
      <xdr:nvSpPr>
        <xdr:cNvPr id="675" name="積立金平均値テキスト">
          <a:extLst>
            <a:ext uri="{FF2B5EF4-FFF2-40B4-BE49-F238E27FC236}">
              <a16:creationId xmlns:a16="http://schemas.microsoft.com/office/drawing/2014/main" id="{CBFDB674-89C5-458D-93A9-138D510FE79F}"/>
            </a:ext>
          </a:extLst>
        </xdr:cNvPr>
        <xdr:cNvSpPr txBox="1"/>
      </xdr:nvSpPr>
      <xdr:spPr>
        <a:xfrm>
          <a:off x="16370300" y="1640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6" name="フローチャート: 判断 675">
          <a:extLst>
            <a:ext uri="{FF2B5EF4-FFF2-40B4-BE49-F238E27FC236}">
              <a16:creationId xmlns:a16="http://schemas.microsoft.com/office/drawing/2014/main" id="{8B5424DE-983A-4988-B4C7-D51936DA1396}"/>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131635</xdr:rowOff>
    </xdr:from>
    <xdr:to>
      <xdr:col>81</xdr:col>
      <xdr:colOff>50800</xdr:colOff>
      <xdr:row>97</xdr:row>
      <xdr:rowOff>31</xdr:rowOff>
    </xdr:to>
    <xdr:cxnSp macro="">
      <xdr:nvCxnSpPr>
        <xdr:cNvPr id="677" name="直線コネクタ 676">
          <a:extLst>
            <a:ext uri="{FF2B5EF4-FFF2-40B4-BE49-F238E27FC236}">
              <a16:creationId xmlns:a16="http://schemas.microsoft.com/office/drawing/2014/main" id="{D009DBA8-D770-4F80-A3F0-3A58509C5725}"/>
            </a:ext>
          </a:extLst>
        </xdr:cNvPr>
        <xdr:cNvCxnSpPr/>
      </xdr:nvCxnSpPr>
      <xdr:spPr>
        <a:xfrm flipV="1">
          <a:off x="14592300" y="16590835"/>
          <a:ext cx="889000" cy="3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78" name="フローチャート: 判断 677">
          <a:extLst>
            <a:ext uri="{FF2B5EF4-FFF2-40B4-BE49-F238E27FC236}">
              <a16:creationId xmlns:a16="http://schemas.microsoft.com/office/drawing/2014/main" id="{BF068866-09CA-4107-84CA-09B5A4ECD0EB}"/>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122600</xdr:rowOff>
    </xdr:from>
    <xdr:ext cx="534377" cy="259045"/>
    <xdr:sp macro="" textlink="">
      <xdr:nvSpPr>
        <xdr:cNvPr id="679" name="テキスト ボックス 678">
          <a:extLst>
            <a:ext uri="{FF2B5EF4-FFF2-40B4-BE49-F238E27FC236}">
              <a16:creationId xmlns:a16="http://schemas.microsoft.com/office/drawing/2014/main" id="{28C31022-C7D6-4FAB-AB87-2002B173893F}"/>
            </a:ext>
          </a:extLst>
        </xdr:cNvPr>
        <xdr:cNvSpPr txBox="1"/>
      </xdr:nvSpPr>
      <xdr:spPr>
        <a:xfrm>
          <a:off x="15214111" y="162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xdr:rowOff>
    </xdr:from>
    <xdr:to>
      <xdr:col>76</xdr:col>
      <xdr:colOff>114300</xdr:colOff>
      <xdr:row>97</xdr:row>
      <xdr:rowOff>42036</xdr:rowOff>
    </xdr:to>
    <xdr:cxnSp macro="">
      <xdr:nvCxnSpPr>
        <xdr:cNvPr id="680" name="直線コネクタ 679">
          <a:extLst>
            <a:ext uri="{FF2B5EF4-FFF2-40B4-BE49-F238E27FC236}">
              <a16:creationId xmlns:a16="http://schemas.microsoft.com/office/drawing/2014/main" id="{6863E14B-2B7D-471E-AA2E-A1B144CF0493}"/>
            </a:ext>
          </a:extLst>
        </xdr:cNvPr>
        <xdr:cNvCxnSpPr/>
      </xdr:nvCxnSpPr>
      <xdr:spPr>
        <a:xfrm flipV="1">
          <a:off x="13703300" y="16630681"/>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1" name="フローチャート: 判断 680">
          <a:extLst>
            <a:ext uri="{FF2B5EF4-FFF2-40B4-BE49-F238E27FC236}">
              <a16:creationId xmlns:a16="http://schemas.microsoft.com/office/drawing/2014/main" id="{E33E01FF-84AF-491C-8989-060E7B1D0604}"/>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2" name="テキスト ボックス 681">
          <a:extLst>
            <a:ext uri="{FF2B5EF4-FFF2-40B4-BE49-F238E27FC236}">
              <a16:creationId xmlns:a16="http://schemas.microsoft.com/office/drawing/2014/main" id="{7F706C1A-CB27-4CA4-8920-5212B6B0AC04}"/>
            </a:ext>
          </a:extLst>
        </xdr:cNvPr>
        <xdr:cNvSpPr txBox="1"/>
      </xdr:nvSpPr>
      <xdr:spPr>
        <a:xfrm>
          <a:off x="14325111" y="166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137049</xdr:rowOff>
    </xdr:from>
    <xdr:to>
      <xdr:col>71</xdr:col>
      <xdr:colOff>177800</xdr:colOff>
      <xdr:row>97</xdr:row>
      <xdr:rowOff>42036</xdr:rowOff>
    </xdr:to>
    <xdr:cxnSp macro="">
      <xdr:nvCxnSpPr>
        <xdr:cNvPr id="683" name="直線コネクタ 682">
          <a:extLst>
            <a:ext uri="{FF2B5EF4-FFF2-40B4-BE49-F238E27FC236}">
              <a16:creationId xmlns:a16="http://schemas.microsoft.com/office/drawing/2014/main" id="{3540CDA6-8BCC-4B53-9802-B7DBE95D7C24}"/>
            </a:ext>
          </a:extLst>
        </xdr:cNvPr>
        <xdr:cNvCxnSpPr/>
      </xdr:nvCxnSpPr>
      <xdr:spPr>
        <a:xfrm>
          <a:off x="12814300" y="16596249"/>
          <a:ext cx="889000" cy="7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4" name="フローチャート: 判断 683">
          <a:extLst>
            <a:ext uri="{FF2B5EF4-FFF2-40B4-BE49-F238E27FC236}">
              <a16:creationId xmlns:a16="http://schemas.microsoft.com/office/drawing/2014/main" id="{23A43CE8-3076-4940-9C4D-4B08B1C6C44E}"/>
            </a:ext>
          </a:extLst>
        </xdr:cNvPr>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38160</xdr:rowOff>
    </xdr:from>
    <xdr:ext cx="534377" cy="259045"/>
    <xdr:sp macro="" textlink="">
      <xdr:nvSpPr>
        <xdr:cNvPr id="685" name="テキスト ボックス 684">
          <a:extLst>
            <a:ext uri="{FF2B5EF4-FFF2-40B4-BE49-F238E27FC236}">
              <a16:creationId xmlns:a16="http://schemas.microsoft.com/office/drawing/2014/main" id="{7E91DC85-120A-417D-9E7F-2E1A20611ACA}"/>
            </a:ext>
          </a:extLst>
        </xdr:cNvPr>
        <xdr:cNvSpPr txBox="1"/>
      </xdr:nvSpPr>
      <xdr:spPr>
        <a:xfrm>
          <a:off x="13436111" y="1632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6" name="フローチャート: 判断 685">
          <a:extLst>
            <a:ext uri="{FF2B5EF4-FFF2-40B4-BE49-F238E27FC236}">
              <a16:creationId xmlns:a16="http://schemas.microsoft.com/office/drawing/2014/main" id="{7D8BF025-B0CD-4949-9386-C719C29BCFD0}"/>
            </a:ext>
          </a:extLst>
        </xdr:cNvPr>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5870</xdr:rowOff>
    </xdr:from>
    <xdr:ext cx="534377" cy="259045"/>
    <xdr:sp macro="" textlink="">
      <xdr:nvSpPr>
        <xdr:cNvPr id="687" name="テキスト ボックス 686">
          <a:extLst>
            <a:ext uri="{FF2B5EF4-FFF2-40B4-BE49-F238E27FC236}">
              <a16:creationId xmlns:a16="http://schemas.microsoft.com/office/drawing/2014/main" id="{F0602344-FC7C-4C96-BAC5-CA8B47F159B8}"/>
            </a:ext>
          </a:extLst>
        </xdr:cNvPr>
        <xdr:cNvSpPr txBox="1"/>
      </xdr:nvSpPr>
      <xdr:spPr>
        <a:xfrm>
          <a:off x="12547111" y="16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450B7BF3-B2FA-4D84-8C8C-475377908EC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18FA9682-4332-4999-BB56-92D0CB8271F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51D26293-DE82-4EBD-98C4-38D495A5D8B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E293B10-8464-4B81-A6C0-FB09066ED63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2565BEED-39B3-4C4A-9A7B-0746A4547A9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36082</xdr:rowOff>
    </xdr:from>
    <xdr:to>
      <xdr:col>85</xdr:col>
      <xdr:colOff>177800</xdr:colOff>
      <xdr:row>94</xdr:row>
      <xdr:rowOff>137682</xdr:rowOff>
    </xdr:to>
    <xdr:sp macro="" textlink="">
      <xdr:nvSpPr>
        <xdr:cNvPr id="693" name="楕円 692">
          <a:extLst>
            <a:ext uri="{FF2B5EF4-FFF2-40B4-BE49-F238E27FC236}">
              <a16:creationId xmlns:a16="http://schemas.microsoft.com/office/drawing/2014/main" id="{430369A2-5E5A-4C61-9A58-9D1F3037F555}"/>
            </a:ext>
          </a:extLst>
        </xdr:cNvPr>
        <xdr:cNvSpPr/>
      </xdr:nvSpPr>
      <xdr:spPr>
        <a:xfrm>
          <a:off x="16268700" y="161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58959</xdr:rowOff>
    </xdr:from>
    <xdr:ext cx="599010" cy="259045"/>
    <xdr:sp macro="" textlink="">
      <xdr:nvSpPr>
        <xdr:cNvPr id="694" name="積立金該当値テキスト">
          <a:extLst>
            <a:ext uri="{FF2B5EF4-FFF2-40B4-BE49-F238E27FC236}">
              <a16:creationId xmlns:a16="http://schemas.microsoft.com/office/drawing/2014/main" id="{45E6176F-87A9-465E-BC46-4401C5845EC2}"/>
            </a:ext>
          </a:extLst>
        </xdr:cNvPr>
        <xdr:cNvSpPr txBox="1"/>
      </xdr:nvSpPr>
      <xdr:spPr>
        <a:xfrm>
          <a:off x="16370300" y="160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80835</xdr:rowOff>
    </xdr:from>
    <xdr:to>
      <xdr:col>81</xdr:col>
      <xdr:colOff>101600</xdr:colOff>
      <xdr:row>97</xdr:row>
      <xdr:rowOff>10985</xdr:rowOff>
    </xdr:to>
    <xdr:sp macro="" textlink="">
      <xdr:nvSpPr>
        <xdr:cNvPr id="695" name="楕円 694">
          <a:extLst>
            <a:ext uri="{FF2B5EF4-FFF2-40B4-BE49-F238E27FC236}">
              <a16:creationId xmlns:a16="http://schemas.microsoft.com/office/drawing/2014/main" id="{F6C423AF-002B-4B67-8FF8-DD28651EE50E}"/>
            </a:ext>
          </a:extLst>
        </xdr:cNvPr>
        <xdr:cNvSpPr/>
      </xdr:nvSpPr>
      <xdr:spPr>
        <a:xfrm>
          <a:off x="15430500" y="165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2112</xdr:rowOff>
    </xdr:from>
    <xdr:ext cx="534377" cy="259045"/>
    <xdr:sp macro="" textlink="">
      <xdr:nvSpPr>
        <xdr:cNvPr id="696" name="テキスト ボックス 695">
          <a:extLst>
            <a:ext uri="{FF2B5EF4-FFF2-40B4-BE49-F238E27FC236}">
              <a16:creationId xmlns:a16="http://schemas.microsoft.com/office/drawing/2014/main" id="{F81F665F-1813-4D2A-BB74-7E5C1823BFC6}"/>
            </a:ext>
          </a:extLst>
        </xdr:cNvPr>
        <xdr:cNvSpPr txBox="1"/>
      </xdr:nvSpPr>
      <xdr:spPr>
        <a:xfrm>
          <a:off x="15214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120681</xdr:rowOff>
    </xdr:from>
    <xdr:to>
      <xdr:col>76</xdr:col>
      <xdr:colOff>165100</xdr:colOff>
      <xdr:row>97</xdr:row>
      <xdr:rowOff>50831</xdr:rowOff>
    </xdr:to>
    <xdr:sp macro="" textlink="">
      <xdr:nvSpPr>
        <xdr:cNvPr id="697" name="楕円 696">
          <a:extLst>
            <a:ext uri="{FF2B5EF4-FFF2-40B4-BE49-F238E27FC236}">
              <a16:creationId xmlns:a16="http://schemas.microsoft.com/office/drawing/2014/main" id="{E56B3E47-AF4B-4EEF-856F-E72BC2E384E1}"/>
            </a:ext>
          </a:extLst>
        </xdr:cNvPr>
        <xdr:cNvSpPr/>
      </xdr:nvSpPr>
      <xdr:spPr>
        <a:xfrm>
          <a:off x="14541500" y="165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67358</xdr:rowOff>
    </xdr:from>
    <xdr:ext cx="534377" cy="259045"/>
    <xdr:sp macro="" textlink="">
      <xdr:nvSpPr>
        <xdr:cNvPr id="698" name="テキスト ボックス 697">
          <a:extLst>
            <a:ext uri="{FF2B5EF4-FFF2-40B4-BE49-F238E27FC236}">
              <a16:creationId xmlns:a16="http://schemas.microsoft.com/office/drawing/2014/main" id="{A6E25871-FAC4-42D3-BF3D-6A739DAF9FBD}"/>
            </a:ext>
          </a:extLst>
        </xdr:cNvPr>
        <xdr:cNvSpPr txBox="1"/>
      </xdr:nvSpPr>
      <xdr:spPr>
        <a:xfrm>
          <a:off x="14325111" y="163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162686</xdr:rowOff>
    </xdr:from>
    <xdr:to>
      <xdr:col>72</xdr:col>
      <xdr:colOff>38100</xdr:colOff>
      <xdr:row>97</xdr:row>
      <xdr:rowOff>92836</xdr:rowOff>
    </xdr:to>
    <xdr:sp macro="" textlink="">
      <xdr:nvSpPr>
        <xdr:cNvPr id="699" name="楕円 698">
          <a:extLst>
            <a:ext uri="{FF2B5EF4-FFF2-40B4-BE49-F238E27FC236}">
              <a16:creationId xmlns:a16="http://schemas.microsoft.com/office/drawing/2014/main" id="{2A905810-1FCC-4570-925E-9A66F9EAC391}"/>
            </a:ext>
          </a:extLst>
        </xdr:cNvPr>
        <xdr:cNvSpPr/>
      </xdr:nvSpPr>
      <xdr:spPr>
        <a:xfrm>
          <a:off x="13652500" y="16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83963</xdr:rowOff>
    </xdr:from>
    <xdr:ext cx="534377" cy="259045"/>
    <xdr:sp macro="" textlink="">
      <xdr:nvSpPr>
        <xdr:cNvPr id="700" name="テキスト ボックス 699">
          <a:extLst>
            <a:ext uri="{FF2B5EF4-FFF2-40B4-BE49-F238E27FC236}">
              <a16:creationId xmlns:a16="http://schemas.microsoft.com/office/drawing/2014/main" id="{413DAD8A-1049-4CC2-BC40-9FF204D41692}"/>
            </a:ext>
          </a:extLst>
        </xdr:cNvPr>
        <xdr:cNvSpPr txBox="1"/>
      </xdr:nvSpPr>
      <xdr:spPr>
        <a:xfrm>
          <a:off x="13436111" y="167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86249</xdr:rowOff>
    </xdr:from>
    <xdr:to>
      <xdr:col>67</xdr:col>
      <xdr:colOff>101600</xdr:colOff>
      <xdr:row>97</xdr:row>
      <xdr:rowOff>16399</xdr:rowOff>
    </xdr:to>
    <xdr:sp macro="" textlink="">
      <xdr:nvSpPr>
        <xdr:cNvPr id="701" name="楕円 700">
          <a:extLst>
            <a:ext uri="{FF2B5EF4-FFF2-40B4-BE49-F238E27FC236}">
              <a16:creationId xmlns:a16="http://schemas.microsoft.com/office/drawing/2014/main" id="{0E696725-AD13-4FC9-BAD8-FFC57C69167E}"/>
            </a:ext>
          </a:extLst>
        </xdr:cNvPr>
        <xdr:cNvSpPr/>
      </xdr:nvSpPr>
      <xdr:spPr>
        <a:xfrm>
          <a:off x="12763500" y="165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7526</xdr:rowOff>
    </xdr:from>
    <xdr:ext cx="534377" cy="259045"/>
    <xdr:sp macro="" textlink="">
      <xdr:nvSpPr>
        <xdr:cNvPr id="702" name="テキスト ボックス 701">
          <a:extLst>
            <a:ext uri="{FF2B5EF4-FFF2-40B4-BE49-F238E27FC236}">
              <a16:creationId xmlns:a16="http://schemas.microsoft.com/office/drawing/2014/main" id="{12E663FC-7172-429E-B524-8B785751F6E3}"/>
            </a:ext>
          </a:extLst>
        </xdr:cNvPr>
        <xdr:cNvSpPr txBox="1"/>
      </xdr:nvSpPr>
      <xdr:spPr>
        <a:xfrm>
          <a:off x="12547111" y="1663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4EBE5359-ACB4-4DBF-9B40-EF8A8A9BB11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8A7022A2-D114-4CFE-A4A3-4FB2850CC68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DB59CD64-01B2-4055-9585-160A6831936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7E17C7C6-259D-4838-B181-1E5C8B805B4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A0032FAD-9222-4902-AE97-CEDFF54FDC2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F42A646D-CE14-4B69-BE0E-4B6DDE5E080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AA3A8AB9-8088-4244-AAF8-B3CF0989409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2892EEC3-DD49-4ED4-9A87-76D0E3AC7E3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FFD70641-714B-4199-9AC9-E560F3E7517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D4FAA5EC-78B0-4603-A3CE-D72364F12C8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49A1E908-0977-458F-A97E-AEB83CA7537E}"/>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54CB396D-49C4-4561-BD6F-B92BAE184137}"/>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A49B387B-8E08-492C-A08C-F14FC04639F5}"/>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a:extLst>
            <a:ext uri="{FF2B5EF4-FFF2-40B4-BE49-F238E27FC236}">
              <a16:creationId xmlns:a16="http://schemas.microsoft.com/office/drawing/2014/main" id="{2D6B3701-299E-4872-8351-DE426BCCB838}"/>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CBA5CE80-E3A7-41DB-A406-ADCC34ACB3F5}"/>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a:extLst>
            <a:ext uri="{FF2B5EF4-FFF2-40B4-BE49-F238E27FC236}">
              <a16:creationId xmlns:a16="http://schemas.microsoft.com/office/drawing/2014/main" id="{B752FA7E-6660-4A5E-B2C8-A2C7C1E65C23}"/>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C39AE5CD-D299-43F1-A386-7C80EC6FD7BE}"/>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a:extLst>
            <a:ext uri="{FF2B5EF4-FFF2-40B4-BE49-F238E27FC236}">
              <a16:creationId xmlns:a16="http://schemas.microsoft.com/office/drawing/2014/main" id="{4EEB2C5A-CD75-431E-AED8-1CA3B0FD686A}"/>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33ECCA89-6AE7-44C6-9996-45957FF89B7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id="{4AB3A451-EDF8-4422-8B3C-662361E5A4DE}"/>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E2525710-CDF3-4AB6-B660-0378537A50B3}"/>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7C03895D-81E6-4F49-B9D8-742901D54C9A}"/>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CE0E0172-A674-4146-BF5F-323434D4BD1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89F63CD5-DEDC-41C5-BAE9-9CB5E54E69B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8CE5D5B5-9BC4-47CA-9B78-7F6D0178323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8D4F0284-4F11-4F66-9C61-67FD985F4567}"/>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BB362193-B850-4B26-8DB2-4B327872BAEE}"/>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1F4BDDD4-0B9B-453C-8E4F-45BD2D2F35CD}"/>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1" name="投資及び出資金最大値テキスト">
          <a:extLst>
            <a:ext uri="{FF2B5EF4-FFF2-40B4-BE49-F238E27FC236}">
              <a16:creationId xmlns:a16="http://schemas.microsoft.com/office/drawing/2014/main" id="{80976157-1863-421C-8CCB-FE851BB815D5}"/>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2" name="直線コネクタ 731">
          <a:extLst>
            <a:ext uri="{FF2B5EF4-FFF2-40B4-BE49-F238E27FC236}">
              <a16:creationId xmlns:a16="http://schemas.microsoft.com/office/drawing/2014/main" id="{0A90BB52-D40D-4EA0-B3A0-30B56FD8E093}"/>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80149A56-F74F-4F2C-86B3-29B240CA6A5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4" name="投資及び出資金平均値テキスト">
          <a:extLst>
            <a:ext uri="{FF2B5EF4-FFF2-40B4-BE49-F238E27FC236}">
              <a16:creationId xmlns:a16="http://schemas.microsoft.com/office/drawing/2014/main" id="{4DAB1128-680E-4C62-84B9-A9874315AF7F}"/>
            </a:ext>
          </a:extLst>
        </xdr:cNvPr>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5" name="フローチャート: 判断 734">
          <a:extLst>
            <a:ext uri="{FF2B5EF4-FFF2-40B4-BE49-F238E27FC236}">
              <a16:creationId xmlns:a16="http://schemas.microsoft.com/office/drawing/2014/main" id="{1641C274-EB2A-4FE7-8703-4A00BC3C39DD}"/>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8A5D6AD8-5377-47B3-BFCE-0F4A3D2750BA}"/>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7" name="フローチャート: 判断 736">
          <a:extLst>
            <a:ext uri="{FF2B5EF4-FFF2-40B4-BE49-F238E27FC236}">
              <a16:creationId xmlns:a16="http://schemas.microsoft.com/office/drawing/2014/main" id="{88200E77-614B-4A8A-B690-4579AA0BCD99}"/>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38" name="テキスト ボックス 737">
          <a:extLst>
            <a:ext uri="{FF2B5EF4-FFF2-40B4-BE49-F238E27FC236}">
              <a16:creationId xmlns:a16="http://schemas.microsoft.com/office/drawing/2014/main" id="{4E6AE75B-4676-4C1E-83BE-068295358ADB}"/>
            </a:ext>
          </a:extLst>
        </xdr:cNvPr>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F6504B60-E7DA-41DC-BD89-B057BDBDFA2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0" name="フローチャート: 判断 739">
          <a:extLst>
            <a:ext uri="{FF2B5EF4-FFF2-40B4-BE49-F238E27FC236}">
              <a16:creationId xmlns:a16="http://schemas.microsoft.com/office/drawing/2014/main" id="{806FA948-C56D-4B6F-B01B-E6C8EC7A9AE5}"/>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1" name="テキスト ボックス 740">
          <a:extLst>
            <a:ext uri="{FF2B5EF4-FFF2-40B4-BE49-F238E27FC236}">
              <a16:creationId xmlns:a16="http://schemas.microsoft.com/office/drawing/2014/main" id="{6BF5D31B-0345-4DC2-95F2-FDF66B91423F}"/>
            </a:ext>
          </a:extLst>
        </xdr:cNvPr>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7CE8AF16-023C-45B3-930B-EB3CE1B431D1}"/>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3" name="フローチャート: 判断 742">
          <a:extLst>
            <a:ext uri="{FF2B5EF4-FFF2-40B4-BE49-F238E27FC236}">
              <a16:creationId xmlns:a16="http://schemas.microsoft.com/office/drawing/2014/main" id="{A977B10A-7089-4215-9703-C24E405750AB}"/>
            </a:ext>
          </a:extLst>
        </xdr:cNvPr>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4" name="テキスト ボックス 743">
          <a:extLst>
            <a:ext uri="{FF2B5EF4-FFF2-40B4-BE49-F238E27FC236}">
              <a16:creationId xmlns:a16="http://schemas.microsoft.com/office/drawing/2014/main" id="{71C28569-F9C0-4265-9D94-279D84352D83}"/>
            </a:ext>
          </a:extLst>
        </xdr:cNvPr>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5" name="フローチャート: 判断 744">
          <a:extLst>
            <a:ext uri="{FF2B5EF4-FFF2-40B4-BE49-F238E27FC236}">
              <a16:creationId xmlns:a16="http://schemas.microsoft.com/office/drawing/2014/main" id="{422A04FA-4718-4203-9404-1114FD2E793B}"/>
            </a:ext>
          </a:extLst>
        </xdr:cNvPr>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6" name="テキスト ボックス 745">
          <a:extLst>
            <a:ext uri="{FF2B5EF4-FFF2-40B4-BE49-F238E27FC236}">
              <a16:creationId xmlns:a16="http://schemas.microsoft.com/office/drawing/2014/main" id="{7967E13C-1BC1-4F47-8623-2373F9C1F5D3}"/>
            </a:ext>
          </a:extLst>
        </xdr:cNvPr>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DA4910D3-0279-4B19-B9B1-4D267B20AC1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7CFBF59C-00E3-404B-A15A-888726B4B26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10427F63-51B3-44D9-81F7-79D4CDF6189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A057578F-C651-43BA-961A-B0C38C66BD9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5814AD73-88E0-4B28-8B71-88AD1C0A4A4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D05DD72-2E19-401D-92E7-25584739DA06}"/>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85E78A87-7E90-4629-BCAB-7A38226F69AB}"/>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CE2E80B8-FC15-43D5-81DA-3C55514754AC}"/>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C7FCE356-2FB8-4663-9495-3C7F1FF251F7}"/>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DFA16620-73CE-4F89-8B17-BD013910734B}"/>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97E5A034-2582-4E12-BBEC-80EBB2BDE271}"/>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56649E77-6EE6-4A0A-9235-508BA5A0A68E}"/>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2D92C40F-1ED2-4901-A97C-CEBAE45A6C8B}"/>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D9F806A-B955-415D-9218-8B5A1EC8191F}"/>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355B90C-E080-40D0-9F23-43898A0DA2EF}"/>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303AFD70-FF42-47B1-8DF3-8019FEC3268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60B864E4-2A61-4355-86B1-7199EA89D2F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F54C5C16-646D-46BC-980E-DA9112F74F3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D417C21A-660F-43F5-B7B3-B801FE35E12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EF069F71-AA17-46F9-BC89-89586F745C3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FD409648-BEF2-4DA0-B29C-027CDFC1ABC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5B23BDE4-7974-4B0C-BB0C-DD1E343E63B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D8A628D8-159F-48F8-B1E0-A8A1FFB53D8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B0999640-BA5D-4EB2-BEDA-CD33198D257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64C2C825-A303-4E4A-B4C8-540ED8A75E6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8334D6DE-721F-40F1-A146-F4D5348B5AC3}"/>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6B739B8C-F75F-4B84-9651-537367AA62CA}"/>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E0A4AF6F-01F2-4AA2-A765-46338858C7B1}"/>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238F3ED5-7058-46BA-8501-3C064939612E}"/>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3454FE0A-CB9B-47E7-944D-522ED46A4BBB}"/>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631E7A8C-3E7C-4E8A-A068-04AFF1C268F4}"/>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B17D32C8-21B3-4BB2-B088-5755C5832529}"/>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387CACFC-E3FC-4A38-B807-3691DDE43599}"/>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B2DEE9E4-3A84-4F8A-9884-56A065906EC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A2FE3A5-224F-4FAE-87FB-5502BD7180FC}"/>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81C44490-F0A7-4CFC-83EF-21B0151742E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FBA55993-743D-4176-AD5E-A030CD0E1DC3}"/>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42222703-FEB1-4817-B733-EA72B114F717}"/>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89607766-9B16-4CDA-9A40-4EE3D52267FD}"/>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6" name="貸付金最大値テキスト">
          <a:extLst>
            <a:ext uri="{FF2B5EF4-FFF2-40B4-BE49-F238E27FC236}">
              <a16:creationId xmlns:a16="http://schemas.microsoft.com/office/drawing/2014/main" id="{97713163-0DB8-4B1F-B783-F89005AB1E57}"/>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7" name="直線コネクタ 786">
          <a:extLst>
            <a:ext uri="{FF2B5EF4-FFF2-40B4-BE49-F238E27FC236}">
              <a16:creationId xmlns:a16="http://schemas.microsoft.com/office/drawing/2014/main" id="{ADCD60BA-C763-4D14-8C32-E5F512644869}"/>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138237</xdr:rowOff>
    </xdr:from>
    <xdr:to>
      <xdr:col>116</xdr:col>
      <xdr:colOff>63500</xdr:colOff>
      <xdr:row>58</xdr:row>
      <xdr:rowOff>139105</xdr:rowOff>
    </xdr:to>
    <xdr:cxnSp macro="">
      <xdr:nvCxnSpPr>
        <xdr:cNvPr id="788" name="直線コネクタ 787">
          <a:extLst>
            <a:ext uri="{FF2B5EF4-FFF2-40B4-BE49-F238E27FC236}">
              <a16:creationId xmlns:a16="http://schemas.microsoft.com/office/drawing/2014/main" id="{4DF010C0-F84C-4119-A287-E49C56ADA546}"/>
            </a:ext>
          </a:extLst>
        </xdr:cNvPr>
        <xdr:cNvCxnSpPr/>
      </xdr:nvCxnSpPr>
      <xdr:spPr>
        <a:xfrm flipV="1">
          <a:off x="21323300" y="10082337"/>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89" name="貸付金平均値テキスト">
          <a:extLst>
            <a:ext uri="{FF2B5EF4-FFF2-40B4-BE49-F238E27FC236}">
              <a16:creationId xmlns:a16="http://schemas.microsoft.com/office/drawing/2014/main" id="{1544AB6C-7952-492C-B16E-BC0961054DB7}"/>
            </a:ext>
          </a:extLst>
        </xdr:cNvPr>
        <xdr:cNvSpPr txBox="1"/>
      </xdr:nvSpPr>
      <xdr:spPr>
        <a:xfrm>
          <a:off x="22212300" y="975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0" name="フローチャート: 判断 789">
          <a:extLst>
            <a:ext uri="{FF2B5EF4-FFF2-40B4-BE49-F238E27FC236}">
              <a16:creationId xmlns:a16="http://schemas.microsoft.com/office/drawing/2014/main" id="{7D60DE55-2CA4-425B-B798-9D7A822BD538}"/>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138283</xdr:rowOff>
    </xdr:from>
    <xdr:to>
      <xdr:col>111</xdr:col>
      <xdr:colOff>177800</xdr:colOff>
      <xdr:row>58</xdr:row>
      <xdr:rowOff>139105</xdr:rowOff>
    </xdr:to>
    <xdr:cxnSp macro="">
      <xdr:nvCxnSpPr>
        <xdr:cNvPr id="791" name="直線コネクタ 790">
          <a:extLst>
            <a:ext uri="{FF2B5EF4-FFF2-40B4-BE49-F238E27FC236}">
              <a16:creationId xmlns:a16="http://schemas.microsoft.com/office/drawing/2014/main" id="{C57EFEF0-9577-418E-80BE-178C256B9319}"/>
            </a:ext>
          </a:extLst>
        </xdr:cNvPr>
        <xdr:cNvCxnSpPr/>
      </xdr:nvCxnSpPr>
      <xdr:spPr>
        <a:xfrm>
          <a:off x="20434300" y="10082383"/>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2" name="フローチャート: 判断 791">
          <a:extLst>
            <a:ext uri="{FF2B5EF4-FFF2-40B4-BE49-F238E27FC236}">
              <a16:creationId xmlns:a16="http://schemas.microsoft.com/office/drawing/2014/main" id="{3757CA0C-E9A6-4495-94AF-3B3F5EB00058}"/>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3" name="テキスト ボックス 792">
          <a:extLst>
            <a:ext uri="{FF2B5EF4-FFF2-40B4-BE49-F238E27FC236}">
              <a16:creationId xmlns:a16="http://schemas.microsoft.com/office/drawing/2014/main" id="{D0A06878-29FC-4DB1-B4ED-AF7B605FFB60}"/>
            </a:ext>
          </a:extLst>
        </xdr:cNvPr>
        <xdr:cNvSpPr txBox="1"/>
      </xdr:nvSpPr>
      <xdr:spPr>
        <a:xfrm>
          <a:off x="21088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138283</xdr:rowOff>
    </xdr:from>
    <xdr:to>
      <xdr:col>107</xdr:col>
      <xdr:colOff>50800</xdr:colOff>
      <xdr:row>58</xdr:row>
      <xdr:rowOff>139014</xdr:rowOff>
    </xdr:to>
    <xdr:cxnSp macro="">
      <xdr:nvCxnSpPr>
        <xdr:cNvPr id="794" name="直線コネクタ 793">
          <a:extLst>
            <a:ext uri="{FF2B5EF4-FFF2-40B4-BE49-F238E27FC236}">
              <a16:creationId xmlns:a16="http://schemas.microsoft.com/office/drawing/2014/main" id="{3F7463E6-164C-4F37-9132-7D81519F34DE}"/>
            </a:ext>
          </a:extLst>
        </xdr:cNvPr>
        <xdr:cNvCxnSpPr/>
      </xdr:nvCxnSpPr>
      <xdr:spPr>
        <a:xfrm flipV="1">
          <a:off x="19545300" y="1008238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5" name="フローチャート: 判断 794">
          <a:extLst>
            <a:ext uri="{FF2B5EF4-FFF2-40B4-BE49-F238E27FC236}">
              <a16:creationId xmlns:a16="http://schemas.microsoft.com/office/drawing/2014/main" id="{03A8AF9F-9962-4C4F-BC4C-BC573F501FC0}"/>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6" name="テキスト ボックス 795">
          <a:extLst>
            <a:ext uri="{FF2B5EF4-FFF2-40B4-BE49-F238E27FC236}">
              <a16:creationId xmlns:a16="http://schemas.microsoft.com/office/drawing/2014/main" id="{D8B69E51-AEBC-4032-9CF1-1F5417B926EC}"/>
            </a:ext>
          </a:extLst>
        </xdr:cNvPr>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139014</xdr:rowOff>
    </xdr:from>
    <xdr:to>
      <xdr:col>102</xdr:col>
      <xdr:colOff>114300</xdr:colOff>
      <xdr:row>58</xdr:row>
      <xdr:rowOff>139105</xdr:rowOff>
    </xdr:to>
    <xdr:cxnSp macro="">
      <xdr:nvCxnSpPr>
        <xdr:cNvPr id="797" name="直線コネクタ 796">
          <a:extLst>
            <a:ext uri="{FF2B5EF4-FFF2-40B4-BE49-F238E27FC236}">
              <a16:creationId xmlns:a16="http://schemas.microsoft.com/office/drawing/2014/main" id="{85AB7DF6-BCB9-4D51-B456-189BF887DC96}"/>
            </a:ext>
          </a:extLst>
        </xdr:cNvPr>
        <xdr:cNvCxnSpPr/>
      </xdr:nvCxnSpPr>
      <xdr:spPr>
        <a:xfrm flipV="1">
          <a:off x="18656300" y="1008311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798" name="フローチャート: 判断 797">
          <a:extLst>
            <a:ext uri="{FF2B5EF4-FFF2-40B4-BE49-F238E27FC236}">
              <a16:creationId xmlns:a16="http://schemas.microsoft.com/office/drawing/2014/main" id="{CDF4A5D1-1DA4-483A-8937-33EB218B8D16}"/>
            </a:ext>
          </a:extLst>
        </xdr:cNvPr>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799" name="テキスト ボックス 798">
          <a:extLst>
            <a:ext uri="{FF2B5EF4-FFF2-40B4-BE49-F238E27FC236}">
              <a16:creationId xmlns:a16="http://schemas.microsoft.com/office/drawing/2014/main" id="{9A9EE64B-351E-422C-879B-629CCEAF151B}"/>
            </a:ext>
          </a:extLst>
        </xdr:cNvPr>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0" name="フローチャート: 判断 799">
          <a:extLst>
            <a:ext uri="{FF2B5EF4-FFF2-40B4-BE49-F238E27FC236}">
              <a16:creationId xmlns:a16="http://schemas.microsoft.com/office/drawing/2014/main" id="{595F0CAE-E51B-4ABC-8FF9-F7A42B50CF30}"/>
            </a:ext>
          </a:extLst>
        </xdr:cNvPr>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4945</xdr:rowOff>
    </xdr:from>
    <xdr:ext cx="469744" cy="259045"/>
    <xdr:sp macro="" textlink="">
      <xdr:nvSpPr>
        <xdr:cNvPr id="801" name="テキスト ボックス 800">
          <a:extLst>
            <a:ext uri="{FF2B5EF4-FFF2-40B4-BE49-F238E27FC236}">
              <a16:creationId xmlns:a16="http://schemas.microsoft.com/office/drawing/2014/main" id="{A6389B1F-47A7-4B20-BF37-C33EECFA0732}"/>
            </a:ext>
          </a:extLst>
        </xdr:cNvPr>
        <xdr:cNvSpPr txBox="1"/>
      </xdr:nvSpPr>
      <xdr:spPr>
        <a:xfrm>
          <a:off x="18421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5299F70F-A4C1-4D12-805E-454E65CB3E1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FFC7FC4C-112A-4752-9433-C68F2771A0A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EA55CD8C-C877-4B6E-B43E-67831C2665E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672922B1-EFC8-4868-A285-6C3B65B5FE8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B212B7FA-E2B6-48E4-B114-8E047F78AA2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87437</xdr:rowOff>
    </xdr:from>
    <xdr:to>
      <xdr:col>116</xdr:col>
      <xdr:colOff>114300</xdr:colOff>
      <xdr:row>59</xdr:row>
      <xdr:rowOff>17587</xdr:rowOff>
    </xdr:to>
    <xdr:sp macro="" textlink="">
      <xdr:nvSpPr>
        <xdr:cNvPr id="807" name="楕円 806">
          <a:extLst>
            <a:ext uri="{FF2B5EF4-FFF2-40B4-BE49-F238E27FC236}">
              <a16:creationId xmlns:a16="http://schemas.microsoft.com/office/drawing/2014/main" id="{5836DE40-DE7D-471A-9D9E-5DACB07AA6C1}"/>
            </a:ext>
          </a:extLst>
        </xdr:cNvPr>
        <xdr:cNvSpPr/>
      </xdr:nvSpPr>
      <xdr:spPr>
        <a:xfrm>
          <a:off x="22110700" y="100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2364</xdr:rowOff>
    </xdr:from>
    <xdr:ext cx="313932" cy="259045"/>
    <xdr:sp macro="" textlink="">
      <xdr:nvSpPr>
        <xdr:cNvPr id="808" name="貸付金該当値テキスト">
          <a:extLst>
            <a:ext uri="{FF2B5EF4-FFF2-40B4-BE49-F238E27FC236}">
              <a16:creationId xmlns:a16="http://schemas.microsoft.com/office/drawing/2014/main" id="{36913FEB-2897-4BAB-9E9B-5DC6B581FC9A}"/>
            </a:ext>
          </a:extLst>
        </xdr:cNvPr>
        <xdr:cNvSpPr txBox="1"/>
      </xdr:nvSpPr>
      <xdr:spPr>
        <a:xfrm>
          <a:off x="22212300" y="9946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88305</xdr:rowOff>
    </xdr:from>
    <xdr:to>
      <xdr:col>112</xdr:col>
      <xdr:colOff>38100</xdr:colOff>
      <xdr:row>59</xdr:row>
      <xdr:rowOff>18455</xdr:rowOff>
    </xdr:to>
    <xdr:sp macro="" textlink="">
      <xdr:nvSpPr>
        <xdr:cNvPr id="809" name="楕円 808">
          <a:extLst>
            <a:ext uri="{FF2B5EF4-FFF2-40B4-BE49-F238E27FC236}">
              <a16:creationId xmlns:a16="http://schemas.microsoft.com/office/drawing/2014/main" id="{A33AA3A0-9FAB-494C-84A8-5ACA0F13CADD}"/>
            </a:ext>
          </a:extLst>
        </xdr:cNvPr>
        <xdr:cNvSpPr/>
      </xdr:nvSpPr>
      <xdr:spPr>
        <a:xfrm>
          <a:off x="21272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9582</xdr:rowOff>
    </xdr:from>
    <xdr:ext cx="313932" cy="259045"/>
    <xdr:sp macro="" textlink="">
      <xdr:nvSpPr>
        <xdr:cNvPr id="810" name="テキスト ボックス 809">
          <a:extLst>
            <a:ext uri="{FF2B5EF4-FFF2-40B4-BE49-F238E27FC236}">
              <a16:creationId xmlns:a16="http://schemas.microsoft.com/office/drawing/2014/main" id="{7648DAAD-D822-4AF0-862A-3EC3FAB59584}"/>
            </a:ext>
          </a:extLst>
        </xdr:cNvPr>
        <xdr:cNvSpPr txBox="1"/>
      </xdr:nvSpPr>
      <xdr:spPr>
        <a:xfrm>
          <a:off x="21166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87483</xdr:rowOff>
    </xdr:from>
    <xdr:to>
      <xdr:col>107</xdr:col>
      <xdr:colOff>101600</xdr:colOff>
      <xdr:row>59</xdr:row>
      <xdr:rowOff>17633</xdr:rowOff>
    </xdr:to>
    <xdr:sp macro="" textlink="">
      <xdr:nvSpPr>
        <xdr:cNvPr id="811" name="楕円 810">
          <a:extLst>
            <a:ext uri="{FF2B5EF4-FFF2-40B4-BE49-F238E27FC236}">
              <a16:creationId xmlns:a16="http://schemas.microsoft.com/office/drawing/2014/main" id="{95ECC7C1-D876-478E-9DDB-FAB1A46E6533}"/>
            </a:ext>
          </a:extLst>
        </xdr:cNvPr>
        <xdr:cNvSpPr/>
      </xdr:nvSpPr>
      <xdr:spPr>
        <a:xfrm>
          <a:off x="20383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8760</xdr:rowOff>
    </xdr:from>
    <xdr:ext cx="313932" cy="259045"/>
    <xdr:sp macro="" textlink="">
      <xdr:nvSpPr>
        <xdr:cNvPr id="812" name="テキスト ボックス 811">
          <a:extLst>
            <a:ext uri="{FF2B5EF4-FFF2-40B4-BE49-F238E27FC236}">
              <a16:creationId xmlns:a16="http://schemas.microsoft.com/office/drawing/2014/main" id="{5FBC1D43-EF2E-4BC4-A89A-F04FDEBA545D}"/>
            </a:ext>
          </a:extLst>
        </xdr:cNvPr>
        <xdr:cNvSpPr txBox="1"/>
      </xdr:nvSpPr>
      <xdr:spPr>
        <a:xfrm>
          <a:off x="20277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88214</xdr:rowOff>
    </xdr:from>
    <xdr:to>
      <xdr:col>102</xdr:col>
      <xdr:colOff>165100</xdr:colOff>
      <xdr:row>59</xdr:row>
      <xdr:rowOff>18364</xdr:rowOff>
    </xdr:to>
    <xdr:sp macro="" textlink="">
      <xdr:nvSpPr>
        <xdr:cNvPr id="813" name="楕円 812">
          <a:extLst>
            <a:ext uri="{FF2B5EF4-FFF2-40B4-BE49-F238E27FC236}">
              <a16:creationId xmlns:a16="http://schemas.microsoft.com/office/drawing/2014/main" id="{4F4F5C9D-BF21-4041-B9FD-AC9AF4839DD9}"/>
            </a:ext>
          </a:extLst>
        </xdr:cNvPr>
        <xdr:cNvSpPr/>
      </xdr:nvSpPr>
      <xdr:spPr>
        <a:xfrm>
          <a:off x="19494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9491</xdr:rowOff>
    </xdr:from>
    <xdr:ext cx="313932" cy="259045"/>
    <xdr:sp macro="" textlink="">
      <xdr:nvSpPr>
        <xdr:cNvPr id="814" name="テキスト ボックス 813">
          <a:extLst>
            <a:ext uri="{FF2B5EF4-FFF2-40B4-BE49-F238E27FC236}">
              <a16:creationId xmlns:a16="http://schemas.microsoft.com/office/drawing/2014/main" id="{8FB56B4C-2CC6-4E20-9EBD-19476087B7F9}"/>
            </a:ext>
          </a:extLst>
        </xdr:cNvPr>
        <xdr:cNvSpPr txBox="1"/>
      </xdr:nvSpPr>
      <xdr:spPr>
        <a:xfrm>
          <a:off x="19388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88305</xdr:rowOff>
    </xdr:from>
    <xdr:to>
      <xdr:col>98</xdr:col>
      <xdr:colOff>38100</xdr:colOff>
      <xdr:row>59</xdr:row>
      <xdr:rowOff>18455</xdr:rowOff>
    </xdr:to>
    <xdr:sp macro="" textlink="">
      <xdr:nvSpPr>
        <xdr:cNvPr id="815" name="楕円 814">
          <a:extLst>
            <a:ext uri="{FF2B5EF4-FFF2-40B4-BE49-F238E27FC236}">
              <a16:creationId xmlns:a16="http://schemas.microsoft.com/office/drawing/2014/main" id="{F7AB08F5-CD1E-4A45-861A-E14E0A7AA703}"/>
            </a:ext>
          </a:extLst>
        </xdr:cNvPr>
        <xdr:cNvSpPr/>
      </xdr:nvSpPr>
      <xdr:spPr>
        <a:xfrm>
          <a:off x="18605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9582</xdr:rowOff>
    </xdr:from>
    <xdr:ext cx="313932" cy="259045"/>
    <xdr:sp macro="" textlink="">
      <xdr:nvSpPr>
        <xdr:cNvPr id="816" name="テキスト ボックス 815">
          <a:extLst>
            <a:ext uri="{FF2B5EF4-FFF2-40B4-BE49-F238E27FC236}">
              <a16:creationId xmlns:a16="http://schemas.microsoft.com/office/drawing/2014/main" id="{BD70AE74-BF64-4F20-9BED-30F205708EE0}"/>
            </a:ext>
          </a:extLst>
        </xdr:cNvPr>
        <xdr:cNvSpPr txBox="1"/>
      </xdr:nvSpPr>
      <xdr:spPr>
        <a:xfrm>
          <a:off x="18499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428048DD-CFB0-4B65-A605-3C26FB85321C}"/>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E7345755-1F02-4C59-8C02-96E580EDF91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FCBC5044-8B62-4A4E-BC52-EEA88893D79A}"/>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D2BC19DA-7529-4324-A393-512AB69D042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AEB39555-F231-4516-ADF2-406732B3A41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90A4E8FD-07AE-463B-AAA6-3C8698664B6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615AB7FB-0B86-46A6-83A3-5E2207633E7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7CDFB6C8-25CB-43F9-AFD9-755F3174C81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1A8C19FE-F085-402A-8D46-362AE4388E8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96F0EFE0-109F-40D8-B2F5-1B510FF930C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7E63D9CE-EA38-404F-A9BC-6123B018A2F4}"/>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A7CD2B17-DB91-415C-825B-0957319CC263}"/>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BAA2A5CA-7DF8-450C-878F-2911E8051829}"/>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FA1F1E03-4869-4439-9C6E-B30B5CF95CC6}"/>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C62F3B21-207C-4AEB-8139-63F108799A71}"/>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DD75CCD7-958D-4EFA-98F1-80C5D856E5B4}"/>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FA680F68-208D-4E75-931D-7955D615ECF6}"/>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C1E0DEBE-7F2E-423E-A738-8C99C2F4A507}"/>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F82CCD1B-DA68-4FF4-A9F4-F4A9A1CDA473}"/>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34F1C0C6-500A-47CC-B39D-4AB936E0AA9B}"/>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DA244592-3460-4FB5-ABC2-C6E233F71019}"/>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543A3FFF-4F92-47A0-AE61-9F41BF41F891}"/>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52C1C187-6C40-42CE-8CA6-52C5D0AD01F6}"/>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1C2832EA-46FB-48B2-B91E-98FAA83CF40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D99C4376-A41B-4083-B5A5-BA2E2A290472}"/>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ECD9C073-74EA-4B3C-9FF8-C36787AB6ED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3" name="直線コネクタ 842">
          <a:extLst>
            <a:ext uri="{FF2B5EF4-FFF2-40B4-BE49-F238E27FC236}">
              <a16:creationId xmlns:a16="http://schemas.microsoft.com/office/drawing/2014/main" id="{8F8BEA56-03F7-44C1-86DD-BEA413115254}"/>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4" name="繰出金最小値テキスト">
          <a:extLst>
            <a:ext uri="{FF2B5EF4-FFF2-40B4-BE49-F238E27FC236}">
              <a16:creationId xmlns:a16="http://schemas.microsoft.com/office/drawing/2014/main" id="{CC8C844B-7167-440E-BD05-26D2FF3B1B6A}"/>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5" name="直線コネクタ 844">
          <a:extLst>
            <a:ext uri="{FF2B5EF4-FFF2-40B4-BE49-F238E27FC236}">
              <a16:creationId xmlns:a16="http://schemas.microsoft.com/office/drawing/2014/main" id="{C73A0265-82A2-46F7-8E94-F8884CDE21F7}"/>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6" name="繰出金最大値テキスト">
          <a:extLst>
            <a:ext uri="{FF2B5EF4-FFF2-40B4-BE49-F238E27FC236}">
              <a16:creationId xmlns:a16="http://schemas.microsoft.com/office/drawing/2014/main" id="{98F20218-23D0-47DE-B652-79D8259DFC7F}"/>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7" name="直線コネクタ 846">
          <a:extLst>
            <a:ext uri="{FF2B5EF4-FFF2-40B4-BE49-F238E27FC236}">
              <a16:creationId xmlns:a16="http://schemas.microsoft.com/office/drawing/2014/main" id="{5C183772-6369-4FFA-BA83-57A8B743E519}"/>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20093</xdr:rowOff>
    </xdr:from>
    <xdr:to>
      <xdr:col>116</xdr:col>
      <xdr:colOff>63500</xdr:colOff>
      <xdr:row>75</xdr:row>
      <xdr:rowOff>21628</xdr:rowOff>
    </xdr:to>
    <xdr:cxnSp macro="">
      <xdr:nvCxnSpPr>
        <xdr:cNvPr id="848" name="直線コネクタ 847">
          <a:extLst>
            <a:ext uri="{FF2B5EF4-FFF2-40B4-BE49-F238E27FC236}">
              <a16:creationId xmlns:a16="http://schemas.microsoft.com/office/drawing/2014/main" id="{AD934869-67D5-4E6D-A8E8-A0C6D4A57D6A}"/>
            </a:ext>
          </a:extLst>
        </xdr:cNvPr>
        <xdr:cNvCxnSpPr/>
      </xdr:nvCxnSpPr>
      <xdr:spPr>
        <a:xfrm>
          <a:off x="21323300" y="12878843"/>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54035</xdr:rowOff>
    </xdr:from>
    <xdr:ext cx="534377" cy="259045"/>
    <xdr:sp macro="" textlink="">
      <xdr:nvSpPr>
        <xdr:cNvPr id="849" name="繰出金平均値テキスト">
          <a:extLst>
            <a:ext uri="{FF2B5EF4-FFF2-40B4-BE49-F238E27FC236}">
              <a16:creationId xmlns:a16="http://schemas.microsoft.com/office/drawing/2014/main" id="{0498216D-20DE-4D55-A518-5CCDE8C14DE6}"/>
            </a:ext>
          </a:extLst>
        </xdr:cNvPr>
        <xdr:cNvSpPr txBox="1"/>
      </xdr:nvSpPr>
      <xdr:spPr>
        <a:xfrm>
          <a:off x="22212300" y="1308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0" name="フローチャート: 判断 849">
          <a:extLst>
            <a:ext uri="{FF2B5EF4-FFF2-40B4-BE49-F238E27FC236}">
              <a16:creationId xmlns:a16="http://schemas.microsoft.com/office/drawing/2014/main" id="{973C9582-4379-41FA-A2C3-AFC5AD7298C1}"/>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20093</xdr:rowOff>
    </xdr:from>
    <xdr:to>
      <xdr:col>111</xdr:col>
      <xdr:colOff>177800</xdr:colOff>
      <xdr:row>75</xdr:row>
      <xdr:rowOff>93343</xdr:rowOff>
    </xdr:to>
    <xdr:cxnSp macro="">
      <xdr:nvCxnSpPr>
        <xdr:cNvPr id="851" name="直線コネクタ 850">
          <a:extLst>
            <a:ext uri="{FF2B5EF4-FFF2-40B4-BE49-F238E27FC236}">
              <a16:creationId xmlns:a16="http://schemas.microsoft.com/office/drawing/2014/main" id="{A4D7EF69-E5BC-4D81-B861-0DF713A03DBB}"/>
            </a:ext>
          </a:extLst>
        </xdr:cNvPr>
        <xdr:cNvCxnSpPr/>
      </xdr:nvCxnSpPr>
      <xdr:spPr>
        <a:xfrm flipV="1">
          <a:off x="20434300" y="12878843"/>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2" name="フローチャート: 判断 851">
          <a:extLst>
            <a:ext uri="{FF2B5EF4-FFF2-40B4-BE49-F238E27FC236}">
              <a16:creationId xmlns:a16="http://schemas.microsoft.com/office/drawing/2014/main" id="{44959259-6DAC-47D2-99DE-0A1CE9EF8136}"/>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159845</xdr:rowOff>
    </xdr:from>
    <xdr:ext cx="534377" cy="259045"/>
    <xdr:sp macro="" textlink="">
      <xdr:nvSpPr>
        <xdr:cNvPr id="853" name="テキスト ボックス 852">
          <a:extLst>
            <a:ext uri="{FF2B5EF4-FFF2-40B4-BE49-F238E27FC236}">
              <a16:creationId xmlns:a16="http://schemas.microsoft.com/office/drawing/2014/main" id="{C985D620-F3DD-42CB-9EF9-54DE147BE1AE}"/>
            </a:ext>
          </a:extLst>
        </xdr:cNvPr>
        <xdr:cNvSpPr txBox="1"/>
      </xdr:nvSpPr>
      <xdr:spPr>
        <a:xfrm>
          <a:off x="21056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89033</xdr:rowOff>
    </xdr:from>
    <xdr:to>
      <xdr:col>107</xdr:col>
      <xdr:colOff>50800</xdr:colOff>
      <xdr:row>75</xdr:row>
      <xdr:rowOff>93343</xdr:rowOff>
    </xdr:to>
    <xdr:cxnSp macro="">
      <xdr:nvCxnSpPr>
        <xdr:cNvPr id="854" name="直線コネクタ 853">
          <a:extLst>
            <a:ext uri="{FF2B5EF4-FFF2-40B4-BE49-F238E27FC236}">
              <a16:creationId xmlns:a16="http://schemas.microsoft.com/office/drawing/2014/main" id="{2C2464D1-89A3-4113-888A-5C8C0F11775D}"/>
            </a:ext>
          </a:extLst>
        </xdr:cNvPr>
        <xdr:cNvCxnSpPr/>
      </xdr:nvCxnSpPr>
      <xdr:spPr>
        <a:xfrm>
          <a:off x="19545300" y="12947783"/>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5" name="フローチャート: 判断 854">
          <a:extLst>
            <a:ext uri="{FF2B5EF4-FFF2-40B4-BE49-F238E27FC236}">
              <a16:creationId xmlns:a16="http://schemas.microsoft.com/office/drawing/2014/main" id="{2EB44F9E-1F30-4D0A-BF0F-22231FB40893}"/>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161755</xdr:rowOff>
    </xdr:from>
    <xdr:ext cx="534377" cy="259045"/>
    <xdr:sp macro="" textlink="">
      <xdr:nvSpPr>
        <xdr:cNvPr id="856" name="テキスト ボックス 855">
          <a:extLst>
            <a:ext uri="{FF2B5EF4-FFF2-40B4-BE49-F238E27FC236}">
              <a16:creationId xmlns:a16="http://schemas.microsoft.com/office/drawing/2014/main" id="{03AB7A63-B8FE-4AB1-A16B-C8287946E4A1}"/>
            </a:ext>
          </a:extLst>
        </xdr:cNvPr>
        <xdr:cNvSpPr txBox="1"/>
      </xdr:nvSpPr>
      <xdr:spPr>
        <a:xfrm>
          <a:off x="20167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89033</xdr:rowOff>
    </xdr:from>
    <xdr:to>
      <xdr:col>102</xdr:col>
      <xdr:colOff>114300</xdr:colOff>
      <xdr:row>75</xdr:row>
      <xdr:rowOff>110537</xdr:rowOff>
    </xdr:to>
    <xdr:cxnSp macro="">
      <xdr:nvCxnSpPr>
        <xdr:cNvPr id="857" name="直線コネクタ 856">
          <a:extLst>
            <a:ext uri="{FF2B5EF4-FFF2-40B4-BE49-F238E27FC236}">
              <a16:creationId xmlns:a16="http://schemas.microsoft.com/office/drawing/2014/main" id="{9A453E9B-848B-42E4-A310-22CDF95A60FE}"/>
            </a:ext>
          </a:extLst>
        </xdr:cNvPr>
        <xdr:cNvCxnSpPr/>
      </xdr:nvCxnSpPr>
      <xdr:spPr>
        <a:xfrm flipV="1">
          <a:off x="18656300" y="12947783"/>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58" name="フローチャート: 判断 857">
          <a:extLst>
            <a:ext uri="{FF2B5EF4-FFF2-40B4-BE49-F238E27FC236}">
              <a16:creationId xmlns:a16="http://schemas.microsoft.com/office/drawing/2014/main" id="{C4AE40BB-E0FC-4D82-94D8-934F77018C77}"/>
            </a:ext>
          </a:extLst>
        </xdr:cNvPr>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151092</xdr:rowOff>
    </xdr:from>
    <xdr:ext cx="534377" cy="259045"/>
    <xdr:sp macro="" textlink="">
      <xdr:nvSpPr>
        <xdr:cNvPr id="859" name="テキスト ボックス 858">
          <a:extLst>
            <a:ext uri="{FF2B5EF4-FFF2-40B4-BE49-F238E27FC236}">
              <a16:creationId xmlns:a16="http://schemas.microsoft.com/office/drawing/2014/main" id="{45297CFB-9C51-4FE9-A305-21CC3D9775DC}"/>
            </a:ext>
          </a:extLst>
        </xdr:cNvPr>
        <xdr:cNvSpPr txBox="1"/>
      </xdr:nvSpPr>
      <xdr:spPr>
        <a:xfrm>
          <a:off x="19278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0" name="フローチャート: 判断 859">
          <a:extLst>
            <a:ext uri="{FF2B5EF4-FFF2-40B4-BE49-F238E27FC236}">
              <a16:creationId xmlns:a16="http://schemas.microsoft.com/office/drawing/2014/main" id="{267990EA-976C-492D-9653-C65F79475596}"/>
            </a:ext>
          </a:extLst>
        </xdr:cNvPr>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105878</xdr:rowOff>
    </xdr:from>
    <xdr:ext cx="534377" cy="259045"/>
    <xdr:sp macro="" textlink="">
      <xdr:nvSpPr>
        <xdr:cNvPr id="861" name="テキスト ボックス 860">
          <a:extLst>
            <a:ext uri="{FF2B5EF4-FFF2-40B4-BE49-F238E27FC236}">
              <a16:creationId xmlns:a16="http://schemas.microsoft.com/office/drawing/2014/main" id="{4C3A7513-154B-4386-A0CB-9FDD1C6C546F}"/>
            </a:ext>
          </a:extLst>
        </xdr:cNvPr>
        <xdr:cNvSpPr txBox="1"/>
      </xdr:nvSpPr>
      <xdr:spPr>
        <a:xfrm>
          <a:off x="18389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A286038E-20E2-4CF0-9B7E-379A57565E5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6451E6B7-E952-42B0-BF1B-F91A2EF0ED7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8550ACAC-A9D8-4214-A324-0214A5C289E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DF3ACAF2-71C7-4C37-B0F7-E1458AA08F6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15750B3A-1BA8-461E-B83C-BEF0951D2FD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142278</xdr:rowOff>
    </xdr:from>
    <xdr:to>
      <xdr:col>116</xdr:col>
      <xdr:colOff>114300</xdr:colOff>
      <xdr:row>75</xdr:row>
      <xdr:rowOff>72428</xdr:rowOff>
    </xdr:to>
    <xdr:sp macro="" textlink="">
      <xdr:nvSpPr>
        <xdr:cNvPr id="867" name="楕円 866">
          <a:extLst>
            <a:ext uri="{FF2B5EF4-FFF2-40B4-BE49-F238E27FC236}">
              <a16:creationId xmlns:a16="http://schemas.microsoft.com/office/drawing/2014/main" id="{61E4CEE7-6E37-4C95-B7A1-9A3E97592ADE}"/>
            </a:ext>
          </a:extLst>
        </xdr:cNvPr>
        <xdr:cNvSpPr/>
      </xdr:nvSpPr>
      <xdr:spPr>
        <a:xfrm>
          <a:off x="22110700" y="128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165155</xdr:rowOff>
    </xdr:from>
    <xdr:ext cx="534377" cy="259045"/>
    <xdr:sp macro="" textlink="">
      <xdr:nvSpPr>
        <xdr:cNvPr id="868" name="繰出金該当値テキスト">
          <a:extLst>
            <a:ext uri="{FF2B5EF4-FFF2-40B4-BE49-F238E27FC236}">
              <a16:creationId xmlns:a16="http://schemas.microsoft.com/office/drawing/2014/main" id="{9486A746-3B37-4804-A297-5883ABF5FBBC}"/>
            </a:ext>
          </a:extLst>
        </xdr:cNvPr>
        <xdr:cNvSpPr txBox="1"/>
      </xdr:nvSpPr>
      <xdr:spPr>
        <a:xfrm>
          <a:off x="22212300" y="1268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140743</xdr:rowOff>
    </xdr:from>
    <xdr:to>
      <xdr:col>112</xdr:col>
      <xdr:colOff>38100</xdr:colOff>
      <xdr:row>75</xdr:row>
      <xdr:rowOff>70893</xdr:rowOff>
    </xdr:to>
    <xdr:sp macro="" textlink="">
      <xdr:nvSpPr>
        <xdr:cNvPr id="869" name="楕円 868">
          <a:extLst>
            <a:ext uri="{FF2B5EF4-FFF2-40B4-BE49-F238E27FC236}">
              <a16:creationId xmlns:a16="http://schemas.microsoft.com/office/drawing/2014/main" id="{88B49090-C372-46C6-8CE1-E76A29ED891A}"/>
            </a:ext>
          </a:extLst>
        </xdr:cNvPr>
        <xdr:cNvSpPr/>
      </xdr:nvSpPr>
      <xdr:spPr>
        <a:xfrm>
          <a:off x="21272500" y="1282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87420</xdr:rowOff>
    </xdr:from>
    <xdr:ext cx="534377" cy="259045"/>
    <xdr:sp macro="" textlink="">
      <xdr:nvSpPr>
        <xdr:cNvPr id="870" name="テキスト ボックス 869">
          <a:extLst>
            <a:ext uri="{FF2B5EF4-FFF2-40B4-BE49-F238E27FC236}">
              <a16:creationId xmlns:a16="http://schemas.microsoft.com/office/drawing/2014/main" id="{8EBA4046-1AE7-498F-A1C5-AE474F0A645C}"/>
            </a:ext>
          </a:extLst>
        </xdr:cNvPr>
        <xdr:cNvSpPr txBox="1"/>
      </xdr:nvSpPr>
      <xdr:spPr>
        <a:xfrm>
          <a:off x="21056111" y="126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42543</xdr:rowOff>
    </xdr:from>
    <xdr:to>
      <xdr:col>107</xdr:col>
      <xdr:colOff>101600</xdr:colOff>
      <xdr:row>75</xdr:row>
      <xdr:rowOff>144143</xdr:rowOff>
    </xdr:to>
    <xdr:sp macro="" textlink="">
      <xdr:nvSpPr>
        <xdr:cNvPr id="871" name="楕円 870">
          <a:extLst>
            <a:ext uri="{FF2B5EF4-FFF2-40B4-BE49-F238E27FC236}">
              <a16:creationId xmlns:a16="http://schemas.microsoft.com/office/drawing/2014/main" id="{4593978B-6058-4399-BD7C-BEC6C6E54903}"/>
            </a:ext>
          </a:extLst>
        </xdr:cNvPr>
        <xdr:cNvSpPr/>
      </xdr:nvSpPr>
      <xdr:spPr>
        <a:xfrm>
          <a:off x="20383500" y="129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160670</xdr:rowOff>
    </xdr:from>
    <xdr:ext cx="534377" cy="259045"/>
    <xdr:sp macro="" textlink="">
      <xdr:nvSpPr>
        <xdr:cNvPr id="872" name="テキスト ボックス 871">
          <a:extLst>
            <a:ext uri="{FF2B5EF4-FFF2-40B4-BE49-F238E27FC236}">
              <a16:creationId xmlns:a16="http://schemas.microsoft.com/office/drawing/2014/main" id="{893F0DD4-C4E2-40AC-8891-72DBB4F80BDE}"/>
            </a:ext>
          </a:extLst>
        </xdr:cNvPr>
        <xdr:cNvSpPr txBox="1"/>
      </xdr:nvSpPr>
      <xdr:spPr>
        <a:xfrm>
          <a:off x="20167111" y="1267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38233</xdr:rowOff>
    </xdr:from>
    <xdr:to>
      <xdr:col>102</xdr:col>
      <xdr:colOff>165100</xdr:colOff>
      <xdr:row>75</xdr:row>
      <xdr:rowOff>139833</xdr:rowOff>
    </xdr:to>
    <xdr:sp macro="" textlink="">
      <xdr:nvSpPr>
        <xdr:cNvPr id="873" name="楕円 872">
          <a:extLst>
            <a:ext uri="{FF2B5EF4-FFF2-40B4-BE49-F238E27FC236}">
              <a16:creationId xmlns:a16="http://schemas.microsoft.com/office/drawing/2014/main" id="{8CBB5330-C581-4AB7-8FCD-AB3486794E82}"/>
            </a:ext>
          </a:extLst>
        </xdr:cNvPr>
        <xdr:cNvSpPr/>
      </xdr:nvSpPr>
      <xdr:spPr>
        <a:xfrm>
          <a:off x="19494500" y="12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156360</xdr:rowOff>
    </xdr:from>
    <xdr:ext cx="534377" cy="259045"/>
    <xdr:sp macro="" textlink="">
      <xdr:nvSpPr>
        <xdr:cNvPr id="874" name="テキスト ボックス 873">
          <a:extLst>
            <a:ext uri="{FF2B5EF4-FFF2-40B4-BE49-F238E27FC236}">
              <a16:creationId xmlns:a16="http://schemas.microsoft.com/office/drawing/2014/main" id="{6A5ADA01-005F-40F8-9FB2-36225B7E491F}"/>
            </a:ext>
          </a:extLst>
        </xdr:cNvPr>
        <xdr:cNvSpPr txBox="1"/>
      </xdr:nvSpPr>
      <xdr:spPr>
        <a:xfrm>
          <a:off x="19278111" y="126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59737</xdr:rowOff>
    </xdr:from>
    <xdr:to>
      <xdr:col>98</xdr:col>
      <xdr:colOff>38100</xdr:colOff>
      <xdr:row>75</xdr:row>
      <xdr:rowOff>161337</xdr:rowOff>
    </xdr:to>
    <xdr:sp macro="" textlink="">
      <xdr:nvSpPr>
        <xdr:cNvPr id="875" name="楕円 874">
          <a:extLst>
            <a:ext uri="{FF2B5EF4-FFF2-40B4-BE49-F238E27FC236}">
              <a16:creationId xmlns:a16="http://schemas.microsoft.com/office/drawing/2014/main" id="{C7A67455-EF9D-4899-8EC9-62C4C6A6C633}"/>
            </a:ext>
          </a:extLst>
        </xdr:cNvPr>
        <xdr:cNvSpPr/>
      </xdr:nvSpPr>
      <xdr:spPr>
        <a:xfrm>
          <a:off x="18605500" y="1291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6414</xdr:rowOff>
    </xdr:from>
    <xdr:ext cx="534377" cy="259045"/>
    <xdr:sp macro="" textlink="">
      <xdr:nvSpPr>
        <xdr:cNvPr id="876" name="テキスト ボックス 875">
          <a:extLst>
            <a:ext uri="{FF2B5EF4-FFF2-40B4-BE49-F238E27FC236}">
              <a16:creationId xmlns:a16="http://schemas.microsoft.com/office/drawing/2014/main" id="{2586FB65-F70D-49B4-B06C-434CBC7F1649}"/>
            </a:ext>
          </a:extLst>
        </xdr:cNvPr>
        <xdr:cNvSpPr txBox="1"/>
      </xdr:nvSpPr>
      <xdr:spPr>
        <a:xfrm>
          <a:off x="18389111" y="126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313E148A-D715-4314-9A9F-D3DB2B2AC84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D6EBFCD0-C0BB-470D-8C1B-CE1F40F741F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3D41B19-560F-4A9D-A2A6-92E4DE9C314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30682DE2-1D8A-456C-8C06-0B635997661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A2F26F50-6C20-4B5B-A1A4-175F795CCE5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BAD0DBB9-CCF3-48FD-AF7D-50EAE425333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DFB22A25-2238-4A12-9F1A-BD938CC56D4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D25CE86D-B4F4-4251-8D58-86586381AA4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7F88ED2D-A2C8-43F3-A23D-CA374A12989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A3B803AB-8503-4B41-A69B-9ACE078FBD85}"/>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486CEE82-CDCC-4E40-9ECE-F9768A38434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C0084C11-AD36-46CE-8367-8A16BA207B27}"/>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E1874465-D8E9-476F-8434-7795AEC71AC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97843119-3CA2-46B6-B4E5-E7228B36745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6DB17749-812C-43DD-B2DD-ECB63969A383}"/>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59CD7A40-7D1C-478A-A140-2BA45C42501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BF2AB12E-D9AF-4E44-B338-503E299FA5A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90349C7-88FF-4842-BCAD-EE651328D07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2DF8091C-6EF6-421E-97F1-438BD30CB669}"/>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4B35258C-DE4A-41AB-9BAF-ECFF30C7BA4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7C506498-742B-4CD3-A048-2857B06ECE8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B68684E4-FFF2-4C55-A84D-2F95EC6ECCC8}"/>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C535ACE8-F09A-4C62-B347-4B8036B85AB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143996C6-6AE2-4EB0-BAEA-6F42CA8BF18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3E26F2F2-7AED-4F74-81AB-35662E83CDF3}"/>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13182343-7944-4D60-A9FA-87A80388C09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9AD5FC11-6DDD-46D5-B9AA-66422244552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36C79AEF-4AF8-40CA-8CD2-3B522FD18E6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92F0DAC9-8957-460D-8465-516DC2A41B7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73F57548-F326-4146-A848-85BCDD1450D7}"/>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8A55146A-D865-416B-B7F4-3834A000BD5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67C06E76-606B-468B-B21D-0D7E50D82BB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C1D9362E-EA8F-4E66-831D-6D069BBC795C}"/>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198C91D8-495F-47B1-BB96-359680BDA4B2}"/>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F7FAE611-B878-4701-A36A-48FC781D8C88}"/>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826BE07A-79D8-4B16-B054-DB65223DF1B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87B36099-6124-4111-9DD7-BE0254CC39D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233B6D2C-A7E9-4920-8CE6-617A3D01DC1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B2EE155C-2D1E-47B1-8714-3722F965E22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FF92E3DF-8C38-409F-A8DE-7F2476D7012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C5FAAE01-B572-437E-B982-6431374DF4E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A397C8BA-5D63-4EE0-A36E-E987E27EDC0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39C8A109-9EE6-43B3-A20A-8D7558395DA3}"/>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EC0CCC4D-02D6-4FB1-AC02-F352BE0C1A82}"/>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F802B35-6F5D-4A3E-ADBC-30EE083842D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E0389D1F-12E6-40B7-83C4-9CD98A8B973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3ABADDC4-DB99-4478-A3F5-A9F907DD31CC}"/>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6A82CC41-EDCD-47B0-938D-E99920CFB5A7}"/>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7D0C3D2E-5AE9-4B61-8EA1-64725F53564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2F04614-3BBD-4267-85C7-D28F6128D1B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7DD9E531-2026-4D53-95EE-860DE675FBA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9247324C-BD96-4BFF-AF8D-CBE3F845315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・人口は微減傾向にあり、歳出決算総額は住民一人当たり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744,834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ほとんどの費目について類似団体と同水準か低い水準で推移している状況の中、繰出金については、他の類似団体よりも高い水準となっている。下水道特別会計については、施設の老朽化が進んでおり維持補修費の継続的な支出が見込まれる。介護保険や後期高齢者医療特別会計においいても保険給付費の同水準以上の支出が見込まれるため、今後も国・県・類似団体を上回って推移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大きな増加は、ふるさと氷川応援基金積立金の増加によるものである。町の財源として大きな寄付であるが、これを取り巻く環境により大きく減となる場合も想定され安定的な財源確保とは言えない側面を併せ持つ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おいては、事業の見直しや選別により減少傾向にあるものの、これまでの大型事業の財源とした起債の償還開始など増加傾向にある。事業仕分けや交付金補助金の活用はもとより、より有利な財源確保と事業選定について今後も引き続き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6F9FE7-EE15-4D67-A7AF-B9A009FDB5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E4847C5-FEB6-4670-B2A5-C6A9C9487AB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FE0B482-3AB8-4F73-AEBD-7EE4ABCE920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89C2370-6D23-49EF-A694-66C678B097C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7C6602-A85D-434F-BD3E-90319BC0ED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78582C-C5CD-4004-9C8E-9826AEDE7A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1B0476-D9DD-4529-A2DE-45B2815A15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0B9D14-8072-4B21-A564-EB02AF4FF0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D485C1-7AE7-4CF3-AC98-23F76493C9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B95D56D-BF07-49E7-B6EE-EAEEF13B29E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
10,962
33.36
8,845,247
8,326,499
502,933
4,275,822
6,012,397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9984C5-D002-4098-BDB2-1D12FF21FF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77AF37-EF4B-4CA2-9CF6-F61C89A5E3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AE09E3-D7C6-4BD2-81E5-D02106F4FB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58D9C4-7AF2-4914-8236-76FB6DECDB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08B962-BC09-4F33-A824-98C30D9E35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23BA9A7-9124-4B28-8478-CA3E0757859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662D30C-491D-450F-BD3B-87B933182FE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B7EABB1-E570-4CE2-AC7B-7F37CEFEDE1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6351A9C-671C-44DB-947A-4B06FEB0ADE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DCD382-3D30-480E-A890-98F1485C83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6E9FEA6-BB08-4D98-93C5-4D27A333C33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CADA8EE-6D6B-4295-98F7-28E028CE531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106CCB7-C9BE-4246-81F3-953ED8F0919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D05C3DA-AD3F-46CC-80FB-83172459EF5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F023C6-0C66-4FFC-A8DE-DFAF2A4B0AB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9D2656A-1A1F-4D2B-9C78-3F02E865393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6B1965-B24F-424D-86B1-17DCD562D0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CF3CA24-24DF-4227-8903-3453113B749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39A704B-C5C2-4B18-A5B0-6E6C807CC81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266FD23-BF0C-4FCF-A18C-31595A04EFB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AF61609-76D3-4CBE-975D-E42364A8053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E49643D-FCAA-4BAA-8A13-386095F6845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D891E32-5204-4F0D-B313-871354B1D52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F5034D6-4318-4568-8F88-7CF6136C083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F9E1022-D36A-4022-A83F-087FBA8BADF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7FA00EA-F667-452C-9E72-2D1B7C941B5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20A9CB5-AEAB-40C8-8BF3-7B5F861F443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5D5C33F-FFD4-4813-A03F-2F54D85E973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C37A6B0-B40D-459D-920B-26EECE79896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7915E3F-0C89-4D55-A26C-071FFC2FF98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DA40FA7-F8FA-4A5C-A5BB-5061057B2B93}"/>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79676E-E0C9-4CD3-B426-38AAC7A8540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E3B56DB-DCF4-4669-93D2-618BEECC6443}"/>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D34B79E-3AF1-428D-A743-215D0107E5A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A9EE0836-9B8B-4A56-AD29-35E1F9FE899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44E2DD9-7EFB-4ADB-AA31-B789307C4C1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522A2F83-1957-452B-8663-640D1C1C954B}"/>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6DDF7B9-27A8-4D65-9D51-97004DA9D534}"/>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4FB6C2B1-0376-4124-96BF-5BEB59F58FD1}"/>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58561E82-51C7-41C8-B232-770152FB4AB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7085E0C2-0206-432F-9B16-DF8AC5C774BB}"/>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378BC152-2E94-4089-97DA-772A3ADA315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AD857206-8744-46DE-AA0C-5D83BE476D7E}"/>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B5993E1-0670-47F3-87BD-D155BF8D966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B6FDFAB5-3325-4D13-9683-DE3091F0ED78}"/>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4FB89F4E-E970-4DFA-B939-61046216955B}"/>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B935F6A4-1C7F-45DF-BD6F-36962F8DE4CE}"/>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CCDF68EE-7731-4B6C-95E8-A44DCE4CF1EC}"/>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85806A3D-AED1-46F2-A217-648438ACEDA5}"/>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25019</xdr:rowOff>
    </xdr:from>
    <xdr:to>
      <xdr:col>24</xdr:col>
      <xdr:colOff>63500</xdr:colOff>
      <xdr:row>35</xdr:row>
      <xdr:rowOff>23876</xdr:rowOff>
    </xdr:to>
    <xdr:cxnSp macro="">
      <xdr:nvCxnSpPr>
        <xdr:cNvPr id="61" name="直線コネクタ 60">
          <a:extLst>
            <a:ext uri="{FF2B5EF4-FFF2-40B4-BE49-F238E27FC236}">
              <a16:creationId xmlns:a16="http://schemas.microsoft.com/office/drawing/2014/main" id="{887A0186-994C-401A-9218-8817FA3A8C02}"/>
            </a:ext>
          </a:extLst>
        </xdr:cNvPr>
        <xdr:cNvCxnSpPr/>
      </xdr:nvCxnSpPr>
      <xdr:spPr>
        <a:xfrm>
          <a:off x="3797300" y="5854319"/>
          <a:ext cx="8382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103395</xdr:rowOff>
    </xdr:from>
    <xdr:ext cx="469744" cy="259045"/>
    <xdr:sp macro="" textlink="">
      <xdr:nvSpPr>
        <xdr:cNvPr id="62" name="議会費平均値テキスト">
          <a:extLst>
            <a:ext uri="{FF2B5EF4-FFF2-40B4-BE49-F238E27FC236}">
              <a16:creationId xmlns:a16="http://schemas.microsoft.com/office/drawing/2014/main" id="{3FFB6B44-DC8B-4532-AAFB-437CAFCC624A}"/>
            </a:ext>
          </a:extLst>
        </xdr:cNvPr>
        <xdr:cNvSpPr txBox="1"/>
      </xdr:nvSpPr>
      <xdr:spPr>
        <a:xfrm>
          <a:off x="4686300" y="576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A701805B-D105-4AD5-9E1E-8BD083923749}"/>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25019</xdr:rowOff>
    </xdr:from>
    <xdr:to>
      <xdr:col>19</xdr:col>
      <xdr:colOff>177800</xdr:colOff>
      <xdr:row>35</xdr:row>
      <xdr:rowOff>57023</xdr:rowOff>
    </xdr:to>
    <xdr:cxnSp macro="">
      <xdr:nvCxnSpPr>
        <xdr:cNvPr id="64" name="直線コネクタ 63">
          <a:extLst>
            <a:ext uri="{FF2B5EF4-FFF2-40B4-BE49-F238E27FC236}">
              <a16:creationId xmlns:a16="http://schemas.microsoft.com/office/drawing/2014/main" id="{52489B79-BE09-43B2-9A88-F1E2D63D0221}"/>
            </a:ext>
          </a:extLst>
        </xdr:cNvPr>
        <xdr:cNvCxnSpPr/>
      </xdr:nvCxnSpPr>
      <xdr:spPr>
        <a:xfrm flipV="1">
          <a:off x="2908300" y="5854319"/>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F0E4CD1D-6DB7-4D3B-A643-B98B50BB88B9}"/>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48658</xdr:rowOff>
    </xdr:from>
    <xdr:ext cx="469744" cy="259045"/>
    <xdr:sp macro="" textlink="">
      <xdr:nvSpPr>
        <xdr:cNvPr id="66" name="テキスト ボックス 65">
          <a:extLst>
            <a:ext uri="{FF2B5EF4-FFF2-40B4-BE49-F238E27FC236}">
              <a16:creationId xmlns:a16="http://schemas.microsoft.com/office/drawing/2014/main" id="{ED7F3BC0-FFA8-44FB-80BC-B30BC881F14E}"/>
            </a:ext>
          </a:extLst>
        </xdr:cNvPr>
        <xdr:cNvSpPr txBox="1"/>
      </xdr:nvSpPr>
      <xdr:spPr>
        <a:xfrm>
          <a:off x="3562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161417</xdr:rowOff>
    </xdr:from>
    <xdr:to>
      <xdr:col>15</xdr:col>
      <xdr:colOff>50800</xdr:colOff>
      <xdr:row>35</xdr:row>
      <xdr:rowOff>57023</xdr:rowOff>
    </xdr:to>
    <xdr:cxnSp macro="">
      <xdr:nvCxnSpPr>
        <xdr:cNvPr id="67" name="直線コネクタ 66">
          <a:extLst>
            <a:ext uri="{FF2B5EF4-FFF2-40B4-BE49-F238E27FC236}">
              <a16:creationId xmlns:a16="http://schemas.microsoft.com/office/drawing/2014/main" id="{F5C7E685-1C3A-49CA-9931-A8E9586CB74A}"/>
            </a:ext>
          </a:extLst>
        </xdr:cNvPr>
        <xdr:cNvCxnSpPr/>
      </xdr:nvCxnSpPr>
      <xdr:spPr>
        <a:xfrm>
          <a:off x="2019300" y="5990717"/>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0A1B632F-60AC-4D39-B57B-34C0C6CA5379}"/>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87393</xdr:rowOff>
    </xdr:from>
    <xdr:ext cx="469744" cy="259045"/>
    <xdr:sp macro="" textlink="">
      <xdr:nvSpPr>
        <xdr:cNvPr id="69" name="テキスト ボックス 68">
          <a:extLst>
            <a:ext uri="{FF2B5EF4-FFF2-40B4-BE49-F238E27FC236}">
              <a16:creationId xmlns:a16="http://schemas.microsoft.com/office/drawing/2014/main" id="{D1C1AAE4-C1A0-4738-8B63-0F40B52C7CA8}"/>
            </a:ext>
          </a:extLst>
        </xdr:cNvPr>
        <xdr:cNvSpPr txBox="1"/>
      </xdr:nvSpPr>
      <xdr:spPr>
        <a:xfrm>
          <a:off x="2673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101600</xdr:rowOff>
    </xdr:from>
    <xdr:to>
      <xdr:col>10</xdr:col>
      <xdr:colOff>114300</xdr:colOff>
      <xdr:row>34</xdr:row>
      <xdr:rowOff>161417</xdr:rowOff>
    </xdr:to>
    <xdr:cxnSp macro="">
      <xdr:nvCxnSpPr>
        <xdr:cNvPr id="70" name="直線コネクタ 69">
          <a:extLst>
            <a:ext uri="{FF2B5EF4-FFF2-40B4-BE49-F238E27FC236}">
              <a16:creationId xmlns:a16="http://schemas.microsoft.com/office/drawing/2014/main" id="{2F7379C6-236C-489B-90E2-E971B8AE014D}"/>
            </a:ext>
          </a:extLst>
        </xdr:cNvPr>
        <xdr:cNvCxnSpPr/>
      </xdr:nvCxnSpPr>
      <xdr:spPr>
        <a:xfrm>
          <a:off x="1130300" y="5930900"/>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a:extLst>
            <a:ext uri="{FF2B5EF4-FFF2-40B4-BE49-F238E27FC236}">
              <a16:creationId xmlns:a16="http://schemas.microsoft.com/office/drawing/2014/main" id="{E850B195-A749-4680-808B-308E3F6B8F8D}"/>
            </a:ext>
          </a:extLst>
        </xdr:cNvPr>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71391</xdr:rowOff>
    </xdr:from>
    <xdr:ext cx="469744" cy="259045"/>
    <xdr:sp macro="" textlink="">
      <xdr:nvSpPr>
        <xdr:cNvPr id="72" name="テキスト ボックス 71">
          <a:extLst>
            <a:ext uri="{FF2B5EF4-FFF2-40B4-BE49-F238E27FC236}">
              <a16:creationId xmlns:a16="http://schemas.microsoft.com/office/drawing/2014/main" id="{1CBDB5E0-B63A-4CA8-8CC3-6FC68E370C9C}"/>
            </a:ext>
          </a:extLst>
        </xdr:cNvPr>
        <xdr:cNvSpPr txBox="1"/>
      </xdr:nvSpPr>
      <xdr:spPr>
        <a:xfrm>
          <a:off x="1784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a:extLst>
            <a:ext uri="{FF2B5EF4-FFF2-40B4-BE49-F238E27FC236}">
              <a16:creationId xmlns:a16="http://schemas.microsoft.com/office/drawing/2014/main" id="{480547E7-62CB-4A70-9A6C-6EF9F090601E}"/>
            </a:ext>
          </a:extLst>
        </xdr:cNvPr>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90060</xdr:rowOff>
    </xdr:from>
    <xdr:ext cx="469744" cy="259045"/>
    <xdr:sp macro="" textlink="">
      <xdr:nvSpPr>
        <xdr:cNvPr id="74" name="テキスト ボックス 73">
          <a:extLst>
            <a:ext uri="{FF2B5EF4-FFF2-40B4-BE49-F238E27FC236}">
              <a16:creationId xmlns:a16="http://schemas.microsoft.com/office/drawing/2014/main" id="{F2CAB97D-A545-42D5-806B-632BC4E7C2FB}"/>
            </a:ext>
          </a:extLst>
        </xdr:cNvPr>
        <xdr:cNvSpPr txBox="1"/>
      </xdr:nvSpPr>
      <xdr:spPr>
        <a:xfrm>
          <a:off x="895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0476E7C-268F-4027-BBCF-E6C17FDA842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E14C107-CE06-49D9-A20D-495E37930A1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1DFB1E9-6632-49CB-9EC4-99C4EF8C3CD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60CEE9B-783A-44C5-A126-63CB360621F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3285B44-D7E7-4EBD-A52C-604C531B0B2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144526</xdr:rowOff>
    </xdr:from>
    <xdr:to>
      <xdr:col>24</xdr:col>
      <xdr:colOff>114300</xdr:colOff>
      <xdr:row>35</xdr:row>
      <xdr:rowOff>74676</xdr:rowOff>
    </xdr:to>
    <xdr:sp macro="" textlink="">
      <xdr:nvSpPr>
        <xdr:cNvPr id="80" name="楕円 79">
          <a:extLst>
            <a:ext uri="{FF2B5EF4-FFF2-40B4-BE49-F238E27FC236}">
              <a16:creationId xmlns:a16="http://schemas.microsoft.com/office/drawing/2014/main" id="{9DC37BD0-2619-40F7-B89C-C3655CC1DBD9}"/>
            </a:ext>
          </a:extLst>
        </xdr:cNvPr>
        <xdr:cNvSpPr/>
      </xdr:nvSpPr>
      <xdr:spPr>
        <a:xfrm>
          <a:off x="45847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122953</xdr:rowOff>
    </xdr:from>
    <xdr:ext cx="469744" cy="259045"/>
    <xdr:sp macro="" textlink="">
      <xdr:nvSpPr>
        <xdr:cNvPr id="81" name="議会費該当値テキスト">
          <a:extLst>
            <a:ext uri="{FF2B5EF4-FFF2-40B4-BE49-F238E27FC236}">
              <a16:creationId xmlns:a16="http://schemas.microsoft.com/office/drawing/2014/main" id="{4F4CBA02-CBC4-4943-A086-D3E482E3A8C6}"/>
            </a:ext>
          </a:extLst>
        </xdr:cNvPr>
        <xdr:cNvSpPr txBox="1"/>
      </xdr:nvSpPr>
      <xdr:spPr>
        <a:xfrm>
          <a:off x="4686300"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145669</xdr:rowOff>
    </xdr:from>
    <xdr:to>
      <xdr:col>20</xdr:col>
      <xdr:colOff>38100</xdr:colOff>
      <xdr:row>34</xdr:row>
      <xdr:rowOff>75819</xdr:rowOff>
    </xdr:to>
    <xdr:sp macro="" textlink="">
      <xdr:nvSpPr>
        <xdr:cNvPr id="82" name="楕円 81">
          <a:extLst>
            <a:ext uri="{FF2B5EF4-FFF2-40B4-BE49-F238E27FC236}">
              <a16:creationId xmlns:a16="http://schemas.microsoft.com/office/drawing/2014/main" id="{B4127BD6-5DA4-4791-8310-6691BC2228FA}"/>
            </a:ext>
          </a:extLst>
        </xdr:cNvPr>
        <xdr:cNvSpPr/>
      </xdr:nvSpPr>
      <xdr:spPr>
        <a:xfrm>
          <a:off x="3746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92346</xdr:rowOff>
    </xdr:from>
    <xdr:ext cx="469744" cy="259045"/>
    <xdr:sp macro="" textlink="">
      <xdr:nvSpPr>
        <xdr:cNvPr id="83" name="テキスト ボックス 82">
          <a:extLst>
            <a:ext uri="{FF2B5EF4-FFF2-40B4-BE49-F238E27FC236}">
              <a16:creationId xmlns:a16="http://schemas.microsoft.com/office/drawing/2014/main" id="{60396603-A65D-43D8-92EA-5E5ABC5322C1}"/>
            </a:ext>
          </a:extLst>
        </xdr:cNvPr>
        <xdr:cNvSpPr txBox="1"/>
      </xdr:nvSpPr>
      <xdr:spPr>
        <a:xfrm>
          <a:off x="3562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6223</xdr:rowOff>
    </xdr:from>
    <xdr:to>
      <xdr:col>15</xdr:col>
      <xdr:colOff>101600</xdr:colOff>
      <xdr:row>35</xdr:row>
      <xdr:rowOff>107823</xdr:rowOff>
    </xdr:to>
    <xdr:sp macro="" textlink="">
      <xdr:nvSpPr>
        <xdr:cNvPr id="84" name="楕円 83">
          <a:extLst>
            <a:ext uri="{FF2B5EF4-FFF2-40B4-BE49-F238E27FC236}">
              <a16:creationId xmlns:a16="http://schemas.microsoft.com/office/drawing/2014/main" id="{43A57F59-0E57-4351-B4FB-9089552E2B77}"/>
            </a:ext>
          </a:extLst>
        </xdr:cNvPr>
        <xdr:cNvSpPr/>
      </xdr:nvSpPr>
      <xdr:spPr>
        <a:xfrm>
          <a:off x="2857500" y="6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98950</xdr:rowOff>
    </xdr:from>
    <xdr:ext cx="469744" cy="259045"/>
    <xdr:sp macro="" textlink="">
      <xdr:nvSpPr>
        <xdr:cNvPr id="85" name="テキスト ボックス 84">
          <a:extLst>
            <a:ext uri="{FF2B5EF4-FFF2-40B4-BE49-F238E27FC236}">
              <a16:creationId xmlns:a16="http://schemas.microsoft.com/office/drawing/2014/main" id="{6B416E51-5B98-461F-9E30-7889947EFAC2}"/>
            </a:ext>
          </a:extLst>
        </xdr:cNvPr>
        <xdr:cNvSpPr txBox="1"/>
      </xdr:nvSpPr>
      <xdr:spPr>
        <a:xfrm>
          <a:off x="2673428" y="609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110617</xdr:rowOff>
    </xdr:from>
    <xdr:to>
      <xdr:col>10</xdr:col>
      <xdr:colOff>165100</xdr:colOff>
      <xdr:row>35</xdr:row>
      <xdr:rowOff>40767</xdr:rowOff>
    </xdr:to>
    <xdr:sp macro="" textlink="">
      <xdr:nvSpPr>
        <xdr:cNvPr id="86" name="楕円 85">
          <a:extLst>
            <a:ext uri="{FF2B5EF4-FFF2-40B4-BE49-F238E27FC236}">
              <a16:creationId xmlns:a16="http://schemas.microsoft.com/office/drawing/2014/main" id="{C9B2E177-47D4-4D67-8233-8FDEEB4B6018}"/>
            </a:ext>
          </a:extLst>
        </xdr:cNvPr>
        <xdr:cNvSpPr/>
      </xdr:nvSpPr>
      <xdr:spPr>
        <a:xfrm>
          <a:off x="1968500" y="593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31894</xdr:rowOff>
    </xdr:from>
    <xdr:ext cx="469744" cy="259045"/>
    <xdr:sp macro="" textlink="">
      <xdr:nvSpPr>
        <xdr:cNvPr id="87" name="テキスト ボックス 86">
          <a:extLst>
            <a:ext uri="{FF2B5EF4-FFF2-40B4-BE49-F238E27FC236}">
              <a16:creationId xmlns:a16="http://schemas.microsoft.com/office/drawing/2014/main" id="{1AEEFBE2-4E5B-4F6E-8C85-79718BEF9BDB}"/>
            </a:ext>
          </a:extLst>
        </xdr:cNvPr>
        <xdr:cNvSpPr txBox="1"/>
      </xdr:nvSpPr>
      <xdr:spPr>
        <a:xfrm>
          <a:off x="1784428"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88" name="楕円 87">
          <a:extLst>
            <a:ext uri="{FF2B5EF4-FFF2-40B4-BE49-F238E27FC236}">
              <a16:creationId xmlns:a16="http://schemas.microsoft.com/office/drawing/2014/main" id="{E06A1164-BC7A-49A2-AFB0-55CC21F50ABD}"/>
            </a:ext>
          </a:extLst>
        </xdr:cNvPr>
        <xdr:cNvSpPr/>
      </xdr:nvSpPr>
      <xdr:spPr>
        <a:xfrm>
          <a:off x="1079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89" name="テキスト ボックス 88">
          <a:extLst>
            <a:ext uri="{FF2B5EF4-FFF2-40B4-BE49-F238E27FC236}">
              <a16:creationId xmlns:a16="http://schemas.microsoft.com/office/drawing/2014/main" id="{24077C51-6513-415E-AEAE-85DAD8B5F141}"/>
            </a:ext>
          </a:extLst>
        </xdr:cNvPr>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791B10C-1E3A-4B93-84E7-49D2B5FC128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AC41D29-1C29-4196-8266-CC518A314C7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BC92ED59-982A-40F1-950E-39700347F41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165B62B-F8B3-43E5-8490-6A2DCE23E46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80D7AB3-1CE9-42E4-928F-6838AFE49B2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7AD7F6E-AD6C-4664-9940-DE6DEA54D57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C586C9B-2E99-4354-927F-CADEE1E3CDF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9B0DBBC-5D94-4C70-A82F-402A2D8BEC9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FE38AC8-66C8-4C51-A7DE-17A1C0B2922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6ABAB92-8956-4779-B967-60E95A00B08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2FF261A7-0104-4A8D-B114-3E76379412E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A4029897-00D3-42C7-8B1F-A80BC9A88DAF}"/>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8FA9868A-D3A6-4953-BD33-0EA1C52708C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D7FDEE3C-19ED-429B-843A-D71AFF2F1CAA}"/>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2FB35A2A-6D1D-44CC-99BB-2324B26A770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3E57A9ED-59AB-49C7-9558-B0D3E95FBA42}"/>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BCBB70B9-D782-454D-A232-1C09ECEFA497}"/>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E61779E5-E1B2-4E4A-9F2F-4FA885E1F5FB}"/>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6031207B-82FF-429A-96A1-7A00AA230C74}"/>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8C1B18EC-84A8-46A3-A5D3-38E3CA5A346A}"/>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9374DD0A-5369-4E6A-BA55-9C9DCD45F1E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9892932B-8924-45D1-8B30-079D878B012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F1263F3B-0DBA-454D-A8F4-D498813296B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6375F32E-EDCE-47D9-997B-3C7BEC0FEF9F}"/>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B178DAF4-891D-4D7A-A58B-9592FC2C1DE2}"/>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6E24C442-388A-4386-AA1D-7E49FA8707E9}"/>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0040F363-E5D7-43B8-A960-77BBD28957EC}"/>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F0873B19-7893-47B6-8D27-CB66B1B69A14}"/>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154931</xdr:rowOff>
    </xdr:from>
    <xdr:to>
      <xdr:col>24</xdr:col>
      <xdr:colOff>63500</xdr:colOff>
      <xdr:row>58</xdr:row>
      <xdr:rowOff>4617</xdr:rowOff>
    </xdr:to>
    <xdr:cxnSp macro="">
      <xdr:nvCxnSpPr>
        <xdr:cNvPr id="118" name="直線コネクタ 117">
          <a:extLst>
            <a:ext uri="{FF2B5EF4-FFF2-40B4-BE49-F238E27FC236}">
              <a16:creationId xmlns:a16="http://schemas.microsoft.com/office/drawing/2014/main" id="{86BEAE96-A15E-4A45-8ED5-35D6685E9A4A}"/>
            </a:ext>
          </a:extLst>
        </xdr:cNvPr>
        <xdr:cNvCxnSpPr/>
      </xdr:nvCxnSpPr>
      <xdr:spPr>
        <a:xfrm flipV="1">
          <a:off x="3797300" y="9756131"/>
          <a:ext cx="838200" cy="19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138099</xdr:rowOff>
    </xdr:from>
    <xdr:ext cx="599010" cy="259045"/>
    <xdr:sp macro="" textlink="">
      <xdr:nvSpPr>
        <xdr:cNvPr id="119" name="総務費平均値テキスト">
          <a:extLst>
            <a:ext uri="{FF2B5EF4-FFF2-40B4-BE49-F238E27FC236}">
              <a16:creationId xmlns:a16="http://schemas.microsoft.com/office/drawing/2014/main" id="{4F4BC10D-638E-49E2-AEF8-6B7EEDB22713}"/>
            </a:ext>
          </a:extLst>
        </xdr:cNvPr>
        <xdr:cNvSpPr txBox="1"/>
      </xdr:nvSpPr>
      <xdr:spPr>
        <a:xfrm>
          <a:off x="4686300" y="9739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FF7B9DBF-7433-4D60-BC6F-9ED8090C163B}"/>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22413</xdr:rowOff>
    </xdr:from>
    <xdr:to>
      <xdr:col>19</xdr:col>
      <xdr:colOff>177800</xdr:colOff>
      <xdr:row>58</xdr:row>
      <xdr:rowOff>4617</xdr:rowOff>
    </xdr:to>
    <xdr:cxnSp macro="">
      <xdr:nvCxnSpPr>
        <xdr:cNvPr id="121" name="直線コネクタ 120">
          <a:extLst>
            <a:ext uri="{FF2B5EF4-FFF2-40B4-BE49-F238E27FC236}">
              <a16:creationId xmlns:a16="http://schemas.microsoft.com/office/drawing/2014/main" id="{E16DEAD5-89F4-4BD4-92D9-00C26941AB91}"/>
            </a:ext>
          </a:extLst>
        </xdr:cNvPr>
        <xdr:cNvCxnSpPr/>
      </xdr:nvCxnSpPr>
      <xdr:spPr>
        <a:xfrm>
          <a:off x="2908300" y="9795063"/>
          <a:ext cx="889000" cy="15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65A26F44-B276-44AA-80F9-2787FB03B831}"/>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3270</xdr:rowOff>
    </xdr:from>
    <xdr:ext cx="599010" cy="259045"/>
    <xdr:sp macro="" textlink="">
      <xdr:nvSpPr>
        <xdr:cNvPr id="123" name="テキスト ボックス 122">
          <a:extLst>
            <a:ext uri="{FF2B5EF4-FFF2-40B4-BE49-F238E27FC236}">
              <a16:creationId xmlns:a16="http://schemas.microsoft.com/office/drawing/2014/main" id="{D075A7BC-E63A-4FFF-AB1D-192AF80CB08B}"/>
            </a:ext>
          </a:extLst>
        </xdr:cNvPr>
        <xdr:cNvSpPr txBox="1"/>
      </xdr:nvSpPr>
      <xdr:spPr>
        <a:xfrm>
          <a:off x="3497795" y="96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22413</xdr:rowOff>
    </xdr:from>
    <xdr:to>
      <xdr:col>15</xdr:col>
      <xdr:colOff>50800</xdr:colOff>
      <xdr:row>58</xdr:row>
      <xdr:rowOff>43145</xdr:rowOff>
    </xdr:to>
    <xdr:cxnSp macro="">
      <xdr:nvCxnSpPr>
        <xdr:cNvPr id="124" name="直線コネクタ 123">
          <a:extLst>
            <a:ext uri="{FF2B5EF4-FFF2-40B4-BE49-F238E27FC236}">
              <a16:creationId xmlns:a16="http://schemas.microsoft.com/office/drawing/2014/main" id="{3DB40126-0287-4D48-90A8-274600558185}"/>
            </a:ext>
          </a:extLst>
        </xdr:cNvPr>
        <xdr:cNvCxnSpPr/>
      </xdr:nvCxnSpPr>
      <xdr:spPr>
        <a:xfrm flipV="1">
          <a:off x="2019300" y="9795063"/>
          <a:ext cx="889000" cy="19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C7E00A6A-670D-4696-931F-7DF0B04C547F}"/>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28540</xdr:rowOff>
    </xdr:from>
    <xdr:ext cx="599010" cy="259045"/>
    <xdr:sp macro="" textlink="">
      <xdr:nvSpPr>
        <xdr:cNvPr id="126" name="テキスト ボックス 125">
          <a:extLst>
            <a:ext uri="{FF2B5EF4-FFF2-40B4-BE49-F238E27FC236}">
              <a16:creationId xmlns:a16="http://schemas.microsoft.com/office/drawing/2014/main" id="{8966F2F4-098B-4987-9C7F-5EADCCF2349E}"/>
            </a:ext>
          </a:extLst>
        </xdr:cNvPr>
        <xdr:cNvSpPr txBox="1"/>
      </xdr:nvSpPr>
      <xdr:spPr>
        <a:xfrm>
          <a:off x="2608795" y="945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xdr:rowOff>
    </xdr:from>
    <xdr:to>
      <xdr:col>10</xdr:col>
      <xdr:colOff>114300</xdr:colOff>
      <xdr:row>58</xdr:row>
      <xdr:rowOff>43145</xdr:rowOff>
    </xdr:to>
    <xdr:cxnSp macro="">
      <xdr:nvCxnSpPr>
        <xdr:cNvPr id="127" name="直線コネクタ 126">
          <a:extLst>
            <a:ext uri="{FF2B5EF4-FFF2-40B4-BE49-F238E27FC236}">
              <a16:creationId xmlns:a16="http://schemas.microsoft.com/office/drawing/2014/main" id="{CE579348-6B76-4849-AA0B-2C005F27967F}"/>
            </a:ext>
          </a:extLst>
        </xdr:cNvPr>
        <xdr:cNvCxnSpPr/>
      </xdr:nvCxnSpPr>
      <xdr:spPr>
        <a:xfrm>
          <a:off x="1130300" y="9945352"/>
          <a:ext cx="889000" cy="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a:extLst>
            <a:ext uri="{FF2B5EF4-FFF2-40B4-BE49-F238E27FC236}">
              <a16:creationId xmlns:a16="http://schemas.microsoft.com/office/drawing/2014/main" id="{1BFE2FCA-A5BE-4FEC-9863-F48EAB5A411F}"/>
            </a:ext>
          </a:extLst>
        </xdr:cNvPr>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24154</xdr:rowOff>
    </xdr:from>
    <xdr:ext cx="599010" cy="259045"/>
    <xdr:sp macro="" textlink="">
      <xdr:nvSpPr>
        <xdr:cNvPr id="129" name="テキスト ボックス 128">
          <a:extLst>
            <a:ext uri="{FF2B5EF4-FFF2-40B4-BE49-F238E27FC236}">
              <a16:creationId xmlns:a16="http://schemas.microsoft.com/office/drawing/2014/main" id="{D4BAD264-4736-4EAD-8C98-A3300830A488}"/>
            </a:ext>
          </a:extLst>
        </xdr:cNvPr>
        <xdr:cNvSpPr txBox="1"/>
      </xdr:nvSpPr>
      <xdr:spPr>
        <a:xfrm>
          <a:off x="1719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a:extLst>
            <a:ext uri="{FF2B5EF4-FFF2-40B4-BE49-F238E27FC236}">
              <a16:creationId xmlns:a16="http://schemas.microsoft.com/office/drawing/2014/main" id="{28A01172-2730-4BEE-ABA2-1995AAB85340}"/>
            </a:ext>
          </a:extLst>
        </xdr:cNvPr>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190</xdr:rowOff>
    </xdr:from>
    <xdr:ext cx="599010" cy="259045"/>
    <xdr:sp macro="" textlink="">
      <xdr:nvSpPr>
        <xdr:cNvPr id="131" name="テキスト ボックス 130">
          <a:extLst>
            <a:ext uri="{FF2B5EF4-FFF2-40B4-BE49-F238E27FC236}">
              <a16:creationId xmlns:a16="http://schemas.microsoft.com/office/drawing/2014/main" id="{F51BF7F6-A4F2-4105-AE77-CF3EB8E10923}"/>
            </a:ext>
          </a:extLst>
        </xdr:cNvPr>
        <xdr:cNvSpPr txBox="1"/>
      </xdr:nvSpPr>
      <xdr:spPr>
        <a:xfrm>
          <a:off x="830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943AC40-CF34-4D20-BF9F-C97E69A9929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7DA9DE6-4E56-4237-A0D8-AE17692C651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D99B677-292D-462F-B0EF-0E6A58FD253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C83CC67-5F0D-4A3D-ABF5-34494EE7958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A46899C-6BBD-418B-B8BD-30851B753C6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104131</xdr:rowOff>
    </xdr:from>
    <xdr:to>
      <xdr:col>24</xdr:col>
      <xdr:colOff>114300</xdr:colOff>
      <xdr:row>57</xdr:row>
      <xdr:rowOff>34281</xdr:rowOff>
    </xdr:to>
    <xdr:sp macro="" textlink="">
      <xdr:nvSpPr>
        <xdr:cNvPr id="137" name="楕円 136">
          <a:extLst>
            <a:ext uri="{FF2B5EF4-FFF2-40B4-BE49-F238E27FC236}">
              <a16:creationId xmlns:a16="http://schemas.microsoft.com/office/drawing/2014/main" id="{7A829CCE-0550-4517-9D4B-9C8BB44AEE0B}"/>
            </a:ext>
          </a:extLst>
        </xdr:cNvPr>
        <xdr:cNvSpPr/>
      </xdr:nvSpPr>
      <xdr:spPr>
        <a:xfrm>
          <a:off x="4584700" y="97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127008</xdr:rowOff>
    </xdr:from>
    <xdr:ext cx="599010" cy="259045"/>
    <xdr:sp macro="" textlink="">
      <xdr:nvSpPr>
        <xdr:cNvPr id="138" name="総務費該当値テキスト">
          <a:extLst>
            <a:ext uri="{FF2B5EF4-FFF2-40B4-BE49-F238E27FC236}">
              <a16:creationId xmlns:a16="http://schemas.microsoft.com/office/drawing/2014/main" id="{631E48BB-9133-4FCB-9EF6-0F284A64D60A}"/>
            </a:ext>
          </a:extLst>
        </xdr:cNvPr>
        <xdr:cNvSpPr txBox="1"/>
      </xdr:nvSpPr>
      <xdr:spPr>
        <a:xfrm>
          <a:off x="4686300" y="955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125267</xdr:rowOff>
    </xdr:from>
    <xdr:to>
      <xdr:col>20</xdr:col>
      <xdr:colOff>38100</xdr:colOff>
      <xdr:row>58</xdr:row>
      <xdr:rowOff>55417</xdr:rowOff>
    </xdr:to>
    <xdr:sp macro="" textlink="">
      <xdr:nvSpPr>
        <xdr:cNvPr id="139" name="楕円 138">
          <a:extLst>
            <a:ext uri="{FF2B5EF4-FFF2-40B4-BE49-F238E27FC236}">
              <a16:creationId xmlns:a16="http://schemas.microsoft.com/office/drawing/2014/main" id="{0545A4C4-BA76-4229-9802-A6BBB8CB2D1C}"/>
            </a:ext>
          </a:extLst>
        </xdr:cNvPr>
        <xdr:cNvSpPr/>
      </xdr:nvSpPr>
      <xdr:spPr>
        <a:xfrm>
          <a:off x="3746500" y="98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46544</xdr:rowOff>
    </xdr:from>
    <xdr:ext cx="599010" cy="259045"/>
    <xdr:sp macro="" textlink="">
      <xdr:nvSpPr>
        <xdr:cNvPr id="140" name="テキスト ボックス 139">
          <a:extLst>
            <a:ext uri="{FF2B5EF4-FFF2-40B4-BE49-F238E27FC236}">
              <a16:creationId xmlns:a16="http://schemas.microsoft.com/office/drawing/2014/main" id="{5E380279-4A08-4C85-AB45-1891A6CC4FF5}"/>
            </a:ext>
          </a:extLst>
        </xdr:cNvPr>
        <xdr:cNvSpPr txBox="1"/>
      </xdr:nvSpPr>
      <xdr:spPr>
        <a:xfrm>
          <a:off x="3497795" y="999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143063</xdr:rowOff>
    </xdr:from>
    <xdr:to>
      <xdr:col>15</xdr:col>
      <xdr:colOff>101600</xdr:colOff>
      <xdr:row>57</xdr:row>
      <xdr:rowOff>73213</xdr:rowOff>
    </xdr:to>
    <xdr:sp macro="" textlink="">
      <xdr:nvSpPr>
        <xdr:cNvPr id="141" name="楕円 140">
          <a:extLst>
            <a:ext uri="{FF2B5EF4-FFF2-40B4-BE49-F238E27FC236}">
              <a16:creationId xmlns:a16="http://schemas.microsoft.com/office/drawing/2014/main" id="{0A06D87B-67DD-45B0-AD2C-07C43EFBB91C}"/>
            </a:ext>
          </a:extLst>
        </xdr:cNvPr>
        <xdr:cNvSpPr/>
      </xdr:nvSpPr>
      <xdr:spPr>
        <a:xfrm>
          <a:off x="2857500" y="97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64340</xdr:rowOff>
    </xdr:from>
    <xdr:ext cx="599010" cy="259045"/>
    <xdr:sp macro="" textlink="">
      <xdr:nvSpPr>
        <xdr:cNvPr id="142" name="テキスト ボックス 141">
          <a:extLst>
            <a:ext uri="{FF2B5EF4-FFF2-40B4-BE49-F238E27FC236}">
              <a16:creationId xmlns:a16="http://schemas.microsoft.com/office/drawing/2014/main" id="{57587066-A865-4571-A1AB-09EC6A178D6A}"/>
            </a:ext>
          </a:extLst>
        </xdr:cNvPr>
        <xdr:cNvSpPr txBox="1"/>
      </xdr:nvSpPr>
      <xdr:spPr>
        <a:xfrm>
          <a:off x="2608795" y="98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163795</xdr:rowOff>
    </xdr:from>
    <xdr:to>
      <xdr:col>10</xdr:col>
      <xdr:colOff>165100</xdr:colOff>
      <xdr:row>58</xdr:row>
      <xdr:rowOff>93945</xdr:rowOff>
    </xdr:to>
    <xdr:sp macro="" textlink="">
      <xdr:nvSpPr>
        <xdr:cNvPr id="143" name="楕円 142">
          <a:extLst>
            <a:ext uri="{FF2B5EF4-FFF2-40B4-BE49-F238E27FC236}">
              <a16:creationId xmlns:a16="http://schemas.microsoft.com/office/drawing/2014/main" id="{20D126DB-6FD8-4B08-AE8F-A71B7D2D182D}"/>
            </a:ext>
          </a:extLst>
        </xdr:cNvPr>
        <xdr:cNvSpPr/>
      </xdr:nvSpPr>
      <xdr:spPr>
        <a:xfrm>
          <a:off x="1968500" y="99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85072</xdr:rowOff>
    </xdr:from>
    <xdr:ext cx="534377" cy="259045"/>
    <xdr:sp macro="" textlink="">
      <xdr:nvSpPr>
        <xdr:cNvPr id="144" name="テキスト ボックス 143">
          <a:extLst>
            <a:ext uri="{FF2B5EF4-FFF2-40B4-BE49-F238E27FC236}">
              <a16:creationId xmlns:a16="http://schemas.microsoft.com/office/drawing/2014/main" id="{123258BB-3B82-4FE6-9D25-9278BEC0843E}"/>
            </a:ext>
          </a:extLst>
        </xdr:cNvPr>
        <xdr:cNvSpPr txBox="1"/>
      </xdr:nvSpPr>
      <xdr:spPr>
        <a:xfrm>
          <a:off x="1752111" y="100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121902</xdr:rowOff>
    </xdr:from>
    <xdr:to>
      <xdr:col>6</xdr:col>
      <xdr:colOff>38100</xdr:colOff>
      <xdr:row>58</xdr:row>
      <xdr:rowOff>52052</xdr:rowOff>
    </xdr:to>
    <xdr:sp macro="" textlink="">
      <xdr:nvSpPr>
        <xdr:cNvPr id="145" name="楕円 144">
          <a:extLst>
            <a:ext uri="{FF2B5EF4-FFF2-40B4-BE49-F238E27FC236}">
              <a16:creationId xmlns:a16="http://schemas.microsoft.com/office/drawing/2014/main" id="{9EEF517D-D9C6-4586-91F0-A7E159664400}"/>
            </a:ext>
          </a:extLst>
        </xdr:cNvPr>
        <xdr:cNvSpPr/>
      </xdr:nvSpPr>
      <xdr:spPr>
        <a:xfrm>
          <a:off x="1079500" y="98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43179</xdr:rowOff>
    </xdr:from>
    <xdr:ext cx="599010" cy="259045"/>
    <xdr:sp macro="" textlink="">
      <xdr:nvSpPr>
        <xdr:cNvPr id="146" name="テキスト ボックス 145">
          <a:extLst>
            <a:ext uri="{FF2B5EF4-FFF2-40B4-BE49-F238E27FC236}">
              <a16:creationId xmlns:a16="http://schemas.microsoft.com/office/drawing/2014/main" id="{339D6334-5200-4BD4-927F-F9138E0DBB8F}"/>
            </a:ext>
          </a:extLst>
        </xdr:cNvPr>
        <xdr:cNvSpPr txBox="1"/>
      </xdr:nvSpPr>
      <xdr:spPr>
        <a:xfrm>
          <a:off x="830795" y="998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627BD0A3-B7AA-4053-938B-98E7F2DAF6F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F4EFE542-E497-4618-80BD-8D1982F1BF2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16EDFF97-1AA1-4CBC-B4ED-6EB0C2356E7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21B65F99-253E-4FD6-BBC1-1E9C4F71520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87B5AEEB-3797-424A-A7F6-65EB06BD183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E1F22A10-9774-449A-8C44-3DC1F50C0C5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545FF2C-1042-4CD3-ACC4-1ED21CB8D462}"/>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B875854E-0475-451A-827C-BC6477185F0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AAA72ADA-D940-47B9-B7CF-1296ECFD68E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C724C393-7813-4E35-A443-D6B841510CD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867A3D7E-01B1-4EF8-B9C3-69CA17522CEA}"/>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93DD683C-265F-4C23-BE04-82BAC8D389F4}"/>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3D8242E5-942D-475F-9048-B2C68EAF6F5E}"/>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ACB11B1D-4DB9-4BF1-B8FF-F8AD447F9E17}"/>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4B486351-6FC6-499C-ABC6-5CB926835A73}"/>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AA96597E-D111-421D-ACE3-7C96AAD8D019}"/>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68FAA8F-9157-4FF5-B52A-A4352D6B7ABC}"/>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696D37F4-61A4-4BF5-A208-BA130CBA9B5E}"/>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8F7F8861-C719-49FF-B1AA-AC693798D4FA}"/>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D7144E29-B2B2-4243-9351-2FA5657A5156}"/>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3B65D28E-1057-4ECC-AC0C-5FFA353AE8E7}"/>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7984BEC4-D308-4F4F-AD1A-2CF93FD63CB6}"/>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A91CDF7A-BA1F-4AC1-BE3B-871DC5B85D4B}"/>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F894252-6375-423D-AA16-6029890C804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615A1CAA-63AD-4D27-8880-648B465B229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1074B560-CCC7-4040-A9EB-4E3DDBF0886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411C89F6-7682-4B0A-A418-44335098C8E9}"/>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59D30410-9044-4D4A-B290-263E83076016}"/>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9B78777A-5ABC-4D73-80D1-6C11C2908F9D}"/>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D504B49D-4B66-412D-82EF-3712D4CF69BD}"/>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196B17E9-C9DA-4316-BAB7-AA87337528D8}"/>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102025</xdr:rowOff>
    </xdr:from>
    <xdr:to>
      <xdr:col>24</xdr:col>
      <xdr:colOff>63500</xdr:colOff>
      <xdr:row>74</xdr:row>
      <xdr:rowOff>131612</xdr:rowOff>
    </xdr:to>
    <xdr:cxnSp macro="">
      <xdr:nvCxnSpPr>
        <xdr:cNvPr id="178" name="直線コネクタ 177">
          <a:extLst>
            <a:ext uri="{FF2B5EF4-FFF2-40B4-BE49-F238E27FC236}">
              <a16:creationId xmlns:a16="http://schemas.microsoft.com/office/drawing/2014/main" id="{7B57EEB0-204C-424A-B276-A3CF3CE63957}"/>
            </a:ext>
          </a:extLst>
        </xdr:cNvPr>
        <xdr:cNvCxnSpPr/>
      </xdr:nvCxnSpPr>
      <xdr:spPr>
        <a:xfrm>
          <a:off x="3797300" y="12789325"/>
          <a:ext cx="8382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27891</xdr:rowOff>
    </xdr:from>
    <xdr:ext cx="599010" cy="259045"/>
    <xdr:sp macro="" textlink="">
      <xdr:nvSpPr>
        <xdr:cNvPr id="179" name="民生費平均値テキスト">
          <a:extLst>
            <a:ext uri="{FF2B5EF4-FFF2-40B4-BE49-F238E27FC236}">
              <a16:creationId xmlns:a16="http://schemas.microsoft.com/office/drawing/2014/main" id="{35F89586-1F05-4953-954E-D8B2A7CCE7B9}"/>
            </a:ext>
          </a:extLst>
        </xdr:cNvPr>
        <xdr:cNvSpPr txBox="1"/>
      </xdr:nvSpPr>
      <xdr:spPr>
        <a:xfrm>
          <a:off x="4686300" y="1254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594F1E57-4FD3-4BDE-9D3A-4629DD76DB3D}"/>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102025</xdr:rowOff>
    </xdr:from>
    <xdr:to>
      <xdr:col>19</xdr:col>
      <xdr:colOff>177800</xdr:colOff>
      <xdr:row>75</xdr:row>
      <xdr:rowOff>134312</xdr:rowOff>
    </xdr:to>
    <xdr:cxnSp macro="">
      <xdr:nvCxnSpPr>
        <xdr:cNvPr id="181" name="直線コネクタ 180">
          <a:extLst>
            <a:ext uri="{FF2B5EF4-FFF2-40B4-BE49-F238E27FC236}">
              <a16:creationId xmlns:a16="http://schemas.microsoft.com/office/drawing/2014/main" id="{C7EE08E2-FBDF-4F64-9FCC-CDC21AE642FD}"/>
            </a:ext>
          </a:extLst>
        </xdr:cNvPr>
        <xdr:cNvCxnSpPr/>
      </xdr:nvCxnSpPr>
      <xdr:spPr>
        <a:xfrm flipV="1">
          <a:off x="2908300" y="12789325"/>
          <a:ext cx="889000" cy="20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81D372B2-6158-47D0-BC4E-AE2F84EF5A6B}"/>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59809</xdr:rowOff>
    </xdr:from>
    <xdr:ext cx="599010" cy="259045"/>
    <xdr:sp macro="" textlink="">
      <xdr:nvSpPr>
        <xdr:cNvPr id="183" name="テキスト ボックス 182">
          <a:extLst>
            <a:ext uri="{FF2B5EF4-FFF2-40B4-BE49-F238E27FC236}">
              <a16:creationId xmlns:a16="http://schemas.microsoft.com/office/drawing/2014/main" id="{E307D3E8-75E2-48DC-837F-55FE10AA98F3}"/>
            </a:ext>
          </a:extLst>
        </xdr:cNvPr>
        <xdr:cNvSpPr txBox="1"/>
      </xdr:nvSpPr>
      <xdr:spPr>
        <a:xfrm>
          <a:off x="3497795" y="124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134312</xdr:rowOff>
    </xdr:from>
    <xdr:to>
      <xdr:col>15</xdr:col>
      <xdr:colOff>50800</xdr:colOff>
      <xdr:row>76</xdr:row>
      <xdr:rowOff>69303</xdr:rowOff>
    </xdr:to>
    <xdr:cxnSp macro="">
      <xdr:nvCxnSpPr>
        <xdr:cNvPr id="184" name="直線コネクタ 183">
          <a:extLst>
            <a:ext uri="{FF2B5EF4-FFF2-40B4-BE49-F238E27FC236}">
              <a16:creationId xmlns:a16="http://schemas.microsoft.com/office/drawing/2014/main" id="{01911282-352E-44E1-A6CC-88346CCBF71B}"/>
            </a:ext>
          </a:extLst>
        </xdr:cNvPr>
        <xdr:cNvCxnSpPr/>
      </xdr:nvCxnSpPr>
      <xdr:spPr>
        <a:xfrm flipV="1">
          <a:off x="2019300" y="12993062"/>
          <a:ext cx="889000" cy="10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498AA1A4-8A09-427E-BEF1-2D97A72E1BC8}"/>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15025</xdr:rowOff>
    </xdr:from>
    <xdr:ext cx="599010" cy="259045"/>
    <xdr:sp macro="" textlink="">
      <xdr:nvSpPr>
        <xdr:cNvPr id="186" name="テキスト ボックス 185">
          <a:extLst>
            <a:ext uri="{FF2B5EF4-FFF2-40B4-BE49-F238E27FC236}">
              <a16:creationId xmlns:a16="http://schemas.microsoft.com/office/drawing/2014/main" id="{70934A4C-6BCC-4D4A-8211-4FBF48F13B45}"/>
            </a:ext>
          </a:extLst>
        </xdr:cNvPr>
        <xdr:cNvSpPr txBox="1"/>
      </xdr:nvSpPr>
      <xdr:spPr>
        <a:xfrm>
          <a:off x="2608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69303</xdr:rowOff>
    </xdr:from>
    <xdr:to>
      <xdr:col>10</xdr:col>
      <xdr:colOff>114300</xdr:colOff>
      <xdr:row>76</xdr:row>
      <xdr:rowOff>123448</xdr:rowOff>
    </xdr:to>
    <xdr:cxnSp macro="">
      <xdr:nvCxnSpPr>
        <xdr:cNvPr id="187" name="直線コネクタ 186">
          <a:extLst>
            <a:ext uri="{FF2B5EF4-FFF2-40B4-BE49-F238E27FC236}">
              <a16:creationId xmlns:a16="http://schemas.microsoft.com/office/drawing/2014/main" id="{499E23C0-BA1B-4357-BD0B-81938ACBBBB9}"/>
            </a:ext>
          </a:extLst>
        </xdr:cNvPr>
        <xdr:cNvCxnSpPr/>
      </xdr:nvCxnSpPr>
      <xdr:spPr>
        <a:xfrm flipV="1">
          <a:off x="1130300" y="13099503"/>
          <a:ext cx="889000" cy="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a:extLst>
            <a:ext uri="{FF2B5EF4-FFF2-40B4-BE49-F238E27FC236}">
              <a16:creationId xmlns:a16="http://schemas.microsoft.com/office/drawing/2014/main" id="{13EF227F-BC93-47BE-8467-142160F5C850}"/>
            </a:ext>
          </a:extLst>
        </xdr:cNvPr>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118189</xdr:rowOff>
    </xdr:from>
    <xdr:ext cx="599010" cy="259045"/>
    <xdr:sp macro="" textlink="">
      <xdr:nvSpPr>
        <xdr:cNvPr id="189" name="テキスト ボックス 188">
          <a:extLst>
            <a:ext uri="{FF2B5EF4-FFF2-40B4-BE49-F238E27FC236}">
              <a16:creationId xmlns:a16="http://schemas.microsoft.com/office/drawing/2014/main" id="{E8279596-9A07-4200-BCF4-DC33280540D6}"/>
            </a:ext>
          </a:extLst>
        </xdr:cNvPr>
        <xdr:cNvSpPr txBox="1"/>
      </xdr:nvSpPr>
      <xdr:spPr>
        <a:xfrm>
          <a:off x="1719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a:extLst>
            <a:ext uri="{FF2B5EF4-FFF2-40B4-BE49-F238E27FC236}">
              <a16:creationId xmlns:a16="http://schemas.microsoft.com/office/drawing/2014/main" id="{23B03FF8-C8C7-4616-AD97-C6CF3B17C397}"/>
            </a:ext>
          </a:extLst>
        </xdr:cNvPr>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16527</xdr:rowOff>
    </xdr:from>
    <xdr:ext cx="599010" cy="259045"/>
    <xdr:sp macro="" textlink="">
      <xdr:nvSpPr>
        <xdr:cNvPr id="191" name="テキスト ボックス 190">
          <a:extLst>
            <a:ext uri="{FF2B5EF4-FFF2-40B4-BE49-F238E27FC236}">
              <a16:creationId xmlns:a16="http://schemas.microsoft.com/office/drawing/2014/main" id="{8A20744E-7FCF-42C5-990B-5E4B72CA626B}"/>
            </a:ext>
          </a:extLst>
        </xdr:cNvPr>
        <xdr:cNvSpPr txBox="1"/>
      </xdr:nvSpPr>
      <xdr:spPr>
        <a:xfrm>
          <a:off x="830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88139BD-4585-45A9-93AC-8972422C765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720ED28-5FD7-447B-9492-42248C290BD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81948A7-D1CF-4444-8533-813A9929529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0A5875B-B624-4AA6-A3F4-CA0F9F8EBD4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75F80F9-1868-4DDC-B28D-2481BE17A7E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80812</xdr:rowOff>
    </xdr:from>
    <xdr:to>
      <xdr:col>24</xdr:col>
      <xdr:colOff>114300</xdr:colOff>
      <xdr:row>75</xdr:row>
      <xdr:rowOff>10962</xdr:rowOff>
    </xdr:to>
    <xdr:sp macro="" textlink="">
      <xdr:nvSpPr>
        <xdr:cNvPr id="197" name="楕円 196">
          <a:extLst>
            <a:ext uri="{FF2B5EF4-FFF2-40B4-BE49-F238E27FC236}">
              <a16:creationId xmlns:a16="http://schemas.microsoft.com/office/drawing/2014/main" id="{1A567C7D-D261-4796-B997-A15091A2106D}"/>
            </a:ext>
          </a:extLst>
        </xdr:cNvPr>
        <xdr:cNvSpPr/>
      </xdr:nvSpPr>
      <xdr:spPr>
        <a:xfrm>
          <a:off x="4584700" y="127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59239</xdr:rowOff>
    </xdr:from>
    <xdr:ext cx="599010" cy="259045"/>
    <xdr:sp macro="" textlink="">
      <xdr:nvSpPr>
        <xdr:cNvPr id="198" name="民生費該当値テキスト">
          <a:extLst>
            <a:ext uri="{FF2B5EF4-FFF2-40B4-BE49-F238E27FC236}">
              <a16:creationId xmlns:a16="http://schemas.microsoft.com/office/drawing/2014/main" id="{F9B017DF-3762-4A70-AFE4-376D086D8A52}"/>
            </a:ext>
          </a:extLst>
        </xdr:cNvPr>
        <xdr:cNvSpPr txBox="1"/>
      </xdr:nvSpPr>
      <xdr:spPr>
        <a:xfrm>
          <a:off x="4686300" y="1274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51225</xdr:rowOff>
    </xdr:from>
    <xdr:to>
      <xdr:col>20</xdr:col>
      <xdr:colOff>38100</xdr:colOff>
      <xdr:row>74</xdr:row>
      <xdr:rowOff>152825</xdr:rowOff>
    </xdr:to>
    <xdr:sp macro="" textlink="">
      <xdr:nvSpPr>
        <xdr:cNvPr id="199" name="楕円 198">
          <a:extLst>
            <a:ext uri="{FF2B5EF4-FFF2-40B4-BE49-F238E27FC236}">
              <a16:creationId xmlns:a16="http://schemas.microsoft.com/office/drawing/2014/main" id="{663CA0B1-B3F9-4E81-BA01-91830125558C}"/>
            </a:ext>
          </a:extLst>
        </xdr:cNvPr>
        <xdr:cNvSpPr/>
      </xdr:nvSpPr>
      <xdr:spPr>
        <a:xfrm>
          <a:off x="3746500" y="127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143952</xdr:rowOff>
    </xdr:from>
    <xdr:ext cx="599010" cy="259045"/>
    <xdr:sp macro="" textlink="">
      <xdr:nvSpPr>
        <xdr:cNvPr id="200" name="テキスト ボックス 199">
          <a:extLst>
            <a:ext uri="{FF2B5EF4-FFF2-40B4-BE49-F238E27FC236}">
              <a16:creationId xmlns:a16="http://schemas.microsoft.com/office/drawing/2014/main" id="{C67251BE-6A1E-4376-94AA-F41D9EA9DB24}"/>
            </a:ext>
          </a:extLst>
        </xdr:cNvPr>
        <xdr:cNvSpPr txBox="1"/>
      </xdr:nvSpPr>
      <xdr:spPr>
        <a:xfrm>
          <a:off x="3497795" y="1283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83512</xdr:rowOff>
    </xdr:from>
    <xdr:to>
      <xdr:col>15</xdr:col>
      <xdr:colOff>101600</xdr:colOff>
      <xdr:row>76</xdr:row>
      <xdr:rowOff>13661</xdr:rowOff>
    </xdr:to>
    <xdr:sp macro="" textlink="">
      <xdr:nvSpPr>
        <xdr:cNvPr id="201" name="楕円 200">
          <a:extLst>
            <a:ext uri="{FF2B5EF4-FFF2-40B4-BE49-F238E27FC236}">
              <a16:creationId xmlns:a16="http://schemas.microsoft.com/office/drawing/2014/main" id="{F386C3C9-84EE-482A-A80D-7C53F517F7DC}"/>
            </a:ext>
          </a:extLst>
        </xdr:cNvPr>
        <xdr:cNvSpPr/>
      </xdr:nvSpPr>
      <xdr:spPr>
        <a:xfrm>
          <a:off x="2857500" y="12942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4788</xdr:rowOff>
    </xdr:from>
    <xdr:ext cx="599010" cy="259045"/>
    <xdr:sp macro="" textlink="">
      <xdr:nvSpPr>
        <xdr:cNvPr id="202" name="テキスト ボックス 201">
          <a:extLst>
            <a:ext uri="{FF2B5EF4-FFF2-40B4-BE49-F238E27FC236}">
              <a16:creationId xmlns:a16="http://schemas.microsoft.com/office/drawing/2014/main" id="{A85D43A9-7AFC-4E6D-AE96-B6C759810E75}"/>
            </a:ext>
          </a:extLst>
        </xdr:cNvPr>
        <xdr:cNvSpPr txBox="1"/>
      </xdr:nvSpPr>
      <xdr:spPr>
        <a:xfrm>
          <a:off x="2608795" y="1303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18503</xdr:rowOff>
    </xdr:from>
    <xdr:to>
      <xdr:col>10</xdr:col>
      <xdr:colOff>165100</xdr:colOff>
      <xdr:row>76</xdr:row>
      <xdr:rowOff>120103</xdr:rowOff>
    </xdr:to>
    <xdr:sp macro="" textlink="">
      <xdr:nvSpPr>
        <xdr:cNvPr id="203" name="楕円 202">
          <a:extLst>
            <a:ext uri="{FF2B5EF4-FFF2-40B4-BE49-F238E27FC236}">
              <a16:creationId xmlns:a16="http://schemas.microsoft.com/office/drawing/2014/main" id="{EA97A305-2405-4035-9701-55F7920CB1BB}"/>
            </a:ext>
          </a:extLst>
        </xdr:cNvPr>
        <xdr:cNvSpPr/>
      </xdr:nvSpPr>
      <xdr:spPr>
        <a:xfrm>
          <a:off x="1968500" y="1304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111230</xdr:rowOff>
    </xdr:from>
    <xdr:ext cx="599010" cy="259045"/>
    <xdr:sp macro="" textlink="">
      <xdr:nvSpPr>
        <xdr:cNvPr id="204" name="テキスト ボックス 203">
          <a:extLst>
            <a:ext uri="{FF2B5EF4-FFF2-40B4-BE49-F238E27FC236}">
              <a16:creationId xmlns:a16="http://schemas.microsoft.com/office/drawing/2014/main" id="{72F58D6C-8190-4BA4-8BD7-E80056291F27}"/>
            </a:ext>
          </a:extLst>
        </xdr:cNvPr>
        <xdr:cNvSpPr txBox="1"/>
      </xdr:nvSpPr>
      <xdr:spPr>
        <a:xfrm>
          <a:off x="1719795" y="1314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72648</xdr:rowOff>
    </xdr:from>
    <xdr:to>
      <xdr:col>6</xdr:col>
      <xdr:colOff>38100</xdr:colOff>
      <xdr:row>77</xdr:row>
      <xdr:rowOff>2798</xdr:rowOff>
    </xdr:to>
    <xdr:sp macro="" textlink="">
      <xdr:nvSpPr>
        <xdr:cNvPr id="205" name="楕円 204">
          <a:extLst>
            <a:ext uri="{FF2B5EF4-FFF2-40B4-BE49-F238E27FC236}">
              <a16:creationId xmlns:a16="http://schemas.microsoft.com/office/drawing/2014/main" id="{0C657937-B02B-4EDD-ADF2-010C1D279EEC}"/>
            </a:ext>
          </a:extLst>
        </xdr:cNvPr>
        <xdr:cNvSpPr/>
      </xdr:nvSpPr>
      <xdr:spPr>
        <a:xfrm>
          <a:off x="1079500" y="131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165375</xdr:rowOff>
    </xdr:from>
    <xdr:ext cx="599010" cy="259045"/>
    <xdr:sp macro="" textlink="">
      <xdr:nvSpPr>
        <xdr:cNvPr id="206" name="テキスト ボックス 205">
          <a:extLst>
            <a:ext uri="{FF2B5EF4-FFF2-40B4-BE49-F238E27FC236}">
              <a16:creationId xmlns:a16="http://schemas.microsoft.com/office/drawing/2014/main" id="{6D6143BB-422C-4689-B152-9517031F91FD}"/>
            </a:ext>
          </a:extLst>
        </xdr:cNvPr>
        <xdr:cNvSpPr txBox="1"/>
      </xdr:nvSpPr>
      <xdr:spPr>
        <a:xfrm>
          <a:off x="830795" y="1319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9EC1438-5D1E-4D67-969E-479E8DBB0C6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C21C1895-4DE1-429D-9019-F1C02C14F07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F446E58-B33A-49E5-ADA0-05366B40FD8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1A3C0628-B0F7-4479-865A-EF85B8CBEF9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AE3DA148-E2AF-4977-A20A-32A94945674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EDDCA4F1-3980-494C-A29E-8468771AAF3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51EFE859-75D7-4A4B-A991-375317D6EEB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305B0002-FB2F-4636-86DC-90B4421BD7A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122C153F-098D-4F07-86A8-2952552B46D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93CE9BF8-C4C8-4950-8EC0-2BDC2C4D653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FD4DA704-B1E5-4625-A1AE-0E2166F07C6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A289E85F-3B43-446A-AA87-2E3B9345EA2B}"/>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D34A6D85-82C4-4714-8134-94DEB282086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AA7013BE-5E64-4AB9-91C1-39BB2FC28338}"/>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576667E8-FBF0-4490-993C-5A6269CEFFD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DC6958E4-A0BC-4942-A3E0-2ADB92D2DE44}"/>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40B78EBF-0AE4-4E73-A45D-A32731702D1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2BB718DD-E159-4E51-8A90-A82D0F1B75E1}"/>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8E27E566-DB2A-4B53-B634-C8277963501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45E17ABF-220A-45A5-8F3A-324A47CCC9C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44210449-B178-4C6A-8BCB-14E5911A220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A23E994A-F50E-423D-BDA4-F295D29A20C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8ADCE2F6-41C8-452D-8A50-565D3F566B3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A743F5B6-F092-4178-8A8E-E9A72E513B7E}"/>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A55E2D9B-F110-402F-A29C-245E61750E97}"/>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4F2CDF07-A9DE-4E0C-AB39-1A8D6ECF869E}"/>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63B554E0-31C4-4BFF-8A9A-DBDA9E676001}"/>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E21F014D-D4F6-4544-828F-F15680F605E9}"/>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67256</xdr:rowOff>
    </xdr:from>
    <xdr:to>
      <xdr:col>24</xdr:col>
      <xdr:colOff>63500</xdr:colOff>
      <xdr:row>97</xdr:row>
      <xdr:rowOff>71096</xdr:rowOff>
    </xdr:to>
    <xdr:cxnSp macro="">
      <xdr:nvCxnSpPr>
        <xdr:cNvPr id="235" name="直線コネクタ 234">
          <a:extLst>
            <a:ext uri="{FF2B5EF4-FFF2-40B4-BE49-F238E27FC236}">
              <a16:creationId xmlns:a16="http://schemas.microsoft.com/office/drawing/2014/main" id="{48694D3D-F716-46C0-A658-8DA6D5A2BBE0}"/>
            </a:ext>
          </a:extLst>
        </xdr:cNvPr>
        <xdr:cNvCxnSpPr/>
      </xdr:nvCxnSpPr>
      <xdr:spPr>
        <a:xfrm>
          <a:off x="3797300" y="16697906"/>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13181</xdr:rowOff>
    </xdr:from>
    <xdr:ext cx="534377" cy="259045"/>
    <xdr:sp macro="" textlink="">
      <xdr:nvSpPr>
        <xdr:cNvPr id="236" name="衛生費平均値テキスト">
          <a:extLst>
            <a:ext uri="{FF2B5EF4-FFF2-40B4-BE49-F238E27FC236}">
              <a16:creationId xmlns:a16="http://schemas.microsoft.com/office/drawing/2014/main" id="{D4533ED2-01CB-44BB-8D7D-1345EFE70C77}"/>
            </a:ext>
          </a:extLst>
        </xdr:cNvPr>
        <xdr:cNvSpPr txBox="1"/>
      </xdr:nvSpPr>
      <xdr:spPr>
        <a:xfrm>
          <a:off x="4686300" y="1612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6225D6C2-9AF5-4F7A-86E0-7452CD763533}"/>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67256</xdr:rowOff>
    </xdr:from>
    <xdr:to>
      <xdr:col>19</xdr:col>
      <xdr:colOff>177800</xdr:colOff>
      <xdr:row>97</xdr:row>
      <xdr:rowOff>129649</xdr:rowOff>
    </xdr:to>
    <xdr:cxnSp macro="">
      <xdr:nvCxnSpPr>
        <xdr:cNvPr id="238" name="直線コネクタ 237">
          <a:extLst>
            <a:ext uri="{FF2B5EF4-FFF2-40B4-BE49-F238E27FC236}">
              <a16:creationId xmlns:a16="http://schemas.microsoft.com/office/drawing/2014/main" id="{EE298306-F2E5-4154-9CAB-9786F1FC429C}"/>
            </a:ext>
          </a:extLst>
        </xdr:cNvPr>
        <xdr:cNvCxnSpPr/>
      </xdr:nvCxnSpPr>
      <xdr:spPr>
        <a:xfrm flipV="1">
          <a:off x="2908300" y="16697906"/>
          <a:ext cx="889000" cy="6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A24DE4DB-E0B2-4B3C-8BA5-734BF815D698}"/>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121950</xdr:rowOff>
    </xdr:from>
    <xdr:ext cx="534377" cy="259045"/>
    <xdr:sp macro="" textlink="">
      <xdr:nvSpPr>
        <xdr:cNvPr id="240" name="テキスト ボックス 239">
          <a:extLst>
            <a:ext uri="{FF2B5EF4-FFF2-40B4-BE49-F238E27FC236}">
              <a16:creationId xmlns:a16="http://schemas.microsoft.com/office/drawing/2014/main" id="{46ACE840-C12A-4F98-A91C-D08AC13636CF}"/>
            </a:ext>
          </a:extLst>
        </xdr:cNvPr>
        <xdr:cNvSpPr txBox="1"/>
      </xdr:nvSpPr>
      <xdr:spPr>
        <a:xfrm>
          <a:off x="3530111" y="160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104922</xdr:rowOff>
    </xdr:from>
    <xdr:to>
      <xdr:col>15</xdr:col>
      <xdr:colOff>50800</xdr:colOff>
      <xdr:row>97</xdr:row>
      <xdr:rowOff>129649</xdr:rowOff>
    </xdr:to>
    <xdr:cxnSp macro="">
      <xdr:nvCxnSpPr>
        <xdr:cNvPr id="241" name="直線コネクタ 240">
          <a:extLst>
            <a:ext uri="{FF2B5EF4-FFF2-40B4-BE49-F238E27FC236}">
              <a16:creationId xmlns:a16="http://schemas.microsoft.com/office/drawing/2014/main" id="{937C0E17-1BCF-4FD0-B3BC-4FAC8A6894D7}"/>
            </a:ext>
          </a:extLst>
        </xdr:cNvPr>
        <xdr:cNvCxnSpPr/>
      </xdr:nvCxnSpPr>
      <xdr:spPr>
        <a:xfrm>
          <a:off x="2019300" y="16735572"/>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C905BF04-AA39-4F5F-A1D8-6609F040CF10}"/>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a:extLst>
            <a:ext uri="{FF2B5EF4-FFF2-40B4-BE49-F238E27FC236}">
              <a16:creationId xmlns:a16="http://schemas.microsoft.com/office/drawing/2014/main" id="{2915BD6E-2657-46AA-B0D4-F35570304AB9}"/>
            </a:ext>
          </a:extLst>
        </xdr:cNvPr>
        <xdr:cNvSpPr txBox="1"/>
      </xdr:nvSpPr>
      <xdr:spPr>
        <a:xfrm>
          <a:off x="2641111"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104922</xdr:rowOff>
    </xdr:from>
    <xdr:to>
      <xdr:col>10</xdr:col>
      <xdr:colOff>114300</xdr:colOff>
      <xdr:row>97</xdr:row>
      <xdr:rowOff>107170</xdr:rowOff>
    </xdr:to>
    <xdr:cxnSp macro="">
      <xdr:nvCxnSpPr>
        <xdr:cNvPr id="244" name="直線コネクタ 243">
          <a:extLst>
            <a:ext uri="{FF2B5EF4-FFF2-40B4-BE49-F238E27FC236}">
              <a16:creationId xmlns:a16="http://schemas.microsoft.com/office/drawing/2014/main" id="{5973D2F5-A10A-4278-B36A-DA030FBB0F25}"/>
            </a:ext>
          </a:extLst>
        </xdr:cNvPr>
        <xdr:cNvCxnSpPr/>
      </xdr:nvCxnSpPr>
      <xdr:spPr>
        <a:xfrm flipV="1">
          <a:off x="1130300" y="1673557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a:extLst>
            <a:ext uri="{FF2B5EF4-FFF2-40B4-BE49-F238E27FC236}">
              <a16:creationId xmlns:a16="http://schemas.microsoft.com/office/drawing/2014/main" id="{382E6DE7-EBDD-438D-A926-6350C0214874}"/>
            </a:ext>
          </a:extLst>
        </xdr:cNvPr>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126689</xdr:rowOff>
    </xdr:from>
    <xdr:ext cx="534377" cy="259045"/>
    <xdr:sp macro="" textlink="">
      <xdr:nvSpPr>
        <xdr:cNvPr id="246" name="テキスト ボックス 245">
          <a:extLst>
            <a:ext uri="{FF2B5EF4-FFF2-40B4-BE49-F238E27FC236}">
              <a16:creationId xmlns:a16="http://schemas.microsoft.com/office/drawing/2014/main" id="{E2B97103-8213-4E26-BC44-C3170F5A8B92}"/>
            </a:ext>
          </a:extLst>
        </xdr:cNvPr>
        <xdr:cNvSpPr txBox="1"/>
      </xdr:nvSpPr>
      <xdr:spPr>
        <a:xfrm>
          <a:off x="1752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a:extLst>
            <a:ext uri="{FF2B5EF4-FFF2-40B4-BE49-F238E27FC236}">
              <a16:creationId xmlns:a16="http://schemas.microsoft.com/office/drawing/2014/main" id="{72C277D7-5C68-4597-97BA-C96CA27C985B}"/>
            </a:ext>
          </a:extLst>
        </xdr:cNvPr>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3191</xdr:rowOff>
    </xdr:from>
    <xdr:ext cx="534377" cy="259045"/>
    <xdr:sp macro="" textlink="">
      <xdr:nvSpPr>
        <xdr:cNvPr id="248" name="テキスト ボックス 247">
          <a:extLst>
            <a:ext uri="{FF2B5EF4-FFF2-40B4-BE49-F238E27FC236}">
              <a16:creationId xmlns:a16="http://schemas.microsoft.com/office/drawing/2014/main" id="{73F925C6-D023-4BF2-8577-1C097BFD6BB3}"/>
            </a:ext>
          </a:extLst>
        </xdr:cNvPr>
        <xdr:cNvSpPr txBox="1"/>
      </xdr:nvSpPr>
      <xdr:spPr>
        <a:xfrm>
          <a:off x="863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F4090D73-7FEE-45B6-B802-E0AEB443BA1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11F3FC2-15C7-4D8F-B84D-FB75B308AC2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5442408-33B7-4A3B-B35A-9475FCECB9C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FC153E3-08C5-4660-8A43-D4CFD3EEBA4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EAD867D-0C1B-47C8-A4E7-76C4EABF5BA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20296</xdr:rowOff>
    </xdr:from>
    <xdr:to>
      <xdr:col>24</xdr:col>
      <xdr:colOff>114300</xdr:colOff>
      <xdr:row>97</xdr:row>
      <xdr:rowOff>121896</xdr:rowOff>
    </xdr:to>
    <xdr:sp macro="" textlink="">
      <xdr:nvSpPr>
        <xdr:cNvPr id="254" name="楕円 253">
          <a:extLst>
            <a:ext uri="{FF2B5EF4-FFF2-40B4-BE49-F238E27FC236}">
              <a16:creationId xmlns:a16="http://schemas.microsoft.com/office/drawing/2014/main" id="{609ADC71-C1F7-461B-8D4B-6ED1C319E770}"/>
            </a:ext>
          </a:extLst>
        </xdr:cNvPr>
        <xdr:cNvSpPr/>
      </xdr:nvSpPr>
      <xdr:spPr>
        <a:xfrm>
          <a:off x="4584700" y="16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106673</xdr:rowOff>
    </xdr:from>
    <xdr:ext cx="534377" cy="259045"/>
    <xdr:sp macro="" textlink="">
      <xdr:nvSpPr>
        <xdr:cNvPr id="255" name="衛生費該当値テキスト">
          <a:extLst>
            <a:ext uri="{FF2B5EF4-FFF2-40B4-BE49-F238E27FC236}">
              <a16:creationId xmlns:a16="http://schemas.microsoft.com/office/drawing/2014/main" id="{FFD405B7-3C4B-48C7-8FB7-BD378F573731}"/>
            </a:ext>
          </a:extLst>
        </xdr:cNvPr>
        <xdr:cNvSpPr txBox="1"/>
      </xdr:nvSpPr>
      <xdr:spPr>
        <a:xfrm>
          <a:off x="4686300" y="165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16456</xdr:rowOff>
    </xdr:from>
    <xdr:to>
      <xdr:col>20</xdr:col>
      <xdr:colOff>38100</xdr:colOff>
      <xdr:row>97</xdr:row>
      <xdr:rowOff>118056</xdr:rowOff>
    </xdr:to>
    <xdr:sp macro="" textlink="">
      <xdr:nvSpPr>
        <xdr:cNvPr id="256" name="楕円 255">
          <a:extLst>
            <a:ext uri="{FF2B5EF4-FFF2-40B4-BE49-F238E27FC236}">
              <a16:creationId xmlns:a16="http://schemas.microsoft.com/office/drawing/2014/main" id="{4926D3D5-DDF0-4CD4-AFA5-3ED5F9AF27E2}"/>
            </a:ext>
          </a:extLst>
        </xdr:cNvPr>
        <xdr:cNvSpPr/>
      </xdr:nvSpPr>
      <xdr:spPr>
        <a:xfrm>
          <a:off x="3746500" y="166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109183</xdr:rowOff>
    </xdr:from>
    <xdr:ext cx="534377" cy="259045"/>
    <xdr:sp macro="" textlink="">
      <xdr:nvSpPr>
        <xdr:cNvPr id="257" name="テキスト ボックス 256">
          <a:extLst>
            <a:ext uri="{FF2B5EF4-FFF2-40B4-BE49-F238E27FC236}">
              <a16:creationId xmlns:a16="http://schemas.microsoft.com/office/drawing/2014/main" id="{1FFDD0EA-242E-4538-9658-185F250AFC6A}"/>
            </a:ext>
          </a:extLst>
        </xdr:cNvPr>
        <xdr:cNvSpPr txBox="1"/>
      </xdr:nvSpPr>
      <xdr:spPr>
        <a:xfrm>
          <a:off x="3530111" y="167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78849</xdr:rowOff>
    </xdr:from>
    <xdr:to>
      <xdr:col>15</xdr:col>
      <xdr:colOff>101600</xdr:colOff>
      <xdr:row>98</xdr:row>
      <xdr:rowOff>8999</xdr:rowOff>
    </xdr:to>
    <xdr:sp macro="" textlink="">
      <xdr:nvSpPr>
        <xdr:cNvPr id="258" name="楕円 257">
          <a:extLst>
            <a:ext uri="{FF2B5EF4-FFF2-40B4-BE49-F238E27FC236}">
              <a16:creationId xmlns:a16="http://schemas.microsoft.com/office/drawing/2014/main" id="{1503CD96-409C-4CE4-B803-8ADCD52724CB}"/>
            </a:ext>
          </a:extLst>
        </xdr:cNvPr>
        <xdr:cNvSpPr/>
      </xdr:nvSpPr>
      <xdr:spPr>
        <a:xfrm>
          <a:off x="2857500" y="167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xdr:rowOff>
    </xdr:from>
    <xdr:ext cx="534377" cy="259045"/>
    <xdr:sp macro="" textlink="">
      <xdr:nvSpPr>
        <xdr:cNvPr id="259" name="テキスト ボックス 258">
          <a:extLst>
            <a:ext uri="{FF2B5EF4-FFF2-40B4-BE49-F238E27FC236}">
              <a16:creationId xmlns:a16="http://schemas.microsoft.com/office/drawing/2014/main" id="{C7AED66A-1ECC-49BC-ABD5-56B158A03AA7}"/>
            </a:ext>
          </a:extLst>
        </xdr:cNvPr>
        <xdr:cNvSpPr txBox="1"/>
      </xdr:nvSpPr>
      <xdr:spPr>
        <a:xfrm>
          <a:off x="2641111" y="1680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54122</xdr:rowOff>
    </xdr:from>
    <xdr:to>
      <xdr:col>10</xdr:col>
      <xdr:colOff>165100</xdr:colOff>
      <xdr:row>97</xdr:row>
      <xdr:rowOff>155722</xdr:rowOff>
    </xdr:to>
    <xdr:sp macro="" textlink="">
      <xdr:nvSpPr>
        <xdr:cNvPr id="260" name="楕円 259">
          <a:extLst>
            <a:ext uri="{FF2B5EF4-FFF2-40B4-BE49-F238E27FC236}">
              <a16:creationId xmlns:a16="http://schemas.microsoft.com/office/drawing/2014/main" id="{009773A6-7972-435E-88EF-6CEB6CE351C9}"/>
            </a:ext>
          </a:extLst>
        </xdr:cNvPr>
        <xdr:cNvSpPr/>
      </xdr:nvSpPr>
      <xdr:spPr>
        <a:xfrm>
          <a:off x="1968500" y="1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146849</xdr:rowOff>
    </xdr:from>
    <xdr:ext cx="534377" cy="259045"/>
    <xdr:sp macro="" textlink="">
      <xdr:nvSpPr>
        <xdr:cNvPr id="261" name="テキスト ボックス 260">
          <a:extLst>
            <a:ext uri="{FF2B5EF4-FFF2-40B4-BE49-F238E27FC236}">
              <a16:creationId xmlns:a16="http://schemas.microsoft.com/office/drawing/2014/main" id="{182C6E4E-40DE-42AC-AF33-64641B6C2BC1}"/>
            </a:ext>
          </a:extLst>
        </xdr:cNvPr>
        <xdr:cNvSpPr txBox="1"/>
      </xdr:nvSpPr>
      <xdr:spPr>
        <a:xfrm>
          <a:off x="1752111" y="167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56370</xdr:rowOff>
    </xdr:from>
    <xdr:to>
      <xdr:col>6</xdr:col>
      <xdr:colOff>38100</xdr:colOff>
      <xdr:row>97</xdr:row>
      <xdr:rowOff>157970</xdr:rowOff>
    </xdr:to>
    <xdr:sp macro="" textlink="">
      <xdr:nvSpPr>
        <xdr:cNvPr id="262" name="楕円 261">
          <a:extLst>
            <a:ext uri="{FF2B5EF4-FFF2-40B4-BE49-F238E27FC236}">
              <a16:creationId xmlns:a16="http://schemas.microsoft.com/office/drawing/2014/main" id="{DFA88B12-2F43-4BDC-A0AF-9BD4576FC49D}"/>
            </a:ext>
          </a:extLst>
        </xdr:cNvPr>
        <xdr:cNvSpPr/>
      </xdr:nvSpPr>
      <xdr:spPr>
        <a:xfrm>
          <a:off x="1079500" y="166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149097</xdr:rowOff>
    </xdr:from>
    <xdr:ext cx="534377" cy="259045"/>
    <xdr:sp macro="" textlink="">
      <xdr:nvSpPr>
        <xdr:cNvPr id="263" name="テキスト ボックス 262">
          <a:extLst>
            <a:ext uri="{FF2B5EF4-FFF2-40B4-BE49-F238E27FC236}">
              <a16:creationId xmlns:a16="http://schemas.microsoft.com/office/drawing/2014/main" id="{FE5D2993-51E5-4D32-A2C9-5E1C218B6F43}"/>
            </a:ext>
          </a:extLst>
        </xdr:cNvPr>
        <xdr:cNvSpPr txBox="1"/>
      </xdr:nvSpPr>
      <xdr:spPr>
        <a:xfrm>
          <a:off x="863111" y="167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975AA9FA-2ED0-45F3-834B-CC97D75DB7B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B21AD114-82D8-4683-A59B-26B31828428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E59115E1-507A-49E9-81B2-0A88F95E98C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5ACAF6D5-E3FE-4F85-970F-306AB2F2E27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5EDA42B-309D-47F6-B3F5-F2A4E6B52E5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FCDC46C7-4E4A-4D12-B9B3-A82AAF31ED3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8549F90E-D4AF-44D5-BECE-860FDE4CC77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C7348FB9-E416-4333-AE76-7313A41138A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37450F5E-7491-4FD8-B1B7-4FE8B318953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44C973E1-AF0B-4B7D-BC4D-1E0CD02B77F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B620B10C-84A4-415A-9EB0-583E0E37B3AF}"/>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5358802B-59E6-4D89-AE18-F8584A1D566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990E8D2D-5E0F-4E34-9D58-D15F46E82F4B}"/>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C061E791-1280-48B5-8A67-D8412734A8DB}"/>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BF20334C-010D-408F-9402-B5710E160E93}"/>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9E3B2D58-6236-4B82-A5FA-D83F8DDAC4A2}"/>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5BF091B6-EFB5-4500-9842-F31B6270E6A3}"/>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796E2348-107E-46E8-9C16-98230B372781}"/>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A669B52E-1B8E-4EB1-9236-7451552059E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F056A385-7BBD-4427-8B84-6D0F7AE688E6}"/>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33A0998-348D-4602-84C3-BFCC3F3CBA7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3CA17ADD-C860-4362-8E26-D517CE89939A}"/>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EB61A66A-67E9-41B8-B524-A8068BC777F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4F5813E2-D2B4-46B5-9F8C-ED24B0B73143}"/>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2A92E682-2D77-43C7-A748-8C4FE777D664}"/>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2182672C-0003-46AF-AEEC-A2797BDAD121}"/>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5F7BC4CA-C670-4D0D-BD94-7D05393BE76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3AFFFBC1-6FAF-42B3-9D37-E3CE8C7DBFBE}"/>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93248835-D02F-4B9E-A055-9682CDC84077}"/>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a:extLst>
            <a:ext uri="{FF2B5EF4-FFF2-40B4-BE49-F238E27FC236}">
              <a16:creationId xmlns:a16="http://schemas.microsoft.com/office/drawing/2014/main" id="{CC32D76C-F89B-4EA4-86B6-26031E8289CB}"/>
            </a:ext>
          </a:extLst>
        </xdr:cNvPr>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7AC7CD65-0D1C-43A0-9C91-1EFA83D781FF}"/>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1AD7ED30-AE55-4F54-ABD3-8C0A83166031}"/>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604E5A44-3D68-427F-B6FD-199BA4B17A9E}"/>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a:extLst>
            <a:ext uri="{FF2B5EF4-FFF2-40B4-BE49-F238E27FC236}">
              <a16:creationId xmlns:a16="http://schemas.microsoft.com/office/drawing/2014/main" id="{ACA4033B-7444-4B3B-B531-BAF3A3DE1F79}"/>
            </a:ext>
          </a:extLst>
        </xdr:cNvPr>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2CD51BC3-9D68-4067-AAE4-68584A986912}"/>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EDA0322C-11AE-43D6-ABA1-8FBBF5BEDC0F}"/>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a:extLst>
            <a:ext uri="{FF2B5EF4-FFF2-40B4-BE49-F238E27FC236}">
              <a16:creationId xmlns:a16="http://schemas.microsoft.com/office/drawing/2014/main" id="{30F7615F-7427-4D60-84BD-66A708E6247B}"/>
            </a:ext>
          </a:extLst>
        </xdr:cNvPr>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743EF616-4D74-4B6F-97BA-F64F88774B4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a:extLst>
            <a:ext uri="{FF2B5EF4-FFF2-40B4-BE49-F238E27FC236}">
              <a16:creationId xmlns:a16="http://schemas.microsoft.com/office/drawing/2014/main" id="{C67A2B73-7E2E-416F-A44E-4CCEF0F22A57}"/>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B101C731-126B-4390-B32C-BFC46A541891}"/>
            </a:ext>
          </a:extLst>
        </xdr:cNvPr>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a:extLst>
            <a:ext uri="{FF2B5EF4-FFF2-40B4-BE49-F238E27FC236}">
              <a16:creationId xmlns:a16="http://schemas.microsoft.com/office/drawing/2014/main" id="{2E8937CD-EF91-4833-AC76-D9FF202B7A79}"/>
            </a:ext>
          </a:extLst>
        </xdr:cNvPr>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5" name="テキスト ボックス 304">
          <a:extLst>
            <a:ext uri="{FF2B5EF4-FFF2-40B4-BE49-F238E27FC236}">
              <a16:creationId xmlns:a16="http://schemas.microsoft.com/office/drawing/2014/main" id="{A68BB2A9-0BC5-4F34-8050-C5FA5B6AF32A}"/>
            </a:ext>
          </a:extLst>
        </xdr:cNvPr>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228AC01-7612-4640-BAAF-B34B83EFDAC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F7DBF8C-A43A-478E-9B15-8743E2BBF1A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B96C628-BA58-4B07-81A2-7306A4E2B04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8B5D850-207F-4E0A-B87D-52554BC066A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087DCE4-EAEB-43A6-B3E4-FBB2ADBC3CE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1A77067C-E66B-4E26-99A3-55CF1235F959}"/>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1F89CE8A-11FC-4F5D-A370-12C1814E8262}"/>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B355EF97-4B01-48B8-83E7-78B1EC6246CD}"/>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C1F4A7C0-B79E-4783-8BE2-21977583C671}"/>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F8BF9E8F-9CAE-4133-BEF8-390DCAE46E6C}"/>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93CE9765-682F-4D6D-96D5-D6FE728751EC}"/>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A822B3A0-0E57-451A-AADC-32EFBA45B273}"/>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95EFB027-F610-47E1-B19B-7E8DDCC7B181}"/>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4F490073-283B-42D5-8972-E1F3B7A9776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7D848FDE-FECB-4CEC-A585-75F7D5982C66}"/>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56240A8E-A1C6-4DF1-87B8-EA4343BBF47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55528EAB-79CE-4C41-88FB-07E4FE9A4D2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440A45E0-C6DF-4304-AAD1-9F6C5397D9E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E25DEF36-9237-4592-AA2C-D5675813261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C9228515-0C17-4C42-B524-66529303246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66FCC48B-2E0A-40DB-B3C3-7B10280D12A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17F362B9-AD00-4C66-B364-BE779259E44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51F24C4E-F3E5-4AD1-9ADA-5C3A4C22B61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F72A6F67-5630-4227-AD49-A51ADBA011B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2B3ECCE0-ECCB-4784-959F-279D46E662C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34359D1E-CEA2-48BC-B321-5FBE8BF300F2}"/>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9F37575B-BB5C-4CD6-BE8D-55288BB7351A}"/>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44342139-DBC5-4DCB-BD9A-F2465B37CE0E}"/>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2D9997B-5826-4A80-9603-73502FCF2B2D}"/>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444661D9-FF19-4591-A55C-C70392BE74F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B67E4706-EE5E-4BAD-B80D-904DF7EA7B95}"/>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1CA45924-DFB1-4D0C-BE43-39FD5670579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5F27A726-5097-4445-A3F1-140B347F0583}"/>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6B4F900D-A640-4661-B0D8-CF5FF407725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17D04309-288D-4B0E-8A03-5A5430A8AEA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BF3C7EA0-50CF-4533-9630-F9FDD4A8770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FD6E1FB2-8E0B-41D5-93F7-F4BCB947FAB4}"/>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D3DE82AD-98E5-4CB2-A306-56B5B8FAB72E}"/>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CD4905EC-70FE-4D66-B0EF-8DA7169D87C5}"/>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31FFBCEF-40A3-4F1D-B3C9-82A01279D5FB}"/>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288ADF1E-7206-4276-81D1-36D28544F3E9}"/>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102411</xdr:rowOff>
    </xdr:from>
    <xdr:to>
      <xdr:col>55</xdr:col>
      <xdr:colOff>0</xdr:colOff>
      <xdr:row>57</xdr:row>
      <xdr:rowOff>104162</xdr:rowOff>
    </xdr:to>
    <xdr:cxnSp macro="">
      <xdr:nvCxnSpPr>
        <xdr:cNvPr id="347" name="直線コネクタ 346">
          <a:extLst>
            <a:ext uri="{FF2B5EF4-FFF2-40B4-BE49-F238E27FC236}">
              <a16:creationId xmlns:a16="http://schemas.microsoft.com/office/drawing/2014/main" id="{8A55B2A0-AFF0-41FD-8ACB-608D0E1B1C46}"/>
            </a:ext>
          </a:extLst>
        </xdr:cNvPr>
        <xdr:cNvCxnSpPr/>
      </xdr:nvCxnSpPr>
      <xdr:spPr>
        <a:xfrm>
          <a:off x="9639300" y="9875061"/>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a:extLst>
            <a:ext uri="{FF2B5EF4-FFF2-40B4-BE49-F238E27FC236}">
              <a16:creationId xmlns:a16="http://schemas.microsoft.com/office/drawing/2014/main" id="{A82E19C8-C118-44C3-BEA7-5EFA9064DA41}"/>
            </a:ext>
          </a:extLst>
        </xdr:cNvPr>
        <xdr:cNvSpPr txBox="1"/>
      </xdr:nvSpPr>
      <xdr:spPr>
        <a:xfrm>
          <a:off x="10528300" y="95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79B66809-3D6B-4017-8DAD-6DFAE747FA42}"/>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94428</xdr:rowOff>
    </xdr:from>
    <xdr:to>
      <xdr:col>50</xdr:col>
      <xdr:colOff>114300</xdr:colOff>
      <xdr:row>57</xdr:row>
      <xdr:rowOff>102411</xdr:rowOff>
    </xdr:to>
    <xdr:cxnSp macro="">
      <xdr:nvCxnSpPr>
        <xdr:cNvPr id="350" name="直線コネクタ 349">
          <a:extLst>
            <a:ext uri="{FF2B5EF4-FFF2-40B4-BE49-F238E27FC236}">
              <a16:creationId xmlns:a16="http://schemas.microsoft.com/office/drawing/2014/main" id="{5B6F1B67-64D7-4770-8635-8B8AFF309CB1}"/>
            </a:ext>
          </a:extLst>
        </xdr:cNvPr>
        <xdr:cNvCxnSpPr/>
      </xdr:nvCxnSpPr>
      <xdr:spPr>
        <a:xfrm>
          <a:off x="8750300" y="9867078"/>
          <a:ext cx="8890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4FC56BB4-4B65-44CB-97E4-B7351C3EEE6B}"/>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47506</xdr:rowOff>
    </xdr:from>
    <xdr:ext cx="534377" cy="259045"/>
    <xdr:sp macro="" textlink="">
      <xdr:nvSpPr>
        <xdr:cNvPr id="352" name="テキスト ボックス 351">
          <a:extLst>
            <a:ext uri="{FF2B5EF4-FFF2-40B4-BE49-F238E27FC236}">
              <a16:creationId xmlns:a16="http://schemas.microsoft.com/office/drawing/2014/main" id="{669E4434-E72D-4E01-AB86-A605531B83D1}"/>
            </a:ext>
          </a:extLst>
        </xdr:cNvPr>
        <xdr:cNvSpPr txBox="1"/>
      </xdr:nvSpPr>
      <xdr:spPr>
        <a:xfrm>
          <a:off x="9372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75088</xdr:rowOff>
    </xdr:from>
    <xdr:to>
      <xdr:col>45</xdr:col>
      <xdr:colOff>177800</xdr:colOff>
      <xdr:row>57</xdr:row>
      <xdr:rowOff>94428</xdr:rowOff>
    </xdr:to>
    <xdr:cxnSp macro="">
      <xdr:nvCxnSpPr>
        <xdr:cNvPr id="353" name="直線コネクタ 352">
          <a:extLst>
            <a:ext uri="{FF2B5EF4-FFF2-40B4-BE49-F238E27FC236}">
              <a16:creationId xmlns:a16="http://schemas.microsoft.com/office/drawing/2014/main" id="{5CF8D2F2-A746-43F5-9193-C6D85B3A3EDD}"/>
            </a:ext>
          </a:extLst>
        </xdr:cNvPr>
        <xdr:cNvCxnSpPr/>
      </xdr:nvCxnSpPr>
      <xdr:spPr>
        <a:xfrm>
          <a:off x="7861300" y="9847738"/>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6B9A5814-CD69-44FA-B0BD-1E3C4191FAC5}"/>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49773</xdr:rowOff>
    </xdr:from>
    <xdr:ext cx="534377" cy="259045"/>
    <xdr:sp macro="" textlink="">
      <xdr:nvSpPr>
        <xdr:cNvPr id="355" name="テキスト ボックス 354">
          <a:extLst>
            <a:ext uri="{FF2B5EF4-FFF2-40B4-BE49-F238E27FC236}">
              <a16:creationId xmlns:a16="http://schemas.microsoft.com/office/drawing/2014/main" id="{D5726134-971C-4335-B887-91988EA84FC9}"/>
            </a:ext>
          </a:extLst>
        </xdr:cNvPr>
        <xdr:cNvSpPr txBox="1"/>
      </xdr:nvSpPr>
      <xdr:spPr>
        <a:xfrm>
          <a:off x="8483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106608</xdr:rowOff>
    </xdr:from>
    <xdr:to>
      <xdr:col>41</xdr:col>
      <xdr:colOff>50800</xdr:colOff>
      <xdr:row>57</xdr:row>
      <xdr:rowOff>75088</xdr:rowOff>
    </xdr:to>
    <xdr:cxnSp macro="">
      <xdr:nvCxnSpPr>
        <xdr:cNvPr id="356" name="直線コネクタ 355">
          <a:extLst>
            <a:ext uri="{FF2B5EF4-FFF2-40B4-BE49-F238E27FC236}">
              <a16:creationId xmlns:a16="http://schemas.microsoft.com/office/drawing/2014/main" id="{0228D88C-81FA-44D0-9BBA-C83D098684A6}"/>
            </a:ext>
          </a:extLst>
        </xdr:cNvPr>
        <xdr:cNvCxnSpPr/>
      </xdr:nvCxnSpPr>
      <xdr:spPr>
        <a:xfrm>
          <a:off x="6972300" y="9536358"/>
          <a:ext cx="889000" cy="3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a:extLst>
            <a:ext uri="{FF2B5EF4-FFF2-40B4-BE49-F238E27FC236}">
              <a16:creationId xmlns:a16="http://schemas.microsoft.com/office/drawing/2014/main" id="{1406ABCE-F620-4AE1-B248-E7F576468077}"/>
            </a:ext>
          </a:extLst>
        </xdr:cNvPr>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70590</xdr:rowOff>
    </xdr:from>
    <xdr:ext cx="534377" cy="259045"/>
    <xdr:sp macro="" textlink="">
      <xdr:nvSpPr>
        <xdr:cNvPr id="358" name="テキスト ボックス 357">
          <a:extLst>
            <a:ext uri="{FF2B5EF4-FFF2-40B4-BE49-F238E27FC236}">
              <a16:creationId xmlns:a16="http://schemas.microsoft.com/office/drawing/2014/main" id="{85B23BAA-E648-4CD3-B7BF-15B3405144EF}"/>
            </a:ext>
          </a:extLst>
        </xdr:cNvPr>
        <xdr:cNvSpPr txBox="1"/>
      </xdr:nvSpPr>
      <xdr:spPr>
        <a:xfrm>
          <a:off x="7594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a:extLst>
            <a:ext uri="{FF2B5EF4-FFF2-40B4-BE49-F238E27FC236}">
              <a16:creationId xmlns:a16="http://schemas.microsoft.com/office/drawing/2014/main" id="{F1ECCB97-A14A-4CBA-8F16-263E0E13A825}"/>
            </a:ext>
          </a:extLst>
        </xdr:cNvPr>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25228</xdr:rowOff>
    </xdr:from>
    <xdr:ext cx="534377" cy="259045"/>
    <xdr:sp macro="" textlink="">
      <xdr:nvSpPr>
        <xdr:cNvPr id="360" name="テキスト ボックス 359">
          <a:extLst>
            <a:ext uri="{FF2B5EF4-FFF2-40B4-BE49-F238E27FC236}">
              <a16:creationId xmlns:a16="http://schemas.microsoft.com/office/drawing/2014/main" id="{CBDA5D8F-1668-4623-96F2-F9246A1974AE}"/>
            </a:ext>
          </a:extLst>
        </xdr:cNvPr>
        <xdr:cNvSpPr txBox="1"/>
      </xdr:nvSpPr>
      <xdr:spPr>
        <a:xfrm>
          <a:off x="6705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252B5630-BFB5-4CCC-8512-FD844ECA515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E7AD649-60DE-4817-96AA-3D59681E646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3B229CBE-A052-4DC0-987D-BC2F31D34B1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E0441890-BC6B-4A14-B158-2AD48E0C9AE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D0723B57-B7F0-4C67-988F-308E35FBF3D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53362</xdr:rowOff>
    </xdr:from>
    <xdr:to>
      <xdr:col>55</xdr:col>
      <xdr:colOff>50800</xdr:colOff>
      <xdr:row>57</xdr:row>
      <xdr:rowOff>154962</xdr:rowOff>
    </xdr:to>
    <xdr:sp macro="" textlink="">
      <xdr:nvSpPr>
        <xdr:cNvPr id="366" name="楕円 365">
          <a:extLst>
            <a:ext uri="{FF2B5EF4-FFF2-40B4-BE49-F238E27FC236}">
              <a16:creationId xmlns:a16="http://schemas.microsoft.com/office/drawing/2014/main" id="{46B59255-0814-42C3-B84C-C5BB3CF08179}"/>
            </a:ext>
          </a:extLst>
        </xdr:cNvPr>
        <xdr:cNvSpPr/>
      </xdr:nvSpPr>
      <xdr:spPr>
        <a:xfrm>
          <a:off x="10426700" y="98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139739</xdr:rowOff>
    </xdr:from>
    <xdr:ext cx="534377" cy="259045"/>
    <xdr:sp macro="" textlink="">
      <xdr:nvSpPr>
        <xdr:cNvPr id="367" name="農林水産業費該当値テキスト">
          <a:extLst>
            <a:ext uri="{FF2B5EF4-FFF2-40B4-BE49-F238E27FC236}">
              <a16:creationId xmlns:a16="http://schemas.microsoft.com/office/drawing/2014/main" id="{43E4C700-EE6C-4F5E-95D2-6E5086537227}"/>
            </a:ext>
          </a:extLst>
        </xdr:cNvPr>
        <xdr:cNvSpPr txBox="1"/>
      </xdr:nvSpPr>
      <xdr:spPr>
        <a:xfrm>
          <a:off x="10528300" y="974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51611</xdr:rowOff>
    </xdr:from>
    <xdr:to>
      <xdr:col>50</xdr:col>
      <xdr:colOff>165100</xdr:colOff>
      <xdr:row>57</xdr:row>
      <xdr:rowOff>153211</xdr:rowOff>
    </xdr:to>
    <xdr:sp macro="" textlink="">
      <xdr:nvSpPr>
        <xdr:cNvPr id="368" name="楕円 367">
          <a:extLst>
            <a:ext uri="{FF2B5EF4-FFF2-40B4-BE49-F238E27FC236}">
              <a16:creationId xmlns:a16="http://schemas.microsoft.com/office/drawing/2014/main" id="{59B611CE-7BB9-4761-BB9C-37D62D077F94}"/>
            </a:ext>
          </a:extLst>
        </xdr:cNvPr>
        <xdr:cNvSpPr/>
      </xdr:nvSpPr>
      <xdr:spPr>
        <a:xfrm>
          <a:off x="9588500" y="98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144338</xdr:rowOff>
    </xdr:from>
    <xdr:ext cx="534377" cy="259045"/>
    <xdr:sp macro="" textlink="">
      <xdr:nvSpPr>
        <xdr:cNvPr id="369" name="テキスト ボックス 368">
          <a:extLst>
            <a:ext uri="{FF2B5EF4-FFF2-40B4-BE49-F238E27FC236}">
              <a16:creationId xmlns:a16="http://schemas.microsoft.com/office/drawing/2014/main" id="{95FEE90F-CF89-4DB0-8F8F-E5944532B767}"/>
            </a:ext>
          </a:extLst>
        </xdr:cNvPr>
        <xdr:cNvSpPr txBox="1"/>
      </xdr:nvSpPr>
      <xdr:spPr>
        <a:xfrm>
          <a:off x="9372111" y="99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43628</xdr:rowOff>
    </xdr:from>
    <xdr:to>
      <xdr:col>46</xdr:col>
      <xdr:colOff>38100</xdr:colOff>
      <xdr:row>57</xdr:row>
      <xdr:rowOff>145228</xdr:rowOff>
    </xdr:to>
    <xdr:sp macro="" textlink="">
      <xdr:nvSpPr>
        <xdr:cNvPr id="370" name="楕円 369">
          <a:extLst>
            <a:ext uri="{FF2B5EF4-FFF2-40B4-BE49-F238E27FC236}">
              <a16:creationId xmlns:a16="http://schemas.microsoft.com/office/drawing/2014/main" id="{DDF61FE3-22B7-4674-91AF-6E74E316CEA7}"/>
            </a:ext>
          </a:extLst>
        </xdr:cNvPr>
        <xdr:cNvSpPr/>
      </xdr:nvSpPr>
      <xdr:spPr>
        <a:xfrm>
          <a:off x="8699500" y="981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136355</xdr:rowOff>
    </xdr:from>
    <xdr:ext cx="534377" cy="259045"/>
    <xdr:sp macro="" textlink="">
      <xdr:nvSpPr>
        <xdr:cNvPr id="371" name="テキスト ボックス 370">
          <a:extLst>
            <a:ext uri="{FF2B5EF4-FFF2-40B4-BE49-F238E27FC236}">
              <a16:creationId xmlns:a16="http://schemas.microsoft.com/office/drawing/2014/main" id="{38248630-0419-4C55-A96E-0788D2D2CA9C}"/>
            </a:ext>
          </a:extLst>
        </xdr:cNvPr>
        <xdr:cNvSpPr txBox="1"/>
      </xdr:nvSpPr>
      <xdr:spPr>
        <a:xfrm>
          <a:off x="8483111" y="990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24288</xdr:rowOff>
    </xdr:from>
    <xdr:to>
      <xdr:col>41</xdr:col>
      <xdr:colOff>101600</xdr:colOff>
      <xdr:row>57</xdr:row>
      <xdr:rowOff>125888</xdr:rowOff>
    </xdr:to>
    <xdr:sp macro="" textlink="">
      <xdr:nvSpPr>
        <xdr:cNvPr id="372" name="楕円 371">
          <a:extLst>
            <a:ext uri="{FF2B5EF4-FFF2-40B4-BE49-F238E27FC236}">
              <a16:creationId xmlns:a16="http://schemas.microsoft.com/office/drawing/2014/main" id="{F6CA2C5F-0D6F-4969-A186-71AE242645AA}"/>
            </a:ext>
          </a:extLst>
        </xdr:cNvPr>
        <xdr:cNvSpPr/>
      </xdr:nvSpPr>
      <xdr:spPr>
        <a:xfrm>
          <a:off x="7810500" y="97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117015</xdr:rowOff>
    </xdr:from>
    <xdr:ext cx="534377" cy="259045"/>
    <xdr:sp macro="" textlink="">
      <xdr:nvSpPr>
        <xdr:cNvPr id="373" name="テキスト ボックス 372">
          <a:extLst>
            <a:ext uri="{FF2B5EF4-FFF2-40B4-BE49-F238E27FC236}">
              <a16:creationId xmlns:a16="http://schemas.microsoft.com/office/drawing/2014/main" id="{3120B7DA-674F-40E0-AA14-251A93508A09}"/>
            </a:ext>
          </a:extLst>
        </xdr:cNvPr>
        <xdr:cNvSpPr txBox="1"/>
      </xdr:nvSpPr>
      <xdr:spPr>
        <a:xfrm>
          <a:off x="7594111" y="988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55808</xdr:rowOff>
    </xdr:from>
    <xdr:to>
      <xdr:col>36</xdr:col>
      <xdr:colOff>165100</xdr:colOff>
      <xdr:row>55</xdr:row>
      <xdr:rowOff>157408</xdr:rowOff>
    </xdr:to>
    <xdr:sp macro="" textlink="">
      <xdr:nvSpPr>
        <xdr:cNvPr id="374" name="楕円 373">
          <a:extLst>
            <a:ext uri="{FF2B5EF4-FFF2-40B4-BE49-F238E27FC236}">
              <a16:creationId xmlns:a16="http://schemas.microsoft.com/office/drawing/2014/main" id="{ED4105D0-E16E-487E-BC4E-0303340B9217}"/>
            </a:ext>
          </a:extLst>
        </xdr:cNvPr>
        <xdr:cNvSpPr/>
      </xdr:nvSpPr>
      <xdr:spPr>
        <a:xfrm>
          <a:off x="6921500" y="94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2485</xdr:rowOff>
    </xdr:from>
    <xdr:ext cx="599010" cy="259045"/>
    <xdr:sp macro="" textlink="">
      <xdr:nvSpPr>
        <xdr:cNvPr id="375" name="テキスト ボックス 374">
          <a:extLst>
            <a:ext uri="{FF2B5EF4-FFF2-40B4-BE49-F238E27FC236}">
              <a16:creationId xmlns:a16="http://schemas.microsoft.com/office/drawing/2014/main" id="{E3B19D58-7DFE-4037-BFD2-F3E0EC5605F8}"/>
            </a:ext>
          </a:extLst>
        </xdr:cNvPr>
        <xdr:cNvSpPr txBox="1"/>
      </xdr:nvSpPr>
      <xdr:spPr>
        <a:xfrm>
          <a:off x="6672795" y="926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5A10F131-A11E-4EC6-87BD-F9C0DAA1198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BC9D8382-6E49-46B7-9611-3386CBC38A4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F0D33042-B435-40A2-A333-D15BB6F3AA4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7E4EEDF-A0B5-4FAB-8777-3DAEA5B1948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DF0CEDAD-F362-431A-93F8-DDE41A9BC5F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FC1340C-8912-4BDB-81BD-C9DB5468930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98FF0522-AB89-4951-B457-ECDE3C30579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ACF02521-A34D-491C-96C0-D4998958D18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555AF603-6C10-46A5-B884-02CE1263C2C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CCC5E6CD-FFA8-42F9-B339-964B6D89062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FEDADE9D-DC55-4F32-ADA4-426EE4274747}"/>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6246E530-8A3B-4AF7-AF22-BF8FD1C1EEB6}"/>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5DD97F96-576C-4D2D-9A1D-C35F0542A43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6AF85773-01EA-409B-AD9C-9F700BF61A74}"/>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AC376A85-851D-45FB-81B8-30EE7BCCA32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7DF1741D-6F5D-49D4-BA2E-9387F780134D}"/>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80D7166E-6F6C-45EE-AE8A-0D6E2408D6E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A3AFE18F-1903-47E5-BAAA-B1982152031D}"/>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F563E364-AB9D-4994-89B9-96F4E7A8FD8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16687F7D-0C17-435A-9998-8867CFBCB60A}"/>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B5AAC0D6-3D83-44F9-8285-12F684D3487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C83E5C06-53A5-4EAC-861D-37C8CF93BFA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C9920F9D-CD09-466F-A9BE-05C06979CAB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C27B4EFB-3188-4359-AA8F-D847C96DA15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9BBAAB0A-D67A-4A34-A5D8-5B318680DF39}"/>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FB7DDDB6-D9C3-4068-92E3-5E2A3A49A3AA}"/>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A4DC0FAF-531E-4F94-BF33-F02AA1419452}"/>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880D8202-7336-415C-A396-13DBF8BD7C58}"/>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138592</xdr:rowOff>
    </xdr:from>
    <xdr:to>
      <xdr:col>55</xdr:col>
      <xdr:colOff>0</xdr:colOff>
      <xdr:row>78</xdr:row>
      <xdr:rowOff>155755</xdr:rowOff>
    </xdr:to>
    <xdr:cxnSp macro="">
      <xdr:nvCxnSpPr>
        <xdr:cNvPr id="404" name="直線コネクタ 403">
          <a:extLst>
            <a:ext uri="{FF2B5EF4-FFF2-40B4-BE49-F238E27FC236}">
              <a16:creationId xmlns:a16="http://schemas.microsoft.com/office/drawing/2014/main" id="{756E2168-21FB-4618-911A-7B0C2BF41D80}"/>
            </a:ext>
          </a:extLst>
        </xdr:cNvPr>
        <xdr:cNvCxnSpPr/>
      </xdr:nvCxnSpPr>
      <xdr:spPr>
        <a:xfrm flipV="1">
          <a:off x="9639300" y="13511692"/>
          <a:ext cx="8382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a:extLst>
            <a:ext uri="{FF2B5EF4-FFF2-40B4-BE49-F238E27FC236}">
              <a16:creationId xmlns:a16="http://schemas.microsoft.com/office/drawing/2014/main" id="{8B5BEFBA-4397-4A60-87A7-459512CCFAD9}"/>
            </a:ext>
          </a:extLst>
        </xdr:cNvPr>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C0D5AFDF-C3B9-4338-8C8C-249B84AC5C73}"/>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138440</xdr:rowOff>
    </xdr:from>
    <xdr:to>
      <xdr:col>50</xdr:col>
      <xdr:colOff>114300</xdr:colOff>
      <xdr:row>78</xdr:row>
      <xdr:rowOff>155755</xdr:rowOff>
    </xdr:to>
    <xdr:cxnSp macro="">
      <xdr:nvCxnSpPr>
        <xdr:cNvPr id="407" name="直線コネクタ 406">
          <a:extLst>
            <a:ext uri="{FF2B5EF4-FFF2-40B4-BE49-F238E27FC236}">
              <a16:creationId xmlns:a16="http://schemas.microsoft.com/office/drawing/2014/main" id="{13E7821E-8608-47BB-9464-506F8E0974E4}"/>
            </a:ext>
          </a:extLst>
        </xdr:cNvPr>
        <xdr:cNvCxnSpPr/>
      </xdr:nvCxnSpPr>
      <xdr:spPr>
        <a:xfrm>
          <a:off x="8750300" y="13511540"/>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37B387B6-2F69-4798-AFF4-400BC1194398}"/>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9" name="テキスト ボックス 408">
          <a:extLst>
            <a:ext uri="{FF2B5EF4-FFF2-40B4-BE49-F238E27FC236}">
              <a16:creationId xmlns:a16="http://schemas.microsoft.com/office/drawing/2014/main" id="{676ED67D-3C3C-4990-965C-D1E850FDC457}"/>
            </a:ext>
          </a:extLst>
        </xdr:cNvPr>
        <xdr:cNvSpPr txBox="1"/>
      </xdr:nvSpPr>
      <xdr:spPr>
        <a:xfrm>
          <a:off x="9372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138440</xdr:rowOff>
    </xdr:from>
    <xdr:to>
      <xdr:col>45</xdr:col>
      <xdr:colOff>177800</xdr:colOff>
      <xdr:row>79</xdr:row>
      <xdr:rowOff>8841</xdr:rowOff>
    </xdr:to>
    <xdr:cxnSp macro="">
      <xdr:nvCxnSpPr>
        <xdr:cNvPr id="410" name="直線コネクタ 409">
          <a:extLst>
            <a:ext uri="{FF2B5EF4-FFF2-40B4-BE49-F238E27FC236}">
              <a16:creationId xmlns:a16="http://schemas.microsoft.com/office/drawing/2014/main" id="{A07B862A-8142-477B-A172-9FCF012E71A3}"/>
            </a:ext>
          </a:extLst>
        </xdr:cNvPr>
        <xdr:cNvCxnSpPr/>
      </xdr:nvCxnSpPr>
      <xdr:spPr>
        <a:xfrm flipV="1">
          <a:off x="7861300" y="13511540"/>
          <a:ext cx="8890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44DAECCB-445C-4D8C-BD51-7B07CDE31816}"/>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106112</xdr:rowOff>
    </xdr:from>
    <xdr:ext cx="534377" cy="259045"/>
    <xdr:sp macro="" textlink="">
      <xdr:nvSpPr>
        <xdr:cNvPr id="412" name="テキスト ボックス 411">
          <a:extLst>
            <a:ext uri="{FF2B5EF4-FFF2-40B4-BE49-F238E27FC236}">
              <a16:creationId xmlns:a16="http://schemas.microsoft.com/office/drawing/2014/main" id="{630112B0-4555-4D7D-9B81-4C9645698F33}"/>
            </a:ext>
          </a:extLst>
        </xdr:cNvPr>
        <xdr:cNvSpPr txBox="1"/>
      </xdr:nvSpPr>
      <xdr:spPr>
        <a:xfrm>
          <a:off x="8483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8841</xdr:rowOff>
    </xdr:from>
    <xdr:to>
      <xdr:col>41</xdr:col>
      <xdr:colOff>50800</xdr:colOff>
      <xdr:row>79</xdr:row>
      <xdr:rowOff>10579</xdr:rowOff>
    </xdr:to>
    <xdr:cxnSp macro="">
      <xdr:nvCxnSpPr>
        <xdr:cNvPr id="413" name="直線コネクタ 412">
          <a:extLst>
            <a:ext uri="{FF2B5EF4-FFF2-40B4-BE49-F238E27FC236}">
              <a16:creationId xmlns:a16="http://schemas.microsoft.com/office/drawing/2014/main" id="{1D2E9E83-D2AA-4A04-AC70-DC1125BC44FD}"/>
            </a:ext>
          </a:extLst>
        </xdr:cNvPr>
        <xdr:cNvCxnSpPr/>
      </xdr:nvCxnSpPr>
      <xdr:spPr>
        <a:xfrm flipV="1">
          <a:off x="6972300" y="1355339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a:extLst>
            <a:ext uri="{FF2B5EF4-FFF2-40B4-BE49-F238E27FC236}">
              <a16:creationId xmlns:a16="http://schemas.microsoft.com/office/drawing/2014/main" id="{BFF96A68-CA3A-4BBF-B32C-D7524F2D582E}"/>
            </a:ext>
          </a:extLst>
        </xdr:cNvPr>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5909</xdr:rowOff>
    </xdr:from>
    <xdr:ext cx="534377" cy="259045"/>
    <xdr:sp macro="" textlink="">
      <xdr:nvSpPr>
        <xdr:cNvPr id="415" name="テキスト ボックス 414">
          <a:extLst>
            <a:ext uri="{FF2B5EF4-FFF2-40B4-BE49-F238E27FC236}">
              <a16:creationId xmlns:a16="http://schemas.microsoft.com/office/drawing/2014/main" id="{9103A7CC-8916-4570-8D66-25ABB0BC5DCC}"/>
            </a:ext>
          </a:extLst>
        </xdr:cNvPr>
        <xdr:cNvSpPr txBox="1"/>
      </xdr:nvSpPr>
      <xdr:spPr>
        <a:xfrm>
          <a:off x="7594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a:extLst>
            <a:ext uri="{FF2B5EF4-FFF2-40B4-BE49-F238E27FC236}">
              <a16:creationId xmlns:a16="http://schemas.microsoft.com/office/drawing/2014/main" id="{BB8AA842-696F-479C-B010-EF0E4659521B}"/>
            </a:ext>
          </a:extLst>
        </xdr:cNvPr>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20879</xdr:rowOff>
    </xdr:from>
    <xdr:ext cx="534377" cy="259045"/>
    <xdr:sp macro="" textlink="">
      <xdr:nvSpPr>
        <xdr:cNvPr id="417" name="テキスト ボックス 416">
          <a:extLst>
            <a:ext uri="{FF2B5EF4-FFF2-40B4-BE49-F238E27FC236}">
              <a16:creationId xmlns:a16="http://schemas.microsoft.com/office/drawing/2014/main" id="{5239160C-BEEF-413A-9D6B-468AA3E9D0EA}"/>
            </a:ext>
          </a:extLst>
        </xdr:cNvPr>
        <xdr:cNvSpPr txBox="1"/>
      </xdr:nvSpPr>
      <xdr:spPr>
        <a:xfrm>
          <a:off x="6705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34777D87-7ECD-4EBB-ABE0-C8F4A25FA1B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34B8D269-4DA6-4185-AF25-2800007DFDF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3B5581D2-6C79-4B30-AEB3-1B7C1F7389A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EB3B140-C5CD-4BBD-B069-06F66D71BA5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62819D39-48C4-48A6-849A-C2C40FC8AC5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87792</xdr:rowOff>
    </xdr:from>
    <xdr:to>
      <xdr:col>55</xdr:col>
      <xdr:colOff>50800</xdr:colOff>
      <xdr:row>79</xdr:row>
      <xdr:rowOff>17942</xdr:rowOff>
    </xdr:to>
    <xdr:sp macro="" textlink="">
      <xdr:nvSpPr>
        <xdr:cNvPr id="423" name="楕円 422">
          <a:extLst>
            <a:ext uri="{FF2B5EF4-FFF2-40B4-BE49-F238E27FC236}">
              <a16:creationId xmlns:a16="http://schemas.microsoft.com/office/drawing/2014/main" id="{FBE4FF74-02A2-4060-9F11-223987E471EB}"/>
            </a:ext>
          </a:extLst>
        </xdr:cNvPr>
        <xdr:cNvSpPr/>
      </xdr:nvSpPr>
      <xdr:spPr>
        <a:xfrm>
          <a:off x="10426700" y="134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2719</xdr:rowOff>
    </xdr:from>
    <xdr:ext cx="534377" cy="259045"/>
    <xdr:sp macro="" textlink="">
      <xdr:nvSpPr>
        <xdr:cNvPr id="424" name="商工費該当値テキスト">
          <a:extLst>
            <a:ext uri="{FF2B5EF4-FFF2-40B4-BE49-F238E27FC236}">
              <a16:creationId xmlns:a16="http://schemas.microsoft.com/office/drawing/2014/main" id="{34B64F95-E323-4E34-A622-A5F5C2C59A87}"/>
            </a:ext>
          </a:extLst>
        </xdr:cNvPr>
        <xdr:cNvSpPr txBox="1"/>
      </xdr:nvSpPr>
      <xdr:spPr>
        <a:xfrm>
          <a:off x="10528300" y="133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104955</xdr:rowOff>
    </xdr:from>
    <xdr:to>
      <xdr:col>50</xdr:col>
      <xdr:colOff>165100</xdr:colOff>
      <xdr:row>79</xdr:row>
      <xdr:rowOff>35105</xdr:rowOff>
    </xdr:to>
    <xdr:sp macro="" textlink="">
      <xdr:nvSpPr>
        <xdr:cNvPr id="425" name="楕円 424">
          <a:extLst>
            <a:ext uri="{FF2B5EF4-FFF2-40B4-BE49-F238E27FC236}">
              <a16:creationId xmlns:a16="http://schemas.microsoft.com/office/drawing/2014/main" id="{FFEE1FFE-926E-45C7-A36A-28D663B882DB}"/>
            </a:ext>
          </a:extLst>
        </xdr:cNvPr>
        <xdr:cNvSpPr/>
      </xdr:nvSpPr>
      <xdr:spPr>
        <a:xfrm>
          <a:off x="9588500" y="134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26232</xdr:rowOff>
    </xdr:from>
    <xdr:ext cx="534377" cy="259045"/>
    <xdr:sp macro="" textlink="">
      <xdr:nvSpPr>
        <xdr:cNvPr id="426" name="テキスト ボックス 425">
          <a:extLst>
            <a:ext uri="{FF2B5EF4-FFF2-40B4-BE49-F238E27FC236}">
              <a16:creationId xmlns:a16="http://schemas.microsoft.com/office/drawing/2014/main" id="{153CF38F-392A-4F0A-965A-06E0BFB8AC7F}"/>
            </a:ext>
          </a:extLst>
        </xdr:cNvPr>
        <xdr:cNvSpPr txBox="1"/>
      </xdr:nvSpPr>
      <xdr:spPr>
        <a:xfrm>
          <a:off x="9372111" y="135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87640</xdr:rowOff>
    </xdr:from>
    <xdr:to>
      <xdr:col>46</xdr:col>
      <xdr:colOff>38100</xdr:colOff>
      <xdr:row>79</xdr:row>
      <xdr:rowOff>17790</xdr:rowOff>
    </xdr:to>
    <xdr:sp macro="" textlink="">
      <xdr:nvSpPr>
        <xdr:cNvPr id="427" name="楕円 426">
          <a:extLst>
            <a:ext uri="{FF2B5EF4-FFF2-40B4-BE49-F238E27FC236}">
              <a16:creationId xmlns:a16="http://schemas.microsoft.com/office/drawing/2014/main" id="{D2F39BB2-6778-4305-88A9-3D78A3661076}"/>
            </a:ext>
          </a:extLst>
        </xdr:cNvPr>
        <xdr:cNvSpPr/>
      </xdr:nvSpPr>
      <xdr:spPr>
        <a:xfrm>
          <a:off x="8699500" y="134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8917</xdr:rowOff>
    </xdr:from>
    <xdr:ext cx="534377" cy="259045"/>
    <xdr:sp macro="" textlink="">
      <xdr:nvSpPr>
        <xdr:cNvPr id="428" name="テキスト ボックス 427">
          <a:extLst>
            <a:ext uri="{FF2B5EF4-FFF2-40B4-BE49-F238E27FC236}">
              <a16:creationId xmlns:a16="http://schemas.microsoft.com/office/drawing/2014/main" id="{497A057C-28D7-4A2A-AC7A-D30D15C97102}"/>
            </a:ext>
          </a:extLst>
        </xdr:cNvPr>
        <xdr:cNvSpPr txBox="1"/>
      </xdr:nvSpPr>
      <xdr:spPr>
        <a:xfrm>
          <a:off x="8483111" y="1355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129491</xdr:rowOff>
    </xdr:from>
    <xdr:to>
      <xdr:col>41</xdr:col>
      <xdr:colOff>101600</xdr:colOff>
      <xdr:row>79</xdr:row>
      <xdr:rowOff>59641</xdr:rowOff>
    </xdr:to>
    <xdr:sp macro="" textlink="">
      <xdr:nvSpPr>
        <xdr:cNvPr id="429" name="楕円 428">
          <a:extLst>
            <a:ext uri="{FF2B5EF4-FFF2-40B4-BE49-F238E27FC236}">
              <a16:creationId xmlns:a16="http://schemas.microsoft.com/office/drawing/2014/main" id="{C96F4B2B-0938-41B0-B51E-778DA4F78DDE}"/>
            </a:ext>
          </a:extLst>
        </xdr:cNvPr>
        <xdr:cNvSpPr/>
      </xdr:nvSpPr>
      <xdr:spPr>
        <a:xfrm>
          <a:off x="7810500" y="135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50768</xdr:rowOff>
    </xdr:from>
    <xdr:ext cx="469744" cy="259045"/>
    <xdr:sp macro="" textlink="">
      <xdr:nvSpPr>
        <xdr:cNvPr id="430" name="テキスト ボックス 429">
          <a:extLst>
            <a:ext uri="{FF2B5EF4-FFF2-40B4-BE49-F238E27FC236}">
              <a16:creationId xmlns:a16="http://schemas.microsoft.com/office/drawing/2014/main" id="{8765F97B-511A-4BB6-9171-86B5D42379E7}"/>
            </a:ext>
          </a:extLst>
        </xdr:cNvPr>
        <xdr:cNvSpPr txBox="1"/>
      </xdr:nvSpPr>
      <xdr:spPr>
        <a:xfrm>
          <a:off x="7626428" y="135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131229</xdr:rowOff>
    </xdr:from>
    <xdr:to>
      <xdr:col>36</xdr:col>
      <xdr:colOff>165100</xdr:colOff>
      <xdr:row>79</xdr:row>
      <xdr:rowOff>61379</xdr:rowOff>
    </xdr:to>
    <xdr:sp macro="" textlink="">
      <xdr:nvSpPr>
        <xdr:cNvPr id="431" name="楕円 430">
          <a:extLst>
            <a:ext uri="{FF2B5EF4-FFF2-40B4-BE49-F238E27FC236}">
              <a16:creationId xmlns:a16="http://schemas.microsoft.com/office/drawing/2014/main" id="{B819E3C4-8950-48EF-9B58-1CAA78DA1272}"/>
            </a:ext>
          </a:extLst>
        </xdr:cNvPr>
        <xdr:cNvSpPr/>
      </xdr:nvSpPr>
      <xdr:spPr>
        <a:xfrm>
          <a:off x="6921500" y="135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52506</xdr:rowOff>
    </xdr:from>
    <xdr:ext cx="469744" cy="259045"/>
    <xdr:sp macro="" textlink="">
      <xdr:nvSpPr>
        <xdr:cNvPr id="432" name="テキスト ボックス 431">
          <a:extLst>
            <a:ext uri="{FF2B5EF4-FFF2-40B4-BE49-F238E27FC236}">
              <a16:creationId xmlns:a16="http://schemas.microsoft.com/office/drawing/2014/main" id="{4788ECCF-8480-44FD-AA7B-23471C082F33}"/>
            </a:ext>
          </a:extLst>
        </xdr:cNvPr>
        <xdr:cNvSpPr txBox="1"/>
      </xdr:nvSpPr>
      <xdr:spPr>
        <a:xfrm>
          <a:off x="6737428" y="1359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BC61F8D3-B2B9-48D6-A1FA-1D30F842261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C7F83807-71F1-4DA0-8595-D9C4AD35E15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3EA3E2E0-D79F-4857-A189-2F4EADEE3D3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B7A58C37-36F7-4F5E-A438-F4063FCA5FA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210F81BC-5D7D-431F-A27C-81C7E4ECFE8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8CB78D56-1C6E-4398-BB13-79E0EE1A63A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DF0A1466-AB3F-47C7-8A55-56A9F2A3C6F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CBDA6F0D-E103-4528-A1D2-06A2C77D48F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6997C2D-FE40-40E4-8FDD-62AD78CB7D5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FE3EB47F-D986-4C70-85EC-5AE2F462BCF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E15A338C-E746-4AE4-8B45-0BC5B805EB3A}"/>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B7E51F4E-BFB3-43A1-99F6-0F1BD6272C41}"/>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23BF5BA4-84B2-478D-A3C8-9C66A19F193E}"/>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7D8E6A66-D909-4F17-92D5-44BE4D7CC91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99EA2BCC-9A10-4C64-9F4E-E2D38D943CD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72DF372-63BB-46C2-97E7-2B633E3A328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FFA908D6-ADB8-401B-B96C-22F1DB599B2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F6315B9D-5681-400A-96FA-68C1096C7674}"/>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332BFB6-22A7-4DCC-AB1C-6301F7C5C62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A6BFD09F-F181-4F07-B3EF-F3E3DDB29A6A}"/>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624605C7-0720-4855-B78D-E0E85D36377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81147A80-1362-4BA9-BC7E-F3C37469BD9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32AD769-0671-4D5D-85EF-6BBE35A521C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a:extLst>
            <a:ext uri="{FF2B5EF4-FFF2-40B4-BE49-F238E27FC236}">
              <a16:creationId xmlns:a16="http://schemas.microsoft.com/office/drawing/2014/main" id="{CBD8E6BB-EA5B-4252-8A79-13769520E37A}"/>
            </a:ext>
          </a:extLst>
        </xdr:cNvPr>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a:extLst>
            <a:ext uri="{FF2B5EF4-FFF2-40B4-BE49-F238E27FC236}">
              <a16:creationId xmlns:a16="http://schemas.microsoft.com/office/drawing/2014/main" id="{92F9FD20-0C46-4C28-A215-40022323BFE3}"/>
            </a:ext>
          </a:extLst>
        </xdr:cNvPr>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a:extLst>
            <a:ext uri="{FF2B5EF4-FFF2-40B4-BE49-F238E27FC236}">
              <a16:creationId xmlns:a16="http://schemas.microsoft.com/office/drawing/2014/main" id="{CA0C483F-AAE0-48F9-B964-4A4B92520418}"/>
            </a:ext>
          </a:extLst>
        </xdr:cNvPr>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a:extLst>
            <a:ext uri="{FF2B5EF4-FFF2-40B4-BE49-F238E27FC236}">
              <a16:creationId xmlns:a16="http://schemas.microsoft.com/office/drawing/2014/main" id="{EDE529F7-BD50-49FB-AE18-131CC3B8EB95}"/>
            </a:ext>
          </a:extLst>
        </xdr:cNvPr>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a:extLst>
            <a:ext uri="{FF2B5EF4-FFF2-40B4-BE49-F238E27FC236}">
              <a16:creationId xmlns:a16="http://schemas.microsoft.com/office/drawing/2014/main" id="{4007B149-568A-4E98-9E5D-34B100805CA7}"/>
            </a:ext>
          </a:extLst>
        </xdr:cNvPr>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67866</xdr:rowOff>
    </xdr:from>
    <xdr:to>
      <xdr:col>55</xdr:col>
      <xdr:colOff>0</xdr:colOff>
      <xdr:row>96</xdr:row>
      <xdr:rowOff>111018</xdr:rowOff>
    </xdr:to>
    <xdr:cxnSp macro="">
      <xdr:nvCxnSpPr>
        <xdr:cNvPr id="461" name="直線コネクタ 460">
          <a:extLst>
            <a:ext uri="{FF2B5EF4-FFF2-40B4-BE49-F238E27FC236}">
              <a16:creationId xmlns:a16="http://schemas.microsoft.com/office/drawing/2014/main" id="{9C015607-95DB-49F3-8E32-2730AD62A0B4}"/>
            </a:ext>
          </a:extLst>
        </xdr:cNvPr>
        <xdr:cNvCxnSpPr/>
      </xdr:nvCxnSpPr>
      <xdr:spPr>
        <a:xfrm>
          <a:off x="9639300" y="16527066"/>
          <a:ext cx="838200" cy="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64915</xdr:rowOff>
    </xdr:from>
    <xdr:ext cx="534377" cy="259045"/>
    <xdr:sp macro="" textlink="">
      <xdr:nvSpPr>
        <xdr:cNvPr id="462" name="土木費平均値テキスト">
          <a:extLst>
            <a:ext uri="{FF2B5EF4-FFF2-40B4-BE49-F238E27FC236}">
              <a16:creationId xmlns:a16="http://schemas.microsoft.com/office/drawing/2014/main" id="{7E8F6AF7-498D-4C8A-B55C-A9897BEA55AC}"/>
            </a:ext>
          </a:extLst>
        </xdr:cNvPr>
        <xdr:cNvSpPr txBox="1"/>
      </xdr:nvSpPr>
      <xdr:spPr>
        <a:xfrm>
          <a:off x="10528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a:extLst>
            <a:ext uri="{FF2B5EF4-FFF2-40B4-BE49-F238E27FC236}">
              <a16:creationId xmlns:a16="http://schemas.microsoft.com/office/drawing/2014/main" id="{1093B6B2-A6E1-47C8-8B94-A3ABD07E2A3D}"/>
            </a:ext>
          </a:extLst>
        </xdr:cNvPr>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41151</xdr:rowOff>
    </xdr:from>
    <xdr:to>
      <xdr:col>50</xdr:col>
      <xdr:colOff>114300</xdr:colOff>
      <xdr:row>96</xdr:row>
      <xdr:rowOff>67866</xdr:rowOff>
    </xdr:to>
    <xdr:cxnSp macro="">
      <xdr:nvCxnSpPr>
        <xdr:cNvPr id="464" name="直線コネクタ 463">
          <a:extLst>
            <a:ext uri="{FF2B5EF4-FFF2-40B4-BE49-F238E27FC236}">
              <a16:creationId xmlns:a16="http://schemas.microsoft.com/office/drawing/2014/main" id="{65F5751C-01B7-4CBD-974B-E16D9E79D831}"/>
            </a:ext>
          </a:extLst>
        </xdr:cNvPr>
        <xdr:cNvCxnSpPr/>
      </xdr:nvCxnSpPr>
      <xdr:spPr>
        <a:xfrm>
          <a:off x="8750300" y="16500351"/>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a:extLst>
            <a:ext uri="{FF2B5EF4-FFF2-40B4-BE49-F238E27FC236}">
              <a16:creationId xmlns:a16="http://schemas.microsoft.com/office/drawing/2014/main" id="{119044F7-BFDA-4B1E-B93C-7C57879843AE}"/>
            </a:ext>
          </a:extLst>
        </xdr:cNvPr>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6" name="テキスト ボックス 465">
          <a:extLst>
            <a:ext uri="{FF2B5EF4-FFF2-40B4-BE49-F238E27FC236}">
              <a16:creationId xmlns:a16="http://schemas.microsoft.com/office/drawing/2014/main" id="{EF1F40A0-B7BB-444F-9810-49DC634F64C7}"/>
            </a:ext>
          </a:extLst>
        </xdr:cNvPr>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39643</xdr:rowOff>
    </xdr:from>
    <xdr:to>
      <xdr:col>45</xdr:col>
      <xdr:colOff>177800</xdr:colOff>
      <xdr:row>96</xdr:row>
      <xdr:rowOff>41151</xdr:rowOff>
    </xdr:to>
    <xdr:cxnSp macro="">
      <xdr:nvCxnSpPr>
        <xdr:cNvPr id="467" name="直線コネクタ 466">
          <a:extLst>
            <a:ext uri="{FF2B5EF4-FFF2-40B4-BE49-F238E27FC236}">
              <a16:creationId xmlns:a16="http://schemas.microsoft.com/office/drawing/2014/main" id="{F94E580C-87A8-4574-95DC-63D70166B89A}"/>
            </a:ext>
          </a:extLst>
        </xdr:cNvPr>
        <xdr:cNvCxnSpPr/>
      </xdr:nvCxnSpPr>
      <xdr:spPr>
        <a:xfrm>
          <a:off x="7861300" y="16498843"/>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a:extLst>
            <a:ext uri="{FF2B5EF4-FFF2-40B4-BE49-F238E27FC236}">
              <a16:creationId xmlns:a16="http://schemas.microsoft.com/office/drawing/2014/main" id="{1F2A9D22-9A04-4FBD-BA76-1A70E0EA6E39}"/>
            </a:ext>
          </a:extLst>
        </xdr:cNvPr>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a:extLst>
            <a:ext uri="{FF2B5EF4-FFF2-40B4-BE49-F238E27FC236}">
              <a16:creationId xmlns:a16="http://schemas.microsoft.com/office/drawing/2014/main" id="{9B348A6D-A48B-4D3F-BCC9-054EF836338C}"/>
            </a:ext>
          </a:extLst>
        </xdr:cNvPr>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39643</xdr:rowOff>
    </xdr:from>
    <xdr:to>
      <xdr:col>41</xdr:col>
      <xdr:colOff>50800</xdr:colOff>
      <xdr:row>96</xdr:row>
      <xdr:rowOff>117092</xdr:rowOff>
    </xdr:to>
    <xdr:cxnSp macro="">
      <xdr:nvCxnSpPr>
        <xdr:cNvPr id="470" name="直線コネクタ 469">
          <a:extLst>
            <a:ext uri="{FF2B5EF4-FFF2-40B4-BE49-F238E27FC236}">
              <a16:creationId xmlns:a16="http://schemas.microsoft.com/office/drawing/2014/main" id="{CBD5A056-C795-4CC8-80D6-30BB1FE58D79}"/>
            </a:ext>
          </a:extLst>
        </xdr:cNvPr>
        <xdr:cNvCxnSpPr/>
      </xdr:nvCxnSpPr>
      <xdr:spPr>
        <a:xfrm flipV="1">
          <a:off x="6972300" y="16498843"/>
          <a:ext cx="889000" cy="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71" name="フローチャート: 判断 470">
          <a:extLst>
            <a:ext uri="{FF2B5EF4-FFF2-40B4-BE49-F238E27FC236}">
              <a16:creationId xmlns:a16="http://schemas.microsoft.com/office/drawing/2014/main" id="{1E16AB12-D452-4ECD-90AC-A709E6C745D5}"/>
            </a:ext>
          </a:extLst>
        </xdr:cNvPr>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72" name="テキスト ボックス 471">
          <a:extLst>
            <a:ext uri="{FF2B5EF4-FFF2-40B4-BE49-F238E27FC236}">
              <a16:creationId xmlns:a16="http://schemas.microsoft.com/office/drawing/2014/main" id="{C4938E31-2989-4EBA-8BF7-E82F3FF36045}"/>
            </a:ext>
          </a:extLst>
        </xdr:cNvPr>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73" name="フローチャート: 判断 472">
          <a:extLst>
            <a:ext uri="{FF2B5EF4-FFF2-40B4-BE49-F238E27FC236}">
              <a16:creationId xmlns:a16="http://schemas.microsoft.com/office/drawing/2014/main" id="{390F598F-A47D-4F39-8021-8BFAE232BEB0}"/>
            </a:ext>
          </a:extLst>
        </xdr:cNvPr>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4" name="テキスト ボックス 473">
          <a:extLst>
            <a:ext uri="{FF2B5EF4-FFF2-40B4-BE49-F238E27FC236}">
              <a16:creationId xmlns:a16="http://schemas.microsoft.com/office/drawing/2014/main" id="{F3CE0603-55A3-4375-A5FE-9B126BE03138}"/>
            </a:ext>
          </a:extLst>
        </xdr:cNvPr>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7B4E49E-B0D7-42EE-92EB-8CD5EB0D532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3D5055F-B1BC-4698-B24F-103C65D48C2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8983BF4-927F-4F22-B09F-3C1F07B0B6B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F07361E-FBF8-4B38-A36A-5026F131081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A94B60B-E33B-4C35-A9A0-7FD02AC450A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60218</xdr:rowOff>
    </xdr:from>
    <xdr:to>
      <xdr:col>55</xdr:col>
      <xdr:colOff>50800</xdr:colOff>
      <xdr:row>96</xdr:row>
      <xdr:rowOff>161818</xdr:rowOff>
    </xdr:to>
    <xdr:sp macro="" textlink="">
      <xdr:nvSpPr>
        <xdr:cNvPr id="480" name="楕円 479">
          <a:extLst>
            <a:ext uri="{FF2B5EF4-FFF2-40B4-BE49-F238E27FC236}">
              <a16:creationId xmlns:a16="http://schemas.microsoft.com/office/drawing/2014/main" id="{7C3C612A-11CA-4982-8211-59F722147F0E}"/>
            </a:ext>
          </a:extLst>
        </xdr:cNvPr>
        <xdr:cNvSpPr/>
      </xdr:nvSpPr>
      <xdr:spPr>
        <a:xfrm>
          <a:off x="10426700" y="1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38645</xdr:rowOff>
    </xdr:from>
    <xdr:ext cx="534377" cy="259045"/>
    <xdr:sp macro="" textlink="">
      <xdr:nvSpPr>
        <xdr:cNvPr id="481" name="土木費該当値テキスト">
          <a:extLst>
            <a:ext uri="{FF2B5EF4-FFF2-40B4-BE49-F238E27FC236}">
              <a16:creationId xmlns:a16="http://schemas.microsoft.com/office/drawing/2014/main" id="{5E10F83F-1527-450E-AA8A-6E2AF99CB90E}"/>
            </a:ext>
          </a:extLst>
        </xdr:cNvPr>
        <xdr:cNvSpPr txBox="1"/>
      </xdr:nvSpPr>
      <xdr:spPr>
        <a:xfrm>
          <a:off x="10528300" y="16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17066</xdr:rowOff>
    </xdr:from>
    <xdr:to>
      <xdr:col>50</xdr:col>
      <xdr:colOff>165100</xdr:colOff>
      <xdr:row>96</xdr:row>
      <xdr:rowOff>118666</xdr:rowOff>
    </xdr:to>
    <xdr:sp macro="" textlink="">
      <xdr:nvSpPr>
        <xdr:cNvPr id="482" name="楕円 481">
          <a:extLst>
            <a:ext uri="{FF2B5EF4-FFF2-40B4-BE49-F238E27FC236}">
              <a16:creationId xmlns:a16="http://schemas.microsoft.com/office/drawing/2014/main" id="{6ACEA2B3-9765-439D-A0CF-65B611A27AB5}"/>
            </a:ext>
          </a:extLst>
        </xdr:cNvPr>
        <xdr:cNvSpPr/>
      </xdr:nvSpPr>
      <xdr:spPr>
        <a:xfrm>
          <a:off x="9588500" y="164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109793</xdr:rowOff>
    </xdr:from>
    <xdr:ext cx="534377" cy="259045"/>
    <xdr:sp macro="" textlink="">
      <xdr:nvSpPr>
        <xdr:cNvPr id="483" name="テキスト ボックス 482">
          <a:extLst>
            <a:ext uri="{FF2B5EF4-FFF2-40B4-BE49-F238E27FC236}">
              <a16:creationId xmlns:a16="http://schemas.microsoft.com/office/drawing/2014/main" id="{B6DC412D-CAB7-40C3-AD63-603B219BCD03}"/>
            </a:ext>
          </a:extLst>
        </xdr:cNvPr>
        <xdr:cNvSpPr txBox="1"/>
      </xdr:nvSpPr>
      <xdr:spPr>
        <a:xfrm>
          <a:off x="9372111" y="1656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161801</xdr:rowOff>
    </xdr:from>
    <xdr:to>
      <xdr:col>46</xdr:col>
      <xdr:colOff>38100</xdr:colOff>
      <xdr:row>96</xdr:row>
      <xdr:rowOff>91951</xdr:rowOff>
    </xdr:to>
    <xdr:sp macro="" textlink="">
      <xdr:nvSpPr>
        <xdr:cNvPr id="484" name="楕円 483">
          <a:extLst>
            <a:ext uri="{FF2B5EF4-FFF2-40B4-BE49-F238E27FC236}">
              <a16:creationId xmlns:a16="http://schemas.microsoft.com/office/drawing/2014/main" id="{CA80EA28-8013-44FE-A605-048572752DA8}"/>
            </a:ext>
          </a:extLst>
        </xdr:cNvPr>
        <xdr:cNvSpPr/>
      </xdr:nvSpPr>
      <xdr:spPr>
        <a:xfrm>
          <a:off x="8699500" y="164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83078</xdr:rowOff>
    </xdr:from>
    <xdr:ext cx="534377" cy="259045"/>
    <xdr:sp macro="" textlink="">
      <xdr:nvSpPr>
        <xdr:cNvPr id="485" name="テキスト ボックス 484">
          <a:extLst>
            <a:ext uri="{FF2B5EF4-FFF2-40B4-BE49-F238E27FC236}">
              <a16:creationId xmlns:a16="http://schemas.microsoft.com/office/drawing/2014/main" id="{B61419E8-2C9D-47E4-84E7-F14C4E651329}"/>
            </a:ext>
          </a:extLst>
        </xdr:cNvPr>
        <xdr:cNvSpPr txBox="1"/>
      </xdr:nvSpPr>
      <xdr:spPr>
        <a:xfrm>
          <a:off x="8483111" y="165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160293</xdr:rowOff>
    </xdr:from>
    <xdr:to>
      <xdr:col>41</xdr:col>
      <xdr:colOff>101600</xdr:colOff>
      <xdr:row>96</xdr:row>
      <xdr:rowOff>90443</xdr:rowOff>
    </xdr:to>
    <xdr:sp macro="" textlink="">
      <xdr:nvSpPr>
        <xdr:cNvPr id="486" name="楕円 485">
          <a:extLst>
            <a:ext uri="{FF2B5EF4-FFF2-40B4-BE49-F238E27FC236}">
              <a16:creationId xmlns:a16="http://schemas.microsoft.com/office/drawing/2014/main" id="{5ACAAB69-8C22-4674-9EDE-C933CE42CB9F}"/>
            </a:ext>
          </a:extLst>
        </xdr:cNvPr>
        <xdr:cNvSpPr/>
      </xdr:nvSpPr>
      <xdr:spPr>
        <a:xfrm>
          <a:off x="7810500" y="164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81570</xdr:rowOff>
    </xdr:from>
    <xdr:ext cx="534377" cy="259045"/>
    <xdr:sp macro="" textlink="">
      <xdr:nvSpPr>
        <xdr:cNvPr id="487" name="テキスト ボックス 486">
          <a:extLst>
            <a:ext uri="{FF2B5EF4-FFF2-40B4-BE49-F238E27FC236}">
              <a16:creationId xmlns:a16="http://schemas.microsoft.com/office/drawing/2014/main" id="{28C50364-00E6-4C45-AC69-4753258C0FFD}"/>
            </a:ext>
          </a:extLst>
        </xdr:cNvPr>
        <xdr:cNvSpPr txBox="1"/>
      </xdr:nvSpPr>
      <xdr:spPr>
        <a:xfrm>
          <a:off x="7594111" y="165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66292</xdr:rowOff>
    </xdr:from>
    <xdr:to>
      <xdr:col>36</xdr:col>
      <xdr:colOff>165100</xdr:colOff>
      <xdr:row>96</xdr:row>
      <xdr:rowOff>167892</xdr:rowOff>
    </xdr:to>
    <xdr:sp macro="" textlink="">
      <xdr:nvSpPr>
        <xdr:cNvPr id="488" name="楕円 487">
          <a:extLst>
            <a:ext uri="{FF2B5EF4-FFF2-40B4-BE49-F238E27FC236}">
              <a16:creationId xmlns:a16="http://schemas.microsoft.com/office/drawing/2014/main" id="{AAB49DCD-7D2D-46FC-962A-F5D1B6D5233B}"/>
            </a:ext>
          </a:extLst>
        </xdr:cNvPr>
        <xdr:cNvSpPr/>
      </xdr:nvSpPr>
      <xdr:spPr>
        <a:xfrm>
          <a:off x="6921500" y="165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159019</xdr:rowOff>
    </xdr:from>
    <xdr:ext cx="534377" cy="259045"/>
    <xdr:sp macro="" textlink="">
      <xdr:nvSpPr>
        <xdr:cNvPr id="489" name="テキスト ボックス 488">
          <a:extLst>
            <a:ext uri="{FF2B5EF4-FFF2-40B4-BE49-F238E27FC236}">
              <a16:creationId xmlns:a16="http://schemas.microsoft.com/office/drawing/2014/main" id="{0D77711D-0ACD-471E-AFBF-86FB3C2CB62B}"/>
            </a:ext>
          </a:extLst>
        </xdr:cNvPr>
        <xdr:cNvSpPr txBox="1"/>
      </xdr:nvSpPr>
      <xdr:spPr>
        <a:xfrm>
          <a:off x="6705111" y="1661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A337C093-C4A2-46EA-82FA-FC75AE2AB69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6EEA3229-BD13-4960-A826-061ECBE0125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26FFFD0B-A866-4E82-9E1A-B1827FD0C8C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6E66D785-7C0D-4A9F-8EC2-767070F9014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ED6E270F-CD63-4A9D-955A-E95F2DB9093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81983D45-A6F8-4EC8-A915-0CA4126838BB}"/>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6E63F8AC-78FA-4836-A011-52E90803BAB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DD521B09-0998-4B7F-BACF-521525BE05A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810B813A-5D2E-40F0-8A32-3D0046FCCC1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433649F0-B87D-483D-AD58-AA8B3DEB052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582FEFAA-E16C-48DE-990D-19659122B5D6}"/>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721BDE8A-7E3A-4F75-A38E-C796DF26F91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AB4E7040-0AE6-4E86-9041-EB25A0922E69}"/>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558D7739-E9AF-483B-8986-F9F197D82CDE}"/>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FB4DB5B9-2D55-4D7E-8954-8BC20A93A25F}"/>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10E2D7B3-B211-4FB1-BF8D-FC2EAD21FB51}"/>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DD1A7399-3A85-49DC-9A7E-C63777038319}"/>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9F9FBA1F-9788-4972-BFC1-E6B1ADE89619}"/>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218BCD69-9EE6-4ABD-B7C9-0FAD313789FE}"/>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BB8ED36C-9688-4C9E-9770-AA8C192347B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85A206FA-073F-4ED0-A7E4-CF99F1E130ED}"/>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36C3AC08-4649-4837-B812-EEA969F5BC7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a:extLst>
            <a:ext uri="{FF2B5EF4-FFF2-40B4-BE49-F238E27FC236}">
              <a16:creationId xmlns:a16="http://schemas.microsoft.com/office/drawing/2014/main" id="{4BB9B688-5B3D-4113-8481-C8E636E9360C}"/>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a:extLst>
            <a:ext uri="{FF2B5EF4-FFF2-40B4-BE49-F238E27FC236}">
              <a16:creationId xmlns:a16="http://schemas.microsoft.com/office/drawing/2014/main" id="{9581FDAB-72DD-45DE-A23D-EC91D2611B58}"/>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a:extLst>
            <a:ext uri="{FF2B5EF4-FFF2-40B4-BE49-F238E27FC236}">
              <a16:creationId xmlns:a16="http://schemas.microsoft.com/office/drawing/2014/main" id="{120EBD2D-1CC5-481A-903E-DE5B7AC70054}"/>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a:extLst>
            <a:ext uri="{FF2B5EF4-FFF2-40B4-BE49-F238E27FC236}">
              <a16:creationId xmlns:a16="http://schemas.microsoft.com/office/drawing/2014/main" id="{5717538E-1A7E-4F09-8C16-EB7640F3C29E}"/>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a:extLst>
            <a:ext uri="{FF2B5EF4-FFF2-40B4-BE49-F238E27FC236}">
              <a16:creationId xmlns:a16="http://schemas.microsoft.com/office/drawing/2014/main" id="{87789541-E426-44B5-BB80-54752318D249}"/>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61473</xdr:rowOff>
    </xdr:from>
    <xdr:to>
      <xdr:col>85</xdr:col>
      <xdr:colOff>127000</xdr:colOff>
      <xdr:row>37</xdr:row>
      <xdr:rowOff>84310</xdr:rowOff>
    </xdr:to>
    <xdr:cxnSp macro="">
      <xdr:nvCxnSpPr>
        <xdr:cNvPr id="517" name="直線コネクタ 516">
          <a:extLst>
            <a:ext uri="{FF2B5EF4-FFF2-40B4-BE49-F238E27FC236}">
              <a16:creationId xmlns:a16="http://schemas.microsoft.com/office/drawing/2014/main" id="{C3E6EF0E-0C89-4FD6-853A-90B620E80A50}"/>
            </a:ext>
          </a:extLst>
        </xdr:cNvPr>
        <xdr:cNvCxnSpPr/>
      </xdr:nvCxnSpPr>
      <xdr:spPr>
        <a:xfrm>
          <a:off x="15481300" y="6405123"/>
          <a:ext cx="8382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150159</xdr:rowOff>
    </xdr:from>
    <xdr:ext cx="534377" cy="259045"/>
    <xdr:sp macro="" textlink="">
      <xdr:nvSpPr>
        <xdr:cNvPr id="518" name="消防費平均値テキスト">
          <a:extLst>
            <a:ext uri="{FF2B5EF4-FFF2-40B4-BE49-F238E27FC236}">
              <a16:creationId xmlns:a16="http://schemas.microsoft.com/office/drawing/2014/main" id="{58C2D2F4-3648-414B-88C3-4697F3690A7B}"/>
            </a:ext>
          </a:extLst>
        </xdr:cNvPr>
        <xdr:cNvSpPr txBox="1"/>
      </xdr:nvSpPr>
      <xdr:spPr>
        <a:xfrm>
          <a:off x="16370300" y="615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a:extLst>
            <a:ext uri="{FF2B5EF4-FFF2-40B4-BE49-F238E27FC236}">
              <a16:creationId xmlns:a16="http://schemas.microsoft.com/office/drawing/2014/main" id="{A1600EDE-78B0-45F2-A61C-35141B6AB80D}"/>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11113</xdr:rowOff>
    </xdr:from>
    <xdr:to>
      <xdr:col>81</xdr:col>
      <xdr:colOff>50800</xdr:colOff>
      <xdr:row>37</xdr:row>
      <xdr:rowOff>61473</xdr:rowOff>
    </xdr:to>
    <xdr:cxnSp macro="">
      <xdr:nvCxnSpPr>
        <xdr:cNvPr id="520" name="直線コネクタ 519">
          <a:extLst>
            <a:ext uri="{FF2B5EF4-FFF2-40B4-BE49-F238E27FC236}">
              <a16:creationId xmlns:a16="http://schemas.microsoft.com/office/drawing/2014/main" id="{C31E3549-2431-4A7A-9758-041551F915A9}"/>
            </a:ext>
          </a:extLst>
        </xdr:cNvPr>
        <xdr:cNvCxnSpPr/>
      </xdr:nvCxnSpPr>
      <xdr:spPr>
        <a:xfrm>
          <a:off x="14592300" y="5840413"/>
          <a:ext cx="889000" cy="56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a:extLst>
            <a:ext uri="{FF2B5EF4-FFF2-40B4-BE49-F238E27FC236}">
              <a16:creationId xmlns:a16="http://schemas.microsoft.com/office/drawing/2014/main" id="{DF4827BA-5097-4BA9-BF64-AC7B0A255335}"/>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48104</xdr:rowOff>
    </xdr:from>
    <xdr:ext cx="534377" cy="259045"/>
    <xdr:sp macro="" textlink="">
      <xdr:nvSpPr>
        <xdr:cNvPr id="522" name="テキスト ボックス 521">
          <a:extLst>
            <a:ext uri="{FF2B5EF4-FFF2-40B4-BE49-F238E27FC236}">
              <a16:creationId xmlns:a16="http://schemas.microsoft.com/office/drawing/2014/main" id="{0D15B2BC-F2E8-410A-A26E-84E0452210D5}"/>
            </a:ext>
          </a:extLst>
        </xdr:cNvPr>
        <xdr:cNvSpPr txBox="1"/>
      </xdr:nvSpPr>
      <xdr:spPr>
        <a:xfrm>
          <a:off x="15214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11113</xdr:rowOff>
    </xdr:from>
    <xdr:to>
      <xdr:col>76</xdr:col>
      <xdr:colOff>114300</xdr:colOff>
      <xdr:row>36</xdr:row>
      <xdr:rowOff>69405</xdr:rowOff>
    </xdr:to>
    <xdr:cxnSp macro="">
      <xdr:nvCxnSpPr>
        <xdr:cNvPr id="523" name="直線コネクタ 522">
          <a:extLst>
            <a:ext uri="{FF2B5EF4-FFF2-40B4-BE49-F238E27FC236}">
              <a16:creationId xmlns:a16="http://schemas.microsoft.com/office/drawing/2014/main" id="{AF48F9C6-42C4-4BC2-9A22-BACDDDE1F795}"/>
            </a:ext>
          </a:extLst>
        </xdr:cNvPr>
        <xdr:cNvCxnSpPr/>
      </xdr:nvCxnSpPr>
      <xdr:spPr>
        <a:xfrm flipV="1">
          <a:off x="13703300" y="5840413"/>
          <a:ext cx="889000" cy="40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a:extLst>
            <a:ext uri="{FF2B5EF4-FFF2-40B4-BE49-F238E27FC236}">
              <a16:creationId xmlns:a16="http://schemas.microsoft.com/office/drawing/2014/main" id="{4BBF58C6-C84B-4A89-B94F-8829C5A0B921}"/>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83329</xdr:rowOff>
    </xdr:from>
    <xdr:ext cx="534377" cy="259045"/>
    <xdr:sp macro="" textlink="">
      <xdr:nvSpPr>
        <xdr:cNvPr id="525" name="テキスト ボックス 524">
          <a:extLst>
            <a:ext uri="{FF2B5EF4-FFF2-40B4-BE49-F238E27FC236}">
              <a16:creationId xmlns:a16="http://schemas.microsoft.com/office/drawing/2014/main" id="{C96ED81E-84B1-400D-BE1E-1170F9E1BA86}"/>
            </a:ext>
          </a:extLst>
        </xdr:cNvPr>
        <xdr:cNvSpPr txBox="1"/>
      </xdr:nvSpPr>
      <xdr:spPr>
        <a:xfrm>
          <a:off x="14325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44900</xdr:rowOff>
    </xdr:from>
    <xdr:to>
      <xdr:col>71</xdr:col>
      <xdr:colOff>177800</xdr:colOff>
      <xdr:row>36</xdr:row>
      <xdr:rowOff>69405</xdr:rowOff>
    </xdr:to>
    <xdr:cxnSp macro="">
      <xdr:nvCxnSpPr>
        <xdr:cNvPr id="526" name="直線コネクタ 525">
          <a:extLst>
            <a:ext uri="{FF2B5EF4-FFF2-40B4-BE49-F238E27FC236}">
              <a16:creationId xmlns:a16="http://schemas.microsoft.com/office/drawing/2014/main" id="{2611FAA5-47C0-4BDF-87D7-4EAC8D75A3C8}"/>
            </a:ext>
          </a:extLst>
        </xdr:cNvPr>
        <xdr:cNvCxnSpPr/>
      </xdr:nvCxnSpPr>
      <xdr:spPr>
        <a:xfrm>
          <a:off x="12814300" y="5702750"/>
          <a:ext cx="889000" cy="53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7" name="フローチャート: 判断 526">
          <a:extLst>
            <a:ext uri="{FF2B5EF4-FFF2-40B4-BE49-F238E27FC236}">
              <a16:creationId xmlns:a16="http://schemas.microsoft.com/office/drawing/2014/main" id="{1ECA7743-3D7D-46DB-BE0D-17440F4B94A3}"/>
            </a:ext>
          </a:extLst>
        </xdr:cNvPr>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119882</xdr:rowOff>
    </xdr:from>
    <xdr:ext cx="534377" cy="259045"/>
    <xdr:sp macro="" textlink="">
      <xdr:nvSpPr>
        <xdr:cNvPr id="528" name="テキスト ボックス 527">
          <a:extLst>
            <a:ext uri="{FF2B5EF4-FFF2-40B4-BE49-F238E27FC236}">
              <a16:creationId xmlns:a16="http://schemas.microsoft.com/office/drawing/2014/main" id="{0977158C-ADCB-4669-89F6-3051EBAA9693}"/>
            </a:ext>
          </a:extLst>
        </xdr:cNvPr>
        <xdr:cNvSpPr txBox="1"/>
      </xdr:nvSpPr>
      <xdr:spPr>
        <a:xfrm>
          <a:off x="13436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9" name="フローチャート: 判断 528">
          <a:extLst>
            <a:ext uri="{FF2B5EF4-FFF2-40B4-BE49-F238E27FC236}">
              <a16:creationId xmlns:a16="http://schemas.microsoft.com/office/drawing/2014/main" id="{FDE573BA-59FA-4639-A3F5-862CE38BD3E3}"/>
            </a:ext>
          </a:extLst>
        </xdr:cNvPr>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91581</xdr:rowOff>
    </xdr:from>
    <xdr:ext cx="534377" cy="259045"/>
    <xdr:sp macro="" textlink="">
      <xdr:nvSpPr>
        <xdr:cNvPr id="530" name="テキスト ボックス 529">
          <a:extLst>
            <a:ext uri="{FF2B5EF4-FFF2-40B4-BE49-F238E27FC236}">
              <a16:creationId xmlns:a16="http://schemas.microsoft.com/office/drawing/2014/main" id="{37AFC6E3-9CB1-4436-9671-5B8A31F773E3}"/>
            </a:ext>
          </a:extLst>
        </xdr:cNvPr>
        <xdr:cNvSpPr txBox="1"/>
      </xdr:nvSpPr>
      <xdr:spPr>
        <a:xfrm>
          <a:off x="12547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5A118DC-9C23-4CCD-A8DC-FBC5A478EC8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45179B6-5AA2-4C39-83DA-ED2501E5E7B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5CC40D7-E23A-4F79-A40A-8C11F6EB0C6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A669B41-B649-4767-A99C-DF8A46966D7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3A04DFD3-D160-488C-9EC5-FC9853AFD33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33510</xdr:rowOff>
    </xdr:from>
    <xdr:to>
      <xdr:col>85</xdr:col>
      <xdr:colOff>177800</xdr:colOff>
      <xdr:row>37</xdr:row>
      <xdr:rowOff>135110</xdr:rowOff>
    </xdr:to>
    <xdr:sp macro="" textlink="">
      <xdr:nvSpPr>
        <xdr:cNvPr id="536" name="楕円 535">
          <a:extLst>
            <a:ext uri="{FF2B5EF4-FFF2-40B4-BE49-F238E27FC236}">
              <a16:creationId xmlns:a16="http://schemas.microsoft.com/office/drawing/2014/main" id="{CF33BD1A-4B73-43EC-A541-5E33EF5A31B9}"/>
            </a:ext>
          </a:extLst>
        </xdr:cNvPr>
        <xdr:cNvSpPr/>
      </xdr:nvSpPr>
      <xdr:spPr>
        <a:xfrm>
          <a:off x="16268700" y="63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11937</xdr:rowOff>
    </xdr:from>
    <xdr:ext cx="534377" cy="259045"/>
    <xdr:sp macro="" textlink="">
      <xdr:nvSpPr>
        <xdr:cNvPr id="537" name="消防費該当値テキスト">
          <a:extLst>
            <a:ext uri="{FF2B5EF4-FFF2-40B4-BE49-F238E27FC236}">
              <a16:creationId xmlns:a16="http://schemas.microsoft.com/office/drawing/2014/main" id="{E8A200E6-641A-47E5-A790-189F094CA1DB}"/>
            </a:ext>
          </a:extLst>
        </xdr:cNvPr>
        <xdr:cNvSpPr txBox="1"/>
      </xdr:nvSpPr>
      <xdr:spPr>
        <a:xfrm>
          <a:off x="16370300" y="63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10673</xdr:rowOff>
    </xdr:from>
    <xdr:to>
      <xdr:col>81</xdr:col>
      <xdr:colOff>101600</xdr:colOff>
      <xdr:row>37</xdr:row>
      <xdr:rowOff>112273</xdr:rowOff>
    </xdr:to>
    <xdr:sp macro="" textlink="">
      <xdr:nvSpPr>
        <xdr:cNvPr id="538" name="楕円 537">
          <a:extLst>
            <a:ext uri="{FF2B5EF4-FFF2-40B4-BE49-F238E27FC236}">
              <a16:creationId xmlns:a16="http://schemas.microsoft.com/office/drawing/2014/main" id="{6ADA06F5-2B96-4FBA-A0F4-CED70C5BBC75}"/>
            </a:ext>
          </a:extLst>
        </xdr:cNvPr>
        <xdr:cNvSpPr/>
      </xdr:nvSpPr>
      <xdr:spPr>
        <a:xfrm>
          <a:off x="15430500" y="63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103400</xdr:rowOff>
    </xdr:from>
    <xdr:ext cx="534377" cy="259045"/>
    <xdr:sp macro="" textlink="">
      <xdr:nvSpPr>
        <xdr:cNvPr id="539" name="テキスト ボックス 538">
          <a:extLst>
            <a:ext uri="{FF2B5EF4-FFF2-40B4-BE49-F238E27FC236}">
              <a16:creationId xmlns:a16="http://schemas.microsoft.com/office/drawing/2014/main" id="{FE13B7C9-B9EA-4785-A7C1-CBD63976A709}"/>
            </a:ext>
          </a:extLst>
        </xdr:cNvPr>
        <xdr:cNvSpPr txBox="1"/>
      </xdr:nvSpPr>
      <xdr:spPr>
        <a:xfrm>
          <a:off x="15214111" y="64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131763</xdr:rowOff>
    </xdr:from>
    <xdr:to>
      <xdr:col>76</xdr:col>
      <xdr:colOff>165100</xdr:colOff>
      <xdr:row>34</xdr:row>
      <xdr:rowOff>61913</xdr:rowOff>
    </xdr:to>
    <xdr:sp macro="" textlink="">
      <xdr:nvSpPr>
        <xdr:cNvPr id="540" name="楕円 539">
          <a:extLst>
            <a:ext uri="{FF2B5EF4-FFF2-40B4-BE49-F238E27FC236}">
              <a16:creationId xmlns:a16="http://schemas.microsoft.com/office/drawing/2014/main" id="{28BD0EE9-07A2-4101-BE30-87F29B932B25}"/>
            </a:ext>
          </a:extLst>
        </xdr:cNvPr>
        <xdr:cNvSpPr/>
      </xdr:nvSpPr>
      <xdr:spPr>
        <a:xfrm>
          <a:off x="14541500" y="57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78440</xdr:rowOff>
    </xdr:from>
    <xdr:ext cx="534377" cy="259045"/>
    <xdr:sp macro="" textlink="">
      <xdr:nvSpPr>
        <xdr:cNvPr id="541" name="テキスト ボックス 540">
          <a:extLst>
            <a:ext uri="{FF2B5EF4-FFF2-40B4-BE49-F238E27FC236}">
              <a16:creationId xmlns:a16="http://schemas.microsoft.com/office/drawing/2014/main" id="{83B14C3A-5079-4F76-956A-828702DC2689}"/>
            </a:ext>
          </a:extLst>
        </xdr:cNvPr>
        <xdr:cNvSpPr txBox="1"/>
      </xdr:nvSpPr>
      <xdr:spPr>
        <a:xfrm>
          <a:off x="14325111" y="556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18605</xdr:rowOff>
    </xdr:from>
    <xdr:to>
      <xdr:col>72</xdr:col>
      <xdr:colOff>38100</xdr:colOff>
      <xdr:row>36</xdr:row>
      <xdr:rowOff>120205</xdr:rowOff>
    </xdr:to>
    <xdr:sp macro="" textlink="">
      <xdr:nvSpPr>
        <xdr:cNvPr id="542" name="楕円 541">
          <a:extLst>
            <a:ext uri="{FF2B5EF4-FFF2-40B4-BE49-F238E27FC236}">
              <a16:creationId xmlns:a16="http://schemas.microsoft.com/office/drawing/2014/main" id="{E8275E53-B291-4CB0-8969-2242F512C5EA}"/>
            </a:ext>
          </a:extLst>
        </xdr:cNvPr>
        <xdr:cNvSpPr/>
      </xdr:nvSpPr>
      <xdr:spPr>
        <a:xfrm>
          <a:off x="13652500" y="6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136732</xdr:rowOff>
    </xdr:from>
    <xdr:ext cx="534377" cy="259045"/>
    <xdr:sp macro="" textlink="">
      <xdr:nvSpPr>
        <xdr:cNvPr id="543" name="テキスト ボックス 542">
          <a:extLst>
            <a:ext uri="{FF2B5EF4-FFF2-40B4-BE49-F238E27FC236}">
              <a16:creationId xmlns:a16="http://schemas.microsoft.com/office/drawing/2014/main" id="{261CE90A-F1FB-4262-A34D-22B962557F5B}"/>
            </a:ext>
          </a:extLst>
        </xdr:cNvPr>
        <xdr:cNvSpPr txBox="1"/>
      </xdr:nvSpPr>
      <xdr:spPr>
        <a:xfrm>
          <a:off x="13436111" y="59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165550</xdr:rowOff>
    </xdr:from>
    <xdr:to>
      <xdr:col>67</xdr:col>
      <xdr:colOff>101600</xdr:colOff>
      <xdr:row>33</xdr:row>
      <xdr:rowOff>95700</xdr:rowOff>
    </xdr:to>
    <xdr:sp macro="" textlink="">
      <xdr:nvSpPr>
        <xdr:cNvPr id="544" name="楕円 543">
          <a:extLst>
            <a:ext uri="{FF2B5EF4-FFF2-40B4-BE49-F238E27FC236}">
              <a16:creationId xmlns:a16="http://schemas.microsoft.com/office/drawing/2014/main" id="{E1268A76-8E2F-4F96-9B94-48964EACF01F}"/>
            </a:ext>
          </a:extLst>
        </xdr:cNvPr>
        <xdr:cNvSpPr/>
      </xdr:nvSpPr>
      <xdr:spPr>
        <a:xfrm>
          <a:off x="12763500" y="56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112227</xdr:rowOff>
    </xdr:from>
    <xdr:ext cx="534377" cy="259045"/>
    <xdr:sp macro="" textlink="">
      <xdr:nvSpPr>
        <xdr:cNvPr id="545" name="テキスト ボックス 544">
          <a:extLst>
            <a:ext uri="{FF2B5EF4-FFF2-40B4-BE49-F238E27FC236}">
              <a16:creationId xmlns:a16="http://schemas.microsoft.com/office/drawing/2014/main" id="{AA2E91BB-E4AB-406A-9471-0B6DDE38443E}"/>
            </a:ext>
          </a:extLst>
        </xdr:cNvPr>
        <xdr:cNvSpPr txBox="1"/>
      </xdr:nvSpPr>
      <xdr:spPr>
        <a:xfrm>
          <a:off x="12547111" y="542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D99E0018-0260-4452-BF3B-C0BBEA43403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1596D1CC-A25D-49EF-A69A-393D2B62990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650D62A-C02F-4FA3-B80E-02C18F8A111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8DD24855-D3E4-4700-B992-B65158DCB9E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E83D68C9-2864-4BDD-B842-3BE4F8168AD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1340617A-5F0E-471F-BC33-9B9C08347A7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86301DCA-66FF-4794-8804-0D450E3F326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9204604F-BEED-4779-BED0-15C0426842B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77D3D905-1CFE-47AF-BD7A-A7F3DD67929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E33D0912-F6B7-4B59-A849-EB7C9FDC8C2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937D44E6-94BB-474C-8FF8-2855F495E36C}"/>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29845259-A03D-42A0-A748-BB85D1EF0A88}"/>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B58569FD-FF74-4C6C-B4EB-64F764B52E5A}"/>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CB7A08B0-E262-4C14-97D6-DFE820CE3B7F}"/>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AA68B203-C733-4C8C-B30E-AC8566D9704F}"/>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B78167B3-69AB-4895-88FA-B88DC392CC24}"/>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7E71F7D9-9DA7-4556-925D-5C066BCC585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CBA9759B-D58E-40CE-94CD-474615CD00B5}"/>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3CEE0AEE-DA1D-4D4A-BD04-478FAA7033A4}"/>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5347B515-B257-4550-AD77-EC287412E931}"/>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7ECF5128-F309-4049-BB7F-75203CABA335}"/>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F9179280-A4B2-4512-8001-4513DFCD8777}"/>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918F2659-61F9-4328-A496-9BE50D25760C}"/>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E252B10B-1DD9-4856-95DB-1AF7B883D45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58899A4D-4527-4FC8-929B-5FFA1C1EBDDB}"/>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F9727680-E465-4FFC-A495-54818721E14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a:extLst>
            <a:ext uri="{FF2B5EF4-FFF2-40B4-BE49-F238E27FC236}">
              <a16:creationId xmlns:a16="http://schemas.microsoft.com/office/drawing/2014/main" id="{293D87AE-04BA-4380-8D6F-837DF6D2EC15}"/>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a:extLst>
            <a:ext uri="{FF2B5EF4-FFF2-40B4-BE49-F238E27FC236}">
              <a16:creationId xmlns:a16="http://schemas.microsoft.com/office/drawing/2014/main" id="{CE50FF27-BD4B-4BD0-9DE4-0ECCBCA72F9D}"/>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a:extLst>
            <a:ext uri="{FF2B5EF4-FFF2-40B4-BE49-F238E27FC236}">
              <a16:creationId xmlns:a16="http://schemas.microsoft.com/office/drawing/2014/main" id="{818967A0-C5AE-43EF-9496-12F34D581583}"/>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a:extLst>
            <a:ext uri="{FF2B5EF4-FFF2-40B4-BE49-F238E27FC236}">
              <a16:creationId xmlns:a16="http://schemas.microsoft.com/office/drawing/2014/main" id="{BE425C87-1007-485D-8FFF-B9A2D277E19F}"/>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a:extLst>
            <a:ext uri="{FF2B5EF4-FFF2-40B4-BE49-F238E27FC236}">
              <a16:creationId xmlns:a16="http://schemas.microsoft.com/office/drawing/2014/main" id="{F71BADA0-7DA0-46DA-A50F-D495580636C9}"/>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83573</xdr:rowOff>
    </xdr:from>
    <xdr:to>
      <xdr:col>85</xdr:col>
      <xdr:colOff>127000</xdr:colOff>
      <xdr:row>58</xdr:row>
      <xdr:rowOff>84956</xdr:rowOff>
    </xdr:to>
    <xdr:cxnSp macro="">
      <xdr:nvCxnSpPr>
        <xdr:cNvPr id="577" name="直線コネクタ 576">
          <a:extLst>
            <a:ext uri="{FF2B5EF4-FFF2-40B4-BE49-F238E27FC236}">
              <a16:creationId xmlns:a16="http://schemas.microsoft.com/office/drawing/2014/main" id="{3E25D3D0-8A62-42E3-AE9A-CC8890A242B8}"/>
            </a:ext>
          </a:extLst>
        </xdr:cNvPr>
        <xdr:cNvCxnSpPr/>
      </xdr:nvCxnSpPr>
      <xdr:spPr>
        <a:xfrm flipV="1">
          <a:off x="15481300" y="10027673"/>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32877</xdr:rowOff>
    </xdr:from>
    <xdr:ext cx="534377" cy="259045"/>
    <xdr:sp macro="" textlink="">
      <xdr:nvSpPr>
        <xdr:cNvPr id="578" name="教育費平均値テキスト">
          <a:extLst>
            <a:ext uri="{FF2B5EF4-FFF2-40B4-BE49-F238E27FC236}">
              <a16:creationId xmlns:a16="http://schemas.microsoft.com/office/drawing/2014/main" id="{1D5392E5-6E80-45B6-978B-0FAD0E6D6817}"/>
            </a:ext>
          </a:extLst>
        </xdr:cNvPr>
        <xdr:cNvSpPr txBox="1"/>
      </xdr:nvSpPr>
      <xdr:spPr>
        <a:xfrm>
          <a:off x="16370300" y="9462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a:extLst>
            <a:ext uri="{FF2B5EF4-FFF2-40B4-BE49-F238E27FC236}">
              <a16:creationId xmlns:a16="http://schemas.microsoft.com/office/drawing/2014/main" id="{4E56AC1C-001A-4EEA-8A6C-B393DE281398}"/>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28208</xdr:rowOff>
    </xdr:from>
    <xdr:to>
      <xdr:col>81</xdr:col>
      <xdr:colOff>50800</xdr:colOff>
      <xdr:row>58</xdr:row>
      <xdr:rowOff>84956</xdr:rowOff>
    </xdr:to>
    <xdr:cxnSp macro="">
      <xdr:nvCxnSpPr>
        <xdr:cNvPr id="580" name="直線コネクタ 579">
          <a:extLst>
            <a:ext uri="{FF2B5EF4-FFF2-40B4-BE49-F238E27FC236}">
              <a16:creationId xmlns:a16="http://schemas.microsoft.com/office/drawing/2014/main" id="{AF13A1C3-73F5-44D8-9B87-BD386F653CBC}"/>
            </a:ext>
          </a:extLst>
        </xdr:cNvPr>
        <xdr:cNvCxnSpPr/>
      </xdr:nvCxnSpPr>
      <xdr:spPr>
        <a:xfrm>
          <a:off x="14592300" y="9972308"/>
          <a:ext cx="889000" cy="5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a:extLst>
            <a:ext uri="{FF2B5EF4-FFF2-40B4-BE49-F238E27FC236}">
              <a16:creationId xmlns:a16="http://schemas.microsoft.com/office/drawing/2014/main" id="{3A8EF0E3-50CE-465B-8D7D-BC2643DA6EF0}"/>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a:extLst>
            <a:ext uri="{FF2B5EF4-FFF2-40B4-BE49-F238E27FC236}">
              <a16:creationId xmlns:a16="http://schemas.microsoft.com/office/drawing/2014/main" id="{5FB62669-4B1C-48A2-9D22-4C92567E5B53}"/>
            </a:ext>
          </a:extLst>
        </xdr:cNvPr>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76105</xdr:rowOff>
    </xdr:from>
    <xdr:to>
      <xdr:col>76</xdr:col>
      <xdr:colOff>114300</xdr:colOff>
      <xdr:row>58</xdr:row>
      <xdr:rowOff>28208</xdr:rowOff>
    </xdr:to>
    <xdr:cxnSp macro="">
      <xdr:nvCxnSpPr>
        <xdr:cNvPr id="583" name="直線コネクタ 582">
          <a:extLst>
            <a:ext uri="{FF2B5EF4-FFF2-40B4-BE49-F238E27FC236}">
              <a16:creationId xmlns:a16="http://schemas.microsoft.com/office/drawing/2014/main" id="{BCB54D35-F9AA-4E2C-8D0C-BC0993752DC5}"/>
            </a:ext>
          </a:extLst>
        </xdr:cNvPr>
        <xdr:cNvCxnSpPr/>
      </xdr:nvCxnSpPr>
      <xdr:spPr>
        <a:xfrm>
          <a:off x="13703300" y="9848755"/>
          <a:ext cx="88900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a:extLst>
            <a:ext uri="{FF2B5EF4-FFF2-40B4-BE49-F238E27FC236}">
              <a16:creationId xmlns:a16="http://schemas.microsoft.com/office/drawing/2014/main" id="{F3B9523D-AB78-4DA0-B266-30EB5939C3A1}"/>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149866</xdr:rowOff>
    </xdr:from>
    <xdr:ext cx="534377" cy="259045"/>
    <xdr:sp macro="" textlink="">
      <xdr:nvSpPr>
        <xdr:cNvPr id="585" name="テキスト ボックス 584">
          <a:extLst>
            <a:ext uri="{FF2B5EF4-FFF2-40B4-BE49-F238E27FC236}">
              <a16:creationId xmlns:a16="http://schemas.microsoft.com/office/drawing/2014/main" id="{7AA2D471-B806-4867-8E41-BC176AEAD7CE}"/>
            </a:ext>
          </a:extLst>
        </xdr:cNvPr>
        <xdr:cNvSpPr txBox="1"/>
      </xdr:nvSpPr>
      <xdr:spPr>
        <a:xfrm>
          <a:off x="14325111" y="94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76105</xdr:rowOff>
    </xdr:from>
    <xdr:to>
      <xdr:col>71</xdr:col>
      <xdr:colOff>177800</xdr:colOff>
      <xdr:row>58</xdr:row>
      <xdr:rowOff>80863</xdr:rowOff>
    </xdr:to>
    <xdr:cxnSp macro="">
      <xdr:nvCxnSpPr>
        <xdr:cNvPr id="586" name="直線コネクタ 585">
          <a:extLst>
            <a:ext uri="{FF2B5EF4-FFF2-40B4-BE49-F238E27FC236}">
              <a16:creationId xmlns:a16="http://schemas.microsoft.com/office/drawing/2014/main" id="{A135752C-CDD9-47C4-A10B-EAA6B34FE242}"/>
            </a:ext>
          </a:extLst>
        </xdr:cNvPr>
        <xdr:cNvCxnSpPr/>
      </xdr:nvCxnSpPr>
      <xdr:spPr>
        <a:xfrm flipV="1">
          <a:off x="12814300" y="9848755"/>
          <a:ext cx="889000" cy="17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7" name="フローチャート: 判断 586">
          <a:extLst>
            <a:ext uri="{FF2B5EF4-FFF2-40B4-BE49-F238E27FC236}">
              <a16:creationId xmlns:a16="http://schemas.microsoft.com/office/drawing/2014/main" id="{5256C888-93FE-4BBF-B343-41922581E7C0}"/>
            </a:ext>
          </a:extLst>
        </xdr:cNvPr>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43208</xdr:rowOff>
    </xdr:from>
    <xdr:ext cx="534377" cy="259045"/>
    <xdr:sp macro="" textlink="">
      <xdr:nvSpPr>
        <xdr:cNvPr id="588" name="テキスト ボックス 587">
          <a:extLst>
            <a:ext uri="{FF2B5EF4-FFF2-40B4-BE49-F238E27FC236}">
              <a16:creationId xmlns:a16="http://schemas.microsoft.com/office/drawing/2014/main" id="{4131A2D1-3124-481D-9664-5AE8A9276D1E}"/>
            </a:ext>
          </a:extLst>
        </xdr:cNvPr>
        <xdr:cNvSpPr txBox="1"/>
      </xdr:nvSpPr>
      <xdr:spPr>
        <a:xfrm>
          <a:off x="13436111" y="94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9" name="フローチャート: 判断 588">
          <a:extLst>
            <a:ext uri="{FF2B5EF4-FFF2-40B4-BE49-F238E27FC236}">
              <a16:creationId xmlns:a16="http://schemas.microsoft.com/office/drawing/2014/main" id="{398EF3AE-C36F-4BE5-8B70-5D3504D1776A}"/>
            </a:ext>
          </a:extLst>
        </xdr:cNvPr>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19553</xdr:rowOff>
    </xdr:from>
    <xdr:ext cx="534377" cy="259045"/>
    <xdr:sp macro="" textlink="">
      <xdr:nvSpPr>
        <xdr:cNvPr id="590" name="テキスト ボックス 589">
          <a:extLst>
            <a:ext uri="{FF2B5EF4-FFF2-40B4-BE49-F238E27FC236}">
              <a16:creationId xmlns:a16="http://schemas.microsoft.com/office/drawing/2014/main" id="{A2F34E6E-7A1C-4F5A-BA68-EF45457FBBA8}"/>
            </a:ext>
          </a:extLst>
        </xdr:cNvPr>
        <xdr:cNvSpPr txBox="1"/>
      </xdr:nvSpPr>
      <xdr:spPr>
        <a:xfrm>
          <a:off x="12547111" y="94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6BAC9D69-6540-4FE6-8411-CB97CDE59F8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FBF08BD4-6DC5-4957-982A-0A4BC5EEB04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52C476D-2E12-42E8-B0B2-7428DFC8F9D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6FA7A714-E1C4-42A0-A4E1-6AD0582A05A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AB6A6D64-24D0-4328-8AE7-260A45E5797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32773</xdr:rowOff>
    </xdr:from>
    <xdr:to>
      <xdr:col>85</xdr:col>
      <xdr:colOff>177800</xdr:colOff>
      <xdr:row>58</xdr:row>
      <xdr:rowOff>134373</xdr:rowOff>
    </xdr:to>
    <xdr:sp macro="" textlink="">
      <xdr:nvSpPr>
        <xdr:cNvPr id="596" name="楕円 595">
          <a:extLst>
            <a:ext uri="{FF2B5EF4-FFF2-40B4-BE49-F238E27FC236}">
              <a16:creationId xmlns:a16="http://schemas.microsoft.com/office/drawing/2014/main" id="{B5E63F66-59A5-4319-8844-3B107211BF52}"/>
            </a:ext>
          </a:extLst>
        </xdr:cNvPr>
        <xdr:cNvSpPr/>
      </xdr:nvSpPr>
      <xdr:spPr>
        <a:xfrm>
          <a:off x="16268700" y="99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119150</xdr:rowOff>
    </xdr:from>
    <xdr:ext cx="534377" cy="259045"/>
    <xdr:sp macro="" textlink="">
      <xdr:nvSpPr>
        <xdr:cNvPr id="597" name="教育費該当値テキスト">
          <a:extLst>
            <a:ext uri="{FF2B5EF4-FFF2-40B4-BE49-F238E27FC236}">
              <a16:creationId xmlns:a16="http://schemas.microsoft.com/office/drawing/2014/main" id="{26090D58-5A6C-4DFA-A62E-B41424A036B4}"/>
            </a:ext>
          </a:extLst>
        </xdr:cNvPr>
        <xdr:cNvSpPr txBox="1"/>
      </xdr:nvSpPr>
      <xdr:spPr>
        <a:xfrm>
          <a:off x="16370300" y="98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34156</xdr:rowOff>
    </xdr:from>
    <xdr:to>
      <xdr:col>81</xdr:col>
      <xdr:colOff>101600</xdr:colOff>
      <xdr:row>58</xdr:row>
      <xdr:rowOff>135756</xdr:rowOff>
    </xdr:to>
    <xdr:sp macro="" textlink="">
      <xdr:nvSpPr>
        <xdr:cNvPr id="598" name="楕円 597">
          <a:extLst>
            <a:ext uri="{FF2B5EF4-FFF2-40B4-BE49-F238E27FC236}">
              <a16:creationId xmlns:a16="http://schemas.microsoft.com/office/drawing/2014/main" id="{4A84D384-E2B7-4D1C-A987-C8A2CCE06CBB}"/>
            </a:ext>
          </a:extLst>
        </xdr:cNvPr>
        <xdr:cNvSpPr/>
      </xdr:nvSpPr>
      <xdr:spPr>
        <a:xfrm>
          <a:off x="15430500" y="99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126883</xdr:rowOff>
    </xdr:from>
    <xdr:ext cx="534377" cy="259045"/>
    <xdr:sp macro="" textlink="">
      <xdr:nvSpPr>
        <xdr:cNvPr id="599" name="テキスト ボックス 598">
          <a:extLst>
            <a:ext uri="{FF2B5EF4-FFF2-40B4-BE49-F238E27FC236}">
              <a16:creationId xmlns:a16="http://schemas.microsoft.com/office/drawing/2014/main" id="{112D2F80-17BE-4FC0-AE3D-B8C1893E85CF}"/>
            </a:ext>
          </a:extLst>
        </xdr:cNvPr>
        <xdr:cNvSpPr txBox="1"/>
      </xdr:nvSpPr>
      <xdr:spPr>
        <a:xfrm>
          <a:off x="15214111" y="100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148858</xdr:rowOff>
    </xdr:from>
    <xdr:to>
      <xdr:col>76</xdr:col>
      <xdr:colOff>165100</xdr:colOff>
      <xdr:row>58</xdr:row>
      <xdr:rowOff>79008</xdr:rowOff>
    </xdr:to>
    <xdr:sp macro="" textlink="">
      <xdr:nvSpPr>
        <xdr:cNvPr id="600" name="楕円 599">
          <a:extLst>
            <a:ext uri="{FF2B5EF4-FFF2-40B4-BE49-F238E27FC236}">
              <a16:creationId xmlns:a16="http://schemas.microsoft.com/office/drawing/2014/main" id="{13E498B4-6A4D-4B92-9247-F16F5759F914}"/>
            </a:ext>
          </a:extLst>
        </xdr:cNvPr>
        <xdr:cNvSpPr/>
      </xdr:nvSpPr>
      <xdr:spPr>
        <a:xfrm>
          <a:off x="14541500" y="99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70135</xdr:rowOff>
    </xdr:from>
    <xdr:ext cx="534377" cy="259045"/>
    <xdr:sp macro="" textlink="">
      <xdr:nvSpPr>
        <xdr:cNvPr id="601" name="テキスト ボックス 600">
          <a:extLst>
            <a:ext uri="{FF2B5EF4-FFF2-40B4-BE49-F238E27FC236}">
              <a16:creationId xmlns:a16="http://schemas.microsoft.com/office/drawing/2014/main" id="{EAD2B0B5-CF0B-4CE6-92F7-FBD85ED22375}"/>
            </a:ext>
          </a:extLst>
        </xdr:cNvPr>
        <xdr:cNvSpPr txBox="1"/>
      </xdr:nvSpPr>
      <xdr:spPr>
        <a:xfrm>
          <a:off x="14325111" y="100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25305</xdr:rowOff>
    </xdr:from>
    <xdr:to>
      <xdr:col>72</xdr:col>
      <xdr:colOff>38100</xdr:colOff>
      <xdr:row>57</xdr:row>
      <xdr:rowOff>126905</xdr:rowOff>
    </xdr:to>
    <xdr:sp macro="" textlink="">
      <xdr:nvSpPr>
        <xdr:cNvPr id="602" name="楕円 601">
          <a:extLst>
            <a:ext uri="{FF2B5EF4-FFF2-40B4-BE49-F238E27FC236}">
              <a16:creationId xmlns:a16="http://schemas.microsoft.com/office/drawing/2014/main" id="{4EA76814-4A56-4579-8318-DA1DABFEE38E}"/>
            </a:ext>
          </a:extLst>
        </xdr:cNvPr>
        <xdr:cNvSpPr/>
      </xdr:nvSpPr>
      <xdr:spPr>
        <a:xfrm>
          <a:off x="13652500" y="97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118032</xdr:rowOff>
    </xdr:from>
    <xdr:ext cx="534377" cy="259045"/>
    <xdr:sp macro="" textlink="">
      <xdr:nvSpPr>
        <xdr:cNvPr id="603" name="テキスト ボックス 602">
          <a:extLst>
            <a:ext uri="{FF2B5EF4-FFF2-40B4-BE49-F238E27FC236}">
              <a16:creationId xmlns:a16="http://schemas.microsoft.com/office/drawing/2014/main" id="{91423947-73D1-42CF-8F57-484A53FC5038}"/>
            </a:ext>
          </a:extLst>
        </xdr:cNvPr>
        <xdr:cNvSpPr txBox="1"/>
      </xdr:nvSpPr>
      <xdr:spPr>
        <a:xfrm>
          <a:off x="13436111" y="98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30063</xdr:rowOff>
    </xdr:from>
    <xdr:to>
      <xdr:col>67</xdr:col>
      <xdr:colOff>101600</xdr:colOff>
      <xdr:row>58</xdr:row>
      <xdr:rowOff>131663</xdr:rowOff>
    </xdr:to>
    <xdr:sp macro="" textlink="">
      <xdr:nvSpPr>
        <xdr:cNvPr id="604" name="楕円 603">
          <a:extLst>
            <a:ext uri="{FF2B5EF4-FFF2-40B4-BE49-F238E27FC236}">
              <a16:creationId xmlns:a16="http://schemas.microsoft.com/office/drawing/2014/main" id="{B6804C2C-A9B4-46E6-99F8-EF3756F1AB6C}"/>
            </a:ext>
          </a:extLst>
        </xdr:cNvPr>
        <xdr:cNvSpPr/>
      </xdr:nvSpPr>
      <xdr:spPr>
        <a:xfrm>
          <a:off x="12763500" y="99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122790</xdr:rowOff>
    </xdr:from>
    <xdr:ext cx="534377" cy="259045"/>
    <xdr:sp macro="" textlink="">
      <xdr:nvSpPr>
        <xdr:cNvPr id="605" name="テキスト ボックス 604">
          <a:extLst>
            <a:ext uri="{FF2B5EF4-FFF2-40B4-BE49-F238E27FC236}">
              <a16:creationId xmlns:a16="http://schemas.microsoft.com/office/drawing/2014/main" id="{C2378EEA-07DD-444C-9B04-2867884A9137}"/>
            </a:ext>
          </a:extLst>
        </xdr:cNvPr>
        <xdr:cNvSpPr txBox="1"/>
      </xdr:nvSpPr>
      <xdr:spPr>
        <a:xfrm>
          <a:off x="12547111" y="100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8A40B43B-7C83-40E2-8616-4ABA9FB7BB4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553F1566-5DB4-436E-8C81-A7511F23173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41EF3D35-2617-49B9-8F4B-7581B331206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2BA48580-88EA-48D1-84E4-662C12591FE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D543A2B-CDDF-404D-82F2-F59D3E8DB44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3EDD4833-CEEF-41D8-A150-28DA7E0EFD9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6EB64883-911B-4F08-B109-753F4B07786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7A0F04DF-55C9-4D95-B53E-DF007629474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F904C5AC-8D29-44CC-9635-9773DB242EB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DFB3D4C0-8CAA-477E-8738-082A1A44844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C974D295-57B9-4C3A-B8FD-CA2B6F19D7D9}"/>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AF5B1A21-2A10-4739-B402-44CCD921934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5AA41535-7BCD-45DD-920B-8969E5EE2CC1}"/>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DD88C7DB-75DC-43E9-A1A2-4B970BA3E679}"/>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FEB57156-3D54-45DA-AE10-A3E7FD70DB1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727B68CC-6F14-4B53-9A25-78CB71D12AE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3B4A8B40-0CD3-4A81-A321-94109A87F8D4}"/>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2C245056-7F53-4F01-B854-4C216AF4010F}"/>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D28C08B4-39A0-4275-BD7B-BFCDF59040A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23C3A31E-339F-4E0E-A0B0-B2439ED5AED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6CF69468-5D7C-4644-A530-5784C455BCF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D7C49BA3-60CE-45EC-BE48-5E83147F8E79}"/>
            </a:ext>
          </a:extLst>
        </xdr:cNvPr>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27E52DA9-1E81-47A4-9613-454A24C7ABEB}"/>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FD7CE90E-3EC2-4C6B-87D2-E05BA83E307F}"/>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a:extLst>
            <a:ext uri="{FF2B5EF4-FFF2-40B4-BE49-F238E27FC236}">
              <a16:creationId xmlns:a16="http://schemas.microsoft.com/office/drawing/2014/main" id="{111929C4-821F-4124-BD32-1E703E6B5AB8}"/>
            </a:ext>
          </a:extLst>
        </xdr:cNvPr>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a:extLst>
            <a:ext uri="{FF2B5EF4-FFF2-40B4-BE49-F238E27FC236}">
              <a16:creationId xmlns:a16="http://schemas.microsoft.com/office/drawing/2014/main" id="{AF33B850-A0A8-479B-8A98-C9CC7CCD85A3}"/>
            </a:ext>
          </a:extLst>
        </xdr:cNvPr>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C6D22B15-9E27-4218-B8B5-C51CB0E84EB6}"/>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xdr:rowOff>
    </xdr:from>
    <xdr:ext cx="534377" cy="259045"/>
    <xdr:sp macro="" textlink="">
      <xdr:nvSpPr>
        <xdr:cNvPr id="633" name="災害復旧費平均値テキスト">
          <a:extLst>
            <a:ext uri="{FF2B5EF4-FFF2-40B4-BE49-F238E27FC236}">
              <a16:creationId xmlns:a16="http://schemas.microsoft.com/office/drawing/2014/main" id="{D9496AA7-14C4-4DCC-A26A-EF583C7CB0B6}"/>
            </a:ext>
          </a:extLst>
        </xdr:cNvPr>
        <xdr:cNvSpPr txBox="1"/>
      </xdr:nvSpPr>
      <xdr:spPr>
        <a:xfrm>
          <a:off x="16370300" y="132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a:extLst>
            <a:ext uri="{FF2B5EF4-FFF2-40B4-BE49-F238E27FC236}">
              <a16:creationId xmlns:a16="http://schemas.microsoft.com/office/drawing/2014/main" id="{DCE8DA91-FEA5-4336-A8B4-EB108FB8E473}"/>
            </a:ext>
          </a:extLst>
        </xdr:cNvPr>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E3481997-D5AE-498B-B250-431A6EC87E41}"/>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a:extLst>
            <a:ext uri="{FF2B5EF4-FFF2-40B4-BE49-F238E27FC236}">
              <a16:creationId xmlns:a16="http://schemas.microsoft.com/office/drawing/2014/main" id="{85106851-8398-4FB0-BE67-65794F3EF6F0}"/>
            </a:ext>
          </a:extLst>
        </xdr:cNvPr>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87295</xdr:rowOff>
    </xdr:from>
    <xdr:ext cx="534377" cy="259045"/>
    <xdr:sp macro="" textlink="">
      <xdr:nvSpPr>
        <xdr:cNvPr id="637" name="テキスト ボックス 636">
          <a:extLst>
            <a:ext uri="{FF2B5EF4-FFF2-40B4-BE49-F238E27FC236}">
              <a16:creationId xmlns:a16="http://schemas.microsoft.com/office/drawing/2014/main" id="{13345E19-A412-40FE-B5AF-5F290A99A4D8}"/>
            </a:ext>
          </a:extLst>
        </xdr:cNvPr>
        <xdr:cNvSpPr txBox="1"/>
      </xdr:nvSpPr>
      <xdr:spPr>
        <a:xfrm>
          <a:off x="15214111" y="131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B20EF2BA-4BD2-4313-B4CD-8313CB339592}"/>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a:extLst>
            <a:ext uri="{FF2B5EF4-FFF2-40B4-BE49-F238E27FC236}">
              <a16:creationId xmlns:a16="http://schemas.microsoft.com/office/drawing/2014/main" id="{149167EA-F139-4B78-B952-BEC750334492}"/>
            </a:ext>
          </a:extLst>
        </xdr:cNvPr>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79953</xdr:rowOff>
    </xdr:from>
    <xdr:ext cx="534377" cy="259045"/>
    <xdr:sp macro="" textlink="">
      <xdr:nvSpPr>
        <xdr:cNvPr id="640" name="テキスト ボックス 639">
          <a:extLst>
            <a:ext uri="{FF2B5EF4-FFF2-40B4-BE49-F238E27FC236}">
              <a16:creationId xmlns:a16="http://schemas.microsoft.com/office/drawing/2014/main" id="{CAA9F64C-8C31-47D7-B662-C1915CBE1623}"/>
            </a:ext>
          </a:extLst>
        </xdr:cNvPr>
        <xdr:cNvSpPr txBox="1"/>
      </xdr:nvSpPr>
      <xdr:spPr>
        <a:xfrm>
          <a:off x="14325111" y="131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124383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6337AC4D-584D-4E56-8643-7486D3597D8F}"/>
            </a:ext>
          </a:extLst>
        </xdr:cNvPr>
        <xdr:cNvCxnSpPr/>
      </xdr:nvCxnSpPr>
      <xdr:spPr>
        <a:xfrm>
          <a:off x="12814300" y="1349748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42" name="フローチャート: 判断 641">
          <a:extLst>
            <a:ext uri="{FF2B5EF4-FFF2-40B4-BE49-F238E27FC236}">
              <a16:creationId xmlns:a16="http://schemas.microsoft.com/office/drawing/2014/main" id="{ECFCF546-DFE1-4553-A937-93A1D06CA8A9}"/>
            </a:ext>
          </a:extLst>
        </xdr:cNvPr>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57258</xdr:rowOff>
    </xdr:from>
    <xdr:ext cx="534377" cy="259045"/>
    <xdr:sp macro="" textlink="">
      <xdr:nvSpPr>
        <xdr:cNvPr id="643" name="テキスト ボックス 642">
          <a:extLst>
            <a:ext uri="{FF2B5EF4-FFF2-40B4-BE49-F238E27FC236}">
              <a16:creationId xmlns:a16="http://schemas.microsoft.com/office/drawing/2014/main" id="{9AD1D7E4-2213-4527-AF43-11D9324A8A0F}"/>
            </a:ext>
          </a:extLst>
        </xdr:cNvPr>
        <xdr:cNvSpPr txBox="1"/>
      </xdr:nvSpPr>
      <xdr:spPr>
        <a:xfrm>
          <a:off x="13436111" y="13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4" name="フローチャート: 判断 643">
          <a:extLst>
            <a:ext uri="{FF2B5EF4-FFF2-40B4-BE49-F238E27FC236}">
              <a16:creationId xmlns:a16="http://schemas.microsoft.com/office/drawing/2014/main" id="{D7013ADC-7C46-416A-A3C7-9CC12B5D9946}"/>
            </a:ext>
          </a:extLst>
        </xdr:cNvPr>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114874</xdr:rowOff>
    </xdr:from>
    <xdr:ext cx="534377" cy="259045"/>
    <xdr:sp macro="" textlink="">
      <xdr:nvSpPr>
        <xdr:cNvPr id="645" name="テキスト ボックス 644">
          <a:extLst>
            <a:ext uri="{FF2B5EF4-FFF2-40B4-BE49-F238E27FC236}">
              <a16:creationId xmlns:a16="http://schemas.microsoft.com/office/drawing/2014/main" id="{1895C530-EDFD-4CBB-8FBA-E7CDF3670548}"/>
            </a:ext>
          </a:extLst>
        </xdr:cNvPr>
        <xdr:cNvSpPr txBox="1"/>
      </xdr:nvSpPr>
      <xdr:spPr>
        <a:xfrm>
          <a:off x="12547111" y="131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8FB48666-018B-4D09-8E24-DD408078CDF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41CA7725-E05E-4AC2-9C13-B19A6E25CE2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249C051A-98DC-4D2F-8D65-3B61C793AC4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597024E7-6714-43F9-87FD-01E3E798CA2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5CFA232-2EE4-4360-838A-5C37BE1CE97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2089B8CB-6C6B-49B2-B1C6-87166631D8F1}"/>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5F75976-BBFF-4077-8875-1DBD4A6B30B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314329FE-894B-4B1B-ACB4-084855D2195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F9A3EF79-CC19-4893-9B5D-51FE2196B82D}"/>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1E90FB97-403F-49F4-8D6D-F9B102447AE2}"/>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FC8C2B3D-9715-4B13-84D6-E5E0EBFD41AB}"/>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9BBFC09F-9016-4B2A-8689-B1C02B7ECCEB}"/>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5150CC-9A1E-49D4-82EC-C585D36EBA51}"/>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73583</xdr:rowOff>
    </xdr:from>
    <xdr:to>
      <xdr:col>67</xdr:col>
      <xdr:colOff>101600</xdr:colOff>
      <xdr:row>79</xdr:row>
      <xdr:rowOff>3733</xdr:rowOff>
    </xdr:to>
    <xdr:sp macro="" textlink="">
      <xdr:nvSpPr>
        <xdr:cNvPr id="659" name="楕円 658">
          <a:extLst>
            <a:ext uri="{FF2B5EF4-FFF2-40B4-BE49-F238E27FC236}">
              <a16:creationId xmlns:a16="http://schemas.microsoft.com/office/drawing/2014/main" id="{54507957-3AB1-4D97-89CB-57701396B63D}"/>
            </a:ext>
          </a:extLst>
        </xdr:cNvPr>
        <xdr:cNvSpPr/>
      </xdr:nvSpPr>
      <xdr:spPr>
        <a:xfrm>
          <a:off x="12763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166310</xdr:rowOff>
    </xdr:from>
    <xdr:ext cx="469744" cy="259045"/>
    <xdr:sp macro="" textlink="">
      <xdr:nvSpPr>
        <xdr:cNvPr id="660" name="テキスト ボックス 659">
          <a:extLst>
            <a:ext uri="{FF2B5EF4-FFF2-40B4-BE49-F238E27FC236}">
              <a16:creationId xmlns:a16="http://schemas.microsoft.com/office/drawing/2014/main" id="{6162A5CB-CD4C-4557-BFA2-8747490D1B36}"/>
            </a:ext>
          </a:extLst>
        </xdr:cNvPr>
        <xdr:cNvSpPr txBox="1"/>
      </xdr:nvSpPr>
      <xdr:spPr>
        <a:xfrm>
          <a:off x="12579428" y="1353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844E9575-9195-487C-8451-C8A4EFFCDB2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3F91D795-A478-4AA8-8D20-A0B813DDD1D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1D303332-C7C6-4AF1-A303-E245828B29C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E6DDBC45-2EF9-45E4-9CC5-CE74DEA3699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E8FE3182-CD03-4AAF-8CCC-F42A65DC41D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E73BEF23-AFF8-459C-A648-75835364467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F80FAA0D-EAAC-45EF-B876-04F0E5A0E18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62E35274-DFFB-40F3-BEF5-546A085DFC5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6661DF6B-6BAF-48D4-8CCD-0EFD4F1A0BA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4D9B89B9-8933-4827-B102-EAFC9C7AB55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15B58740-F2DA-45B3-B7E5-BABDF7B865E9}"/>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8D3BA1E5-265A-43B1-8D4A-97AFC27C7C3A}"/>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C5403C08-7557-4809-A1D9-9EBE1CA8C793}"/>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641B81F0-A63A-4A76-8ECD-BECF62CC4388}"/>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12CD1029-EED1-4FF0-B625-22BDC2F3C127}"/>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52F071C3-79DE-4CBB-B6CE-72291B386FDB}"/>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F6EE7CF0-EC4C-48CE-B3E7-D2015D4B3826}"/>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A6116602-5ACB-4A9E-83AA-8B77070D7D46}"/>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20375996-4098-4CAF-8B7D-ACAAF6DB0631}"/>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64EF9B06-32E2-4D32-8A75-CF18948F9079}"/>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3F01B8A0-D1C1-451F-857A-114F040B8A65}"/>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C2FF0D3B-7034-4D7B-BB8E-C9598215DA16}"/>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EAB3FCEC-AC5E-4AAE-A0ED-22DD18214788}"/>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49305152-C1BF-46CB-9909-39BD4186BCD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72F76D28-59F1-4C8F-9B66-1BFBF6927AE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88B6DDE9-A3D1-4844-9C73-20D0B43D48A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a:extLst>
            <a:ext uri="{FF2B5EF4-FFF2-40B4-BE49-F238E27FC236}">
              <a16:creationId xmlns:a16="http://schemas.microsoft.com/office/drawing/2014/main" id="{07479C5D-E1C4-4F64-AB3B-0C1476EA4265}"/>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a:extLst>
            <a:ext uri="{FF2B5EF4-FFF2-40B4-BE49-F238E27FC236}">
              <a16:creationId xmlns:a16="http://schemas.microsoft.com/office/drawing/2014/main" id="{D7D25E31-4D2E-48DE-9106-25AAB1841110}"/>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a:extLst>
            <a:ext uri="{FF2B5EF4-FFF2-40B4-BE49-F238E27FC236}">
              <a16:creationId xmlns:a16="http://schemas.microsoft.com/office/drawing/2014/main" id="{6C57C2E5-E460-45E3-B3AC-F759E9A91C70}"/>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a:extLst>
            <a:ext uri="{FF2B5EF4-FFF2-40B4-BE49-F238E27FC236}">
              <a16:creationId xmlns:a16="http://schemas.microsoft.com/office/drawing/2014/main" id="{8CF0EF18-ED5B-4AA5-B4B2-B0B92603DCDE}"/>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a:extLst>
            <a:ext uri="{FF2B5EF4-FFF2-40B4-BE49-F238E27FC236}">
              <a16:creationId xmlns:a16="http://schemas.microsoft.com/office/drawing/2014/main" id="{AA55B27D-CD04-4D94-976E-1B6F59014B94}"/>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160710</xdr:rowOff>
    </xdr:from>
    <xdr:to>
      <xdr:col>85</xdr:col>
      <xdr:colOff>127000</xdr:colOff>
      <xdr:row>96</xdr:row>
      <xdr:rowOff>7482</xdr:rowOff>
    </xdr:to>
    <xdr:cxnSp macro="">
      <xdr:nvCxnSpPr>
        <xdr:cNvPr id="692" name="直線コネクタ 691">
          <a:extLst>
            <a:ext uri="{FF2B5EF4-FFF2-40B4-BE49-F238E27FC236}">
              <a16:creationId xmlns:a16="http://schemas.microsoft.com/office/drawing/2014/main" id="{D46BF24E-B2B9-4684-B2DC-F99197542028}"/>
            </a:ext>
          </a:extLst>
        </xdr:cNvPr>
        <xdr:cNvCxnSpPr/>
      </xdr:nvCxnSpPr>
      <xdr:spPr>
        <a:xfrm flipV="1">
          <a:off x="15481300" y="16448460"/>
          <a:ext cx="8382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123237</xdr:rowOff>
    </xdr:from>
    <xdr:ext cx="534377" cy="259045"/>
    <xdr:sp macro="" textlink="">
      <xdr:nvSpPr>
        <xdr:cNvPr id="693" name="公債費平均値テキスト">
          <a:extLst>
            <a:ext uri="{FF2B5EF4-FFF2-40B4-BE49-F238E27FC236}">
              <a16:creationId xmlns:a16="http://schemas.microsoft.com/office/drawing/2014/main" id="{5C94ECE7-D8EA-4A54-8789-F756E4F9FA04}"/>
            </a:ext>
          </a:extLst>
        </xdr:cNvPr>
        <xdr:cNvSpPr txBox="1"/>
      </xdr:nvSpPr>
      <xdr:spPr>
        <a:xfrm>
          <a:off x="16370300" y="16410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a:extLst>
            <a:ext uri="{FF2B5EF4-FFF2-40B4-BE49-F238E27FC236}">
              <a16:creationId xmlns:a16="http://schemas.microsoft.com/office/drawing/2014/main" id="{A7C1E2C7-0D31-41F6-A251-6BDD2B70F84E}"/>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7482</xdr:rowOff>
    </xdr:from>
    <xdr:to>
      <xdr:col>81</xdr:col>
      <xdr:colOff>50800</xdr:colOff>
      <xdr:row>96</xdr:row>
      <xdr:rowOff>87917</xdr:rowOff>
    </xdr:to>
    <xdr:cxnSp macro="">
      <xdr:nvCxnSpPr>
        <xdr:cNvPr id="695" name="直線コネクタ 694">
          <a:extLst>
            <a:ext uri="{FF2B5EF4-FFF2-40B4-BE49-F238E27FC236}">
              <a16:creationId xmlns:a16="http://schemas.microsoft.com/office/drawing/2014/main" id="{E98CE366-D614-4632-BC5C-58A9F6033C12}"/>
            </a:ext>
          </a:extLst>
        </xdr:cNvPr>
        <xdr:cNvCxnSpPr/>
      </xdr:nvCxnSpPr>
      <xdr:spPr>
        <a:xfrm flipV="1">
          <a:off x="14592300" y="16466682"/>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a:extLst>
            <a:ext uri="{FF2B5EF4-FFF2-40B4-BE49-F238E27FC236}">
              <a16:creationId xmlns:a16="http://schemas.microsoft.com/office/drawing/2014/main" id="{E43F8183-3F6F-42D8-9133-213A74A84C46}"/>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76950</xdr:rowOff>
    </xdr:from>
    <xdr:ext cx="534377" cy="259045"/>
    <xdr:sp macro="" textlink="">
      <xdr:nvSpPr>
        <xdr:cNvPr id="697" name="テキスト ボックス 696">
          <a:extLst>
            <a:ext uri="{FF2B5EF4-FFF2-40B4-BE49-F238E27FC236}">
              <a16:creationId xmlns:a16="http://schemas.microsoft.com/office/drawing/2014/main" id="{BFCF2336-9665-4571-A652-1AF57A160CAB}"/>
            </a:ext>
          </a:extLst>
        </xdr:cNvPr>
        <xdr:cNvSpPr txBox="1"/>
      </xdr:nvSpPr>
      <xdr:spPr>
        <a:xfrm>
          <a:off x="15214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87917</xdr:rowOff>
    </xdr:from>
    <xdr:to>
      <xdr:col>76</xdr:col>
      <xdr:colOff>114300</xdr:colOff>
      <xdr:row>97</xdr:row>
      <xdr:rowOff>42174</xdr:rowOff>
    </xdr:to>
    <xdr:cxnSp macro="">
      <xdr:nvCxnSpPr>
        <xdr:cNvPr id="698" name="直線コネクタ 697">
          <a:extLst>
            <a:ext uri="{FF2B5EF4-FFF2-40B4-BE49-F238E27FC236}">
              <a16:creationId xmlns:a16="http://schemas.microsoft.com/office/drawing/2014/main" id="{71269B0D-B031-409C-B6F3-3D13B312D3EE}"/>
            </a:ext>
          </a:extLst>
        </xdr:cNvPr>
        <xdr:cNvCxnSpPr/>
      </xdr:nvCxnSpPr>
      <xdr:spPr>
        <a:xfrm flipV="1">
          <a:off x="13703300" y="16547117"/>
          <a:ext cx="889000" cy="1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a:extLst>
            <a:ext uri="{FF2B5EF4-FFF2-40B4-BE49-F238E27FC236}">
              <a16:creationId xmlns:a16="http://schemas.microsoft.com/office/drawing/2014/main" id="{6EF07E55-66C5-4991-9EE5-B0CE2508329D}"/>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130218</xdr:rowOff>
    </xdr:from>
    <xdr:ext cx="534377" cy="259045"/>
    <xdr:sp macro="" textlink="">
      <xdr:nvSpPr>
        <xdr:cNvPr id="700" name="テキスト ボックス 699">
          <a:extLst>
            <a:ext uri="{FF2B5EF4-FFF2-40B4-BE49-F238E27FC236}">
              <a16:creationId xmlns:a16="http://schemas.microsoft.com/office/drawing/2014/main" id="{2233B896-7760-4527-A93A-0091E8739F0F}"/>
            </a:ext>
          </a:extLst>
        </xdr:cNvPr>
        <xdr:cNvSpPr txBox="1"/>
      </xdr:nvSpPr>
      <xdr:spPr>
        <a:xfrm>
          <a:off x="14325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42174</xdr:rowOff>
    </xdr:from>
    <xdr:to>
      <xdr:col>71</xdr:col>
      <xdr:colOff>177800</xdr:colOff>
      <xdr:row>97</xdr:row>
      <xdr:rowOff>127823</xdr:rowOff>
    </xdr:to>
    <xdr:cxnSp macro="">
      <xdr:nvCxnSpPr>
        <xdr:cNvPr id="701" name="直線コネクタ 700">
          <a:extLst>
            <a:ext uri="{FF2B5EF4-FFF2-40B4-BE49-F238E27FC236}">
              <a16:creationId xmlns:a16="http://schemas.microsoft.com/office/drawing/2014/main" id="{7EECA8CD-76EB-4E3A-9FFA-D6A59F8AE368}"/>
            </a:ext>
          </a:extLst>
        </xdr:cNvPr>
        <xdr:cNvCxnSpPr/>
      </xdr:nvCxnSpPr>
      <xdr:spPr>
        <a:xfrm flipV="1">
          <a:off x="12814300" y="16672824"/>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2" name="フローチャート: 判断 701">
          <a:extLst>
            <a:ext uri="{FF2B5EF4-FFF2-40B4-BE49-F238E27FC236}">
              <a16:creationId xmlns:a16="http://schemas.microsoft.com/office/drawing/2014/main" id="{E6037A9E-2B11-4E85-A0E9-C1835F3E8B5A}"/>
            </a:ext>
          </a:extLst>
        </xdr:cNvPr>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71902</xdr:rowOff>
    </xdr:from>
    <xdr:ext cx="534377" cy="259045"/>
    <xdr:sp macro="" textlink="">
      <xdr:nvSpPr>
        <xdr:cNvPr id="703" name="テキスト ボックス 702">
          <a:extLst>
            <a:ext uri="{FF2B5EF4-FFF2-40B4-BE49-F238E27FC236}">
              <a16:creationId xmlns:a16="http://schemas.microsoft.com/office/drawing/2014/main" id="{B4B7B7DA-B074-4C6C-928F-F266C6FB1395}"/>
            </a:ext>
          </a:extLst>
        </xdr:cNvPr>
        <xdr:cNvSpPr txBox="1"/>
      </xdr:nvSpPr>
      <xdr:spPr>
        <a:xfrm>
          <a:off x="13436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04" name="フローチャート: 判断 703">
          <a:extLst>
            <a:ext uri="{FF2B5EF4-FFF2-40B4-BE49-F238E27FC236}">
              <a16:creationId xmlns:a16="http://schemas.microsoft.com/office/drawing/2014/main" id="{F76C4D4E-C97C-4C0C-8CD8-28BA8A547499}"/>
            </a:ext>
          </a:extLst>
        </xdr:cNvPr>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114030</xdr:rowOff>
    </xdr:from>
    <xdr:ext cx="534377" cy="259045"/>
    <xdr:sp macro="" textlink="">
      <xdr:nvSpPr>
        <xdr:cNvPr id="705" name="テキスト ボックス 704">
          <a:extLst>
            <a:ext uri="{FF2B5EF4-FFF2-40B4-BE49-F238E27FC236}">
              <a16:creationId xmlns:a16="http://schemas.microsoft.com/office/drawing/2014/main" id="{26230A70-9D71-46CA-AC92-13D51EDEDCC1}"/>
            </a:ext>
          </a:extLst>
        </xdr:cNvPr>
        <xdr:cNvSpPr txBox="1"/>
      </xdr:nvSpPr>
      <xdr:spPr>
        <a:xfrm>
          <a:off x="12547111" y="162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A5EC9C19-4A52-496E-8375-737A16296E6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E66A01F9-954B-403E-9E3E-7AA6112D7F6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E0608C87-3AF1-40A4-8CFB-192B6FED488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98AE0702-9E59-49EF-BA41-1D9E41E17F6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9415F09F-EE3A-498A-8620-2505CCE56C1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109910</xdr:rowOff>
    </xdr:from>
    <xdr:to>
      <xdr:col>85</xdr:col>
      <xdr:colOff>177800</xdr:colOff>
      <xdr:row>96</xdr:row>
      <xdr:rowOff>40060</xdr:rowOff>
    </xdr:to>
    <xdr:sp macro="" textlink="">
      <xdr:nvSpPr>
        <xdr:cNvPr id="711" name="楕円 710">
          <a:extLst>
            <a:ext uri="{FF2B5EF4-FFF2-40B4-BE49-F238E27FC236}">
              <a16:creationId xmlns:a16="http://schemas.microsoft.com/office/drawing/2014/main" id="{56AAA3A9-7ADD-4F20-BAD8-EB39C89AB50C}"/>
            </a:ext>
          </a:extLst>
        </xdr:cNvPr>
        <xdr:cNvSpPr/>
      </xdr:nvSpPr>
      <xdr:spPr>
        <a:xfrm>
          <a:off x="16268700" y="163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132787</xdr:rowOff>
    </xdr:from>
    <xdr:ext cx="534377" cy="259045"/>
    <xdr:sp macro="" textlink="">
      <xdr:nvSpPr>
        <xdr:cNvPr id="712" name="公債費該当値テキスト">
          <a:extLst>
            <a:ext uri="{FF2B5EF4-FFF2-40B4-BE49-F238E27FC236}">
              <a16:creationId xmlns:a16="http://schemas.microsoft.com/office/drawing/2014/main" id="{F1076CEE-B448-4466-A885-17A96848D38A}"/>
            </a:ext>
          </a:extLst>
        </xdr:cNvPr>
        <xdr:cNvSpPr txBox="1"/>
      </xdr:nvSpPr>
      <xdr:spPr>
        <a:xfrm>
          <a:off x="16370300" y="1624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128132</xdr:rowOff>
    </xdr:from>
    <xdr:to>
      <xdr:col>81</xdr:col>
      <xdr:colOff>101600</xdr:colOff>
      <xdr:row>96</xdr:row>
      <xdr:rowOff>58282</xdr:rowOff>
    </xdr:to>
    <xdr:sp macro="" textlink="">
      <xdr:nvSpPr>
        <xdr:cNvPr id="713" name="楕円 712">
          <a:extLst>
            <a:ext uri="{FF2B5EF4-FFF2-40B4-BE49-F238E27FC236}">
              <a16:creationId xmlns:a16="http://schemas.microsoft.com/office/drawing/2014/main" id="{546619E9-5091-4B5B-A34D-9782EE57B5F3}"/>
            </a:ext>
          </a:extLst>
        </xdr:cNvPr>
        <xdr:cNvSpPr/>
      </xdr:nvSpPr>
      <xdr:spPr>
        <a:xfrm>
          <a:off x="15430500" y="164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74809</xdr:rowOff>
    </xdr:from>
    <xdr:ext cx="534377" cy="259045"/>
    <xdr:sp macro="" textlink="">
      <xdr:nvSpPr>
        <xdr:cNvPr id="714" name="テキスト ボックス 713">
          <a:extLst>
            <a:ext uri="{FF2B5EF4-FFF2-40B4-BE49-F238E27FC236}">
              <a16:creationId xmlns:a16="http://schemas.microsoft.com/office/drawing/2014/main" id="{8A68EDC4-2373-41F3-B93F-2FE8C85E7EF9}"/>
            </a:ext>
          </a:extLst>
        </xdr:cNvPr>
        <xdr:cNvSpPr txBox="1"/>
      </xdr:nvSpPr>
      <xdr:spPr>
        <a:xfrm>
          <a:off x="15214111" y="16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37117</xdr:rowOff>
    </xdr:from>
    <xdr:to>
      <xdr:col>76</xdr:col>
      <xdr:colOff>165100</xdr:colOff>
      <xdr:row>96</xdr:row>
      <xdr:rowOff>138717</xdr:rowOff>
    </xdr:to>
    <xdr:sp macro="" textlink="">
      <xdr:nvSpPr>
        <xdr:cNvPr id="715" name="楕円 714">
          <a:extLst>
            <a:ext uri="{FF2B5EF4-FFF2-40B4-BE49-F238E27FC236}">
              <a16:creationId xmlns:a16="http://schemas.microsoft.com/office/drawing/2014/main" id="{83932028-94AA-4F28-9DA1-1788B98AA057}"/>
            </a:ext>
          </a:extLst>
        </xdr:cNvPr>
        <xdr:cNvSpPr/>
      </xdr:nvSpPr>
      <xdr:spPr>
        <a:xfrm>
          <a:off x="14541500" y="164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129844</xdr:rowOff>
    </xdr:from>
    <xdr:ext cx="534377" cy="259045"/>
    <xdr:sp macro="" textlink="">
      <xdr:nvSpPr>
        <xdr:cNvPr id="716" name="テキスト ボックス 715">
          <a:extLst>
            <a:ext uri="{FF2B5EF4-FFF2-40B4-BE49-F238E27FC236}">
              <a16:creationId xmlns:a16="http://schemas.microsoft.com/office/drawing/2014/main" id="{8FB70B28-21E6-4C3D-9299-0856E1D645CD}"/>
            </a:ext>
          </a:extLst>
        </xdr:cNvPr>
        <xdr:cNvSpPr txBox="1"/>
      </xdr:nvSpPr>
      <xdr:spPr>
        <a:xfrm>
          <a:off x="14325111" y="165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162824</xdr:rowOff>
    </xdr:from>
    <xdr:to>
      <xdr:col>72</xdr:col>
      <xdr:colOff>38100</xdr:colOff>
      <xdr:row>97</xdr:row>
      <xdr:rowOff>92974</xdr:rowOff>
    </xdr:to>
    <xdr:sp macro="" textlink="">
      <xdr:nvSpPr>
        <xdr:cNvPr id="717" name="楕円 716">
          <a:extLst>
            <a:ext uri="{FF2B5EF4-FFF2-40B4-BE49-F238E27FC236}">
              <a16:creationId xmlns:a16="http://schemas.microsoft.com/office/drawing/2014/main" id="{7C556895-5106-42B8-B3F3-DF676E0A2E05}"/>
            </a:ext>
          </a:extLst>
        </xdr:cNvPr>
        <xdr:cNvSpPr/>
      </xdr:nvSpPr>
      <xdr:spPr>
        <a:xfrm>
          <a:off x="13652500" y="166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84101</xdr:rowOff>
    </xdr:from>
    <xdr:ext cx="534377" cy="259045"/>
    <xdr:sp macro="" textlink="">
      <xdr:nvSpPr>
        <xdr:cNvPr id="718" name="テキスト ボックス 717">
          <a:extLst>
            <a:ext uri="{FF2B5EF4-FFF2-40B4-BE49-F238E27FC236}">
              <a16:creationId xmlns:a16="http://schemas.microsoft.com/office/drawing/2014/main" id="{89200C31-7272-42C8-84B4-C62F2212D7D5}"/>
            </a:ext>
          </a:extLst>
        </xdr:cNvPr>
        <xdr:cNvSpPr txBox="1"/>
      </xdr:nvSpPr>
      <xdr:spPr>
        <a:xfrm>
          <a:off x="13436111" y="167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77023</xdr:rowOff>
    </xdr:from>
    <xdr:to>
      <xdr:col>67</xdr:col>
      <xdr:colOff>101600</xdr:colOff>
      <xdr:row>98</xdr:row>
      <xdr:rowOff>7173</xdr:rowOff>
    </xdr:to>
    <xdr:sp macro="" textlink="">
      <xdr:nvSpPr>
        <xdr:cNvPr id="719" name="楕円 718">
          <a:extLst>
            <a:ext uri="{FF2B5EF4-FFF2-40B4-BE49-F238E27FC236}">
              <a16:creationId xmlns:a16="http://schemas.microsoft.com/office/drawing/2014/main" id="{E08ADB33-D95E-4B54-9A96-630AF5F5B563}"/>
            </a:ext>
          </a:extLst>
        </xdr:cNvPr>
        <xdr:cNvSpPr/>
      </xdr:nvSpPr>
      <xdr:spPr>
        <a:xfrm>
          <a:off x="12763500" y="167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169750</xdr:rowOff>
    </xdr:from>
    <xdr:ext cx="534377" cy="259045"/>
    <xdr:sp macro="" textlink="">
      <xdr:nvSpPr>
        <xdr:cNvPr id="720" name="テキスト ボックス 719">
          <a:extLst>
            <a:ext uri="{FF2B5EF4-FFF2-40B4-BE49-F238E27FC236}">
              <a16:creationId xmlns:a16="http://schemas.microsoft.com/office/drawing/2014/main" id="{960B31FF-5935-4FD9-A469-BB854FDFCF37}"/>
            </a:ext>
          </a:extLst>
        </xdr:cNvPr>
        <xdr:cNvSpPr txBox="1"/>
      </xdr:nvSpPr>
      <xdr:spPr>
        <a:xfrm>
          <a:off x="12547111" y="168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3373B42D-B6BC-48DD-BF87-77A612ED265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8320CCDF-E415-44CE-A040-60DC3BFF166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2D15E41E-D84E-4219-BB46-E74F8B2DC14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3712F06E-1903-4C0E-95A9-E0A8E8FB18D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65303CE-7155-4CAF-994F-3987686A78F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D7DFE286-9AC0-4E02-87BC-0912BFD34F6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A62987E2-B09D-4F7A-8425-DDCEF51AC05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AE81B52E-3FE9-40CD-A91B-B892CEF5FF3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34A6FE55-8B20-4273-82A2-2DEC2B95410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C28D43DB-7E43-4F01-9516-BC7D715A259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1221F08E-9E75-40BD-91A8-CEEE13A9CCE9}"/>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C5A70784-4497-4EAA-8DB8-9E93B367B786}"/>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40BE958D-100B-4478-B699-D5ED7AA8F4AD}"/>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84B2B909-2520-48CB-A7C2-2B1748070607}"/>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FE9B86A0-2A52-44B1-A063-5C958DDF013C}"/>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2FBC96EA-7F51-4D7E-B0A9-D7E129F96B4C}"/>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16069E03-F52C-4A05-AFD3-0B7B2F82C90B}"/>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30C681A5-E1F2-488E-A24F-B1B55747CB1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714B59DF-8A7E-4F46-BFB3-B299C67F94A6}"/>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6CEADB19-B5FA-4BA5-BC49-7E0A557F4941}"/>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F67CB9CA-4283-47CF-A4E0-738A054CABDF}"/>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F04513F3-B65B-4972-A08D-B0DE3677278F}"/>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9AA6E7A5-9BD5-4F44-B3D4-E4E519B7F1E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32D81AAB-FB9B-4BF9-AE96-AD7ABB63A70B}"/>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9E3236E9-5B0C-4188-9B5A-F968C86E064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5B1891D-33AE-4850-A85A-17AA814D7734}"/>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958603A5-A09E-46DF-853B-26C9E9A8E3C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F4FC45A8-8287-4FDF-A52F-077FF4097778}"/>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a:extLst>
            <a:ext uri="{FF2B5EF4-FFF2-40B4-BE49-F238E27FC236}">
              <a16:creationId xmlns:a16="http://schemas.microsoft.com/office/drawing/2014/main" id="{D45FB012-540A-4B34-8C8B-E97ECCCCFCF4}"/>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a:extLst>
            <a:ext uri="{FF2B5EF4-FFF2-40B4-BE49-F238E27FC236}">
              <a16:creationId xmlns:a16="http://schemas.microsoft.com/office/drawing/2014/main" id="{E72CD1B7-E109-48E9-B6C4-9E104A049783}"/>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DDB7072F-97D5-4C76-9BCC-24B0B81479D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a:extLst>
            <a:ext uri="{FF2B5EF4-FFF2-40B4-BE49-F238E27FC236}">
              <a16:creationId xmlns:a16="http://schemas.microsoft.com/office/drawing/2014/main" id="{4D71A894-97BB-4D6F-BF35-1190E69FCD81}"/>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a:extLst>
            <a:ext uri="{FF2B5EF4-FFF2-40B4-BE49-F238E27FC236}">
              <a16:creationId xmlns:a16="http://schemas.microsoft.com/office/drawing/2014/main" id="{AEBE4AB2-7D9B-486B-824C-5A4D45B711E5}"/>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2BD5BE6-AA4F-48D8-B69B-192E63A6CBA1}"/>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a:extLst>
            <a:ext uri="{FF2B5EF4-FFF2-40B4-BE49-F238E27FC236}">
              <a16:creationId xmlns:a16="http://schemas.microsoft.com/office/drawing/2014/main" id="{09ED594B-FE34-4550-A35C-F97A068E8621}"/>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a:extLst>
            <a:ext uri="{FF2B5EF4-FFF2-40B4-BE49-F238E27FC236}">
              <a16:creationId xmlns:a16="http://schemas.microsoft.com/office/drawing/2014/main" id="{B7960CF9-6F33-4586-BD50-7155AFDE7D86}"/>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328F33BC-CB25-4E11-AE7C-EED84E6D32F7}"/>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a:extLst>
            <a:ext uri="{FF2B5EF4-FFF2-40B4-BE49-F238E27FC236}">
              <a16:creationId xmlns:a16="http://schemas.microsoft.com/office/drawing/2014/main" id="{B79340C6-8FB3-40BA-9704-619C1828629A}"/>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a:extLst>
            <a:ext uri="{FF2B5EF4-FFF2-40B4-BE49-F238E27FC236}">
              <a16:creationId xmlns:a16="http://schemas.microsoft.com/office/drawing/2014/main" id="{C91AE098-D255-461B-AF16-01D30166389A}"/>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73ADC0FB-25AA-44F4-A0A2-8A8E76BC7A84}"/>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1" name="フローチャート: 判断 760">
          <a:extLst>
            <a:ext uri="{FF2B5EF4-FFF2-40B4-BE49-F238E27FC236}">
              <a16:creationId xmlns:a16="http://schemas.microsoft.com/office/drawing/2014/main" id="{3FF7A395-267F-4A27-BD7B-DDBA854BD4D3}"/>
            </a:ext>
          </a:extLst>
        </xdr:cNvPr>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2" name="テキスト ボックス 761">
          <a:extLst>
            <a:ext uri="{FF2B5EF4-FFF2-40B4-BE49-F238E27FC236}">
              <a16:creationId xmlns:a16="http://schemas.microsoft.com/office/drawing/2014/main" id="{8EE2CFB9-CDEF-4BE9-A85A-B41C80D6FB88}"/>
            </a:ext>
          </a:extLst>
        </xdr:cNvPr>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3" name="フローチャート: 判断 762">
          <a:extLst>
            <a:ext uri="{FF2B5EF4-FFF2-40B4-BE49-F238E27FC236}">
              <a16:creationId xmlns:a16="http://schemas.microsoft.com/office/drawing/2014/main" id="{655DD0E3-86E0-49F3-AE07-05F015F51FEF}"/>
            </a:ext>
          </a:extLst>
        </xdr:cNvPr>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64" name="テキスト ボックス 763">
          <a:extLst>
            <a:ext uri="{FF2B5EF4-FFF2-40B4-BE49-F238E27FC236}">
              <a16:creationId xmlns:a16="http://schemas.microsoft.com/office/drawing/2014/main" id="{2CFFCC46-EE19-4A1D-83CE-12FB90594E00}"/>
            </a:ext>
          </a:extLst>
        </xdr:cNvPr>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CD791C0D-465B-4DD5-B35F-300DA60EFB1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745A266A-5EDF-4586-AD2D-3BFB6453845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E9C67198-395B-43FB-BE22-D37DB311CCA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B2755300-1FB4-4E29-AA7B-F12DAF9BF93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91B32A0D-F394-4EDF-A1A5-FD2EA4A509D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14B09B51-0187-47D8-A31A-824AC214DC0C}"/>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a:extLst>
            <a:ext uri="{FF2B5EF4-FFF2-40B4-BE49-F238E27FC236}">
              <a16:creationId xmlns:a16="http://schemas.microsoft.com/office/drawing/2014/main" id="{F76E8DDD-A675-4EE3-A474-CADB99000225}"/>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C38DC8A1-0CE8-4A68-A39D-C2234736812A}"/>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CF3F36-8E2C-473A-B6AF-84CF6A8E38B6}"/>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6F134D51-AC08-4655-9B40-A5EF0918006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9F909090-7C15-40F7-AA96-D0E64B9C1069}"/>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28A0CDDD-0D61-4C7E-B359-7CE8A2B61DF1}"/>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B3766C8-0987-48A2-9251-7F0320CBD5FE}"/>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F9F8F1C9-98AB-4CCD-90AF-A7095851C44A}"/>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F43C5240-5F7D-4F86-829E-4CA752A1F0AC}"/>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B408CA6B-1E30-481C-B2F1-9ACA544158A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979424CF-894A-40B6-88F6-75D7E58D3ED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A9F6825E-052F-44D0-9C08-ADBDBA6CC4F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64FC9AD5-64F8-4DA6-A325-5524FCC30CA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6959A3B9-3A0A-4C2B-B1B3-B2842B1785C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52DDCD12-CE58-4576-B961-B93940720F0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97569C8E-7230-4E3B-9343-6E43EF14138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C3B47749-3259-4E91-BA35-91CF4FB5D5E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BF6FEDEA-2423-44D8-8E07-233F7BF90D6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85D22087-7EDB-4443-8EE1-E72281C3A1C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4C10A-761F-478E-91AF-C0C66799653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375C10ED-5D36-4C8B-8E05-BF8529C98C2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D93C28B-A1DC-49CE-A23A-F0C6008F7F5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5C88879D-CF8B-450D-9968-BFBBD0442A6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CC5C191F-7CF6-47C4-AEBF-B219EE53C08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98893D7B-014A-4493-A40A-D5A58D52747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DFBF035D-F596-471C-9BC1-99E4C914061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E8BD9C55-E1A7-41E1-B2F2-55905428704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6E44DCEA-D147-45EA-8A33-AF64609AABE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C7693C82-1BD3-4B2A-91F6-9EE9BB9DA67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1FD6DC84-DF15-485C-9F53-9BA76229306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284BB592-575A-40A5-9636-EF2151E4A36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5E3CF340-6A3F-416D-8AE1-0E55A0948E6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40818C14-4B41-4E77-87A6-5DC4E844B124}"/>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3AB72D48-F952-42CE-AE43-FD779A803D7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4012DFBC-4E79-4D3C-9B14-264CEE819659}"/>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78681477-7B7F-498B-AB58-0CF726B0A60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6E78424B-D4BD-452C-B776-C86B60E29F5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FBB70B50-1712-4397-98F0-0107B196E3C2}"/>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B0ACD879-7FBC-4953-840F-DDF4AB5AD921}"/>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16A74145-FA07-4CFE-AF2A-2ECF5807E63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D340B16-BAF0-4985-85F2-B798806B089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F05C759C-6D76-4C87-9725-0B99AA8E524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BD93B43-3611-4AA5-B89D-BCA3CA45CFA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85CDABE8-F37A-487C-BE9A-7C81490B23E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A740A3B4-A123-448D-9B05-C04163E15A6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E917500F-869D-4AF9-A5CB-3CF43E6E879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E6CFFFF-D1E7-441B-BC11-99F6F09D022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F511DFD7-BB36-443C-B570-6ABF8413F54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541C603E-65F9-4C60-8D2A-C880C04F86D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5936B8A3-8742-4A4F-B914-5AF831AD985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6B0734C2-016B-4711-B12D-16CC091F2708}"/>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2BDA0F63-48DE-40AB-9C0C-C265780DA76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31D92D9A-9232-46B6-9B3E-D75B4F30D3A3}"/>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804288B9-05E3-4740-9D98-ED5AEB1684F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D282EEA3-D883-44CC-91AE-0AE956F90EE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24E44FD8-44E9-48D6-8186-1A66AD2081C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2BECF3C1-14DA-4277-BD70-A4066BD80CF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1038AC51-4CE2-4CC1-9871-5069FD8C3AC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A41008D6-7272-47BE-B4B8-A69DC266629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415B3A33-4893-402B-AD38-7527A5C7220A}"/>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39BFCBD-EAC4-4A23-9F5B-C706ADABA03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・人口が微減傾向である中、全体的に各費目の数値は類似団体とほぼ同じまたは低い水準で移行している。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・議会費の減少は、議事録作成システム導入完了によるものである。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・総務費の増加は、ふるさと納税事業支援業務委託料の増加によるものである。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・公債費について、類似団体と同水準での推移となっている。財政措置の有利な起債の積極的な活用により、後年の実質負担を可能な限り軽減できるような起債管理に努める。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A1D8948-8619-467B-ACB6-7C13AE17A1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8749ADA-8B06-4146-9473-48A8757A097F}"/>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17E6F61D-4D03-4998-9B8B-7E6BB718AF89}"/>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0420DC2-3728-416B-B609-414D0FDEB89D}"/>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6C3DB7E9-06D7-42F1-AE0E-D4E0D6C606B2}"/>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FBCC7AA-6080-406E-BD66-A8F712A23C95}"/>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E623CDB-3A73-496A-BE91-A3012C3A8D6C}"/>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3BE20BE-B758-4858-95FB-81CED049F75A}"/>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E092D0B-0D9C-463D-87FE-41E5BDAEAFDF}"/>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8D19FA2-E401-4DC2-A5F3-7FF7EA2B815A}"/>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C7D570D-6374-4B69-BAC3-6AC0F9D8B019}"/>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03C59B9-108F-47BA-9E15-6EEE0ADD1E6A}"/>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F84737DB-B7D2-4C3E-A903-145DB2C29CE9}"/>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年度までは交付税の合併算定替終了に備えるため、歳出抑制による歳計剰余金を積極的に積み立ててきたものであるが、令和４年度においては取崩額が積立額を約</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億円上回った。本基金は合併算定替終了に備える目的であることから、より一層効率的な管理に努める。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■実質収支額・・・歳出全般の抑制を図っており概ね良好で、引き続き適正な財政運営に努める。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■実質単年度収支・・・単年度収支が前年度に比べ約</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億円減少し実質単年度収支は△</a:t>
          </a:r>
          <a:r>
            <a:rPr kumimoji="1" lang="en-US" altLang="ja-JP" sz="1200">
              <a:latin typeface="ＭＳ ゴシック" pitchFamily="49" charset="-128"/>
              <a:ea typeface="ＭＳ ゴシック" pitchFamily="49" charset="-128"/>
            </a:rPr>
            <a:t>5.79</a:t>
          </a:r>
          <a:r>
            <a:rPr kumimoji="1" lang="ja-JP" altLang="en-US" sz="1200">
              <a:latin typeface="ＭＳ ゴシック" pitchFamily="49" charset="-128"/>
              <a:ea typeface="ＭＳ ゴシック" pitchFamily="49" charset="-128"/>
            </a:rPr>
            <a:t>憶円となった。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4E7AE2F-AE5E-4A59-9680-2AAC1A8A9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3D904C7-3745-48FE-8DBE-8ACFE71516E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7073749-DAFE-47D6-B2A6-B15C6EAF32C9}"/>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3C2338D-202F-49A6-BA61-A34C508F1C51}"/>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404F5110-807C-42BC-A87B-2F1DDEC1FEE2}"/>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1C898257-7237-4EE1-95B8-64E920DC0192}"/>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BF70DC38-D7A8-4295-B5BF-ADD749AEC717}"/>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oneCellAnchor>
    <xdr:from>
      <xdr:col>1</xdr:col>
      <xdr:colOff>0</xdr:colOff>
      <xdr:row>3</xdr:row>
      <xdr:rowOff>28575</xdr:rowOff>
    </xdr:from>
    <xdr:ext cx="4308764" cy="379268"/>
    <xdr:sp macro="" textlink="">
      <xdr:nvSpPr>
        <xdr:cNvPr id="9" name="テキスト ボックス 6">
          <a:extLst>
            <a:ext uri="{FF2B5EF4-FFF2-40B4-BE49-F238E27FC236}">
              <a16:creationId xmlns:a16="http://schemas.microsoft.com/office/drawing/2014/main" id="{E5B9AED5-A437-48BF-93D8-42EDB81772C6}"/>
            </a:ext>
          </a:extLst>
        </xdr:cNvPr>
        <xdr:cNvSpPr txBox="1">
          <a:spLocks noChangeArrowheads="1"/>
        </xdr:cNvSpPr>
      </xdr:nvSpPr>
      <xdr:spPr bwMode="auto">
        <a:xfrm>
          <a:off x="504825" y="542925"/>
          <a:ext cx="4308764" cy="37926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18207E5-A392-4C46-84AF-41A76D8BF0B8}"/>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一般会計及び関連会計全てにおいて赤字は生じていない。一般会計からの繰出金については、国民健康保険事業については減少しているが、介護保険事業及び後期高齢者医療事業及び下水道事業については前年度に比べ増加しており、一般会計に対する負担は大きくなっている。各会計においても、事業を検証し、使用料や税等の額の見直し（適正化）等による自主財源の確保など、事業の健全化につながる施策に早急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8BF74B6-410D-4B61-A8E0-EA14D99E6DFF}"/>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E6C8363-5029-409C-A74D-2BC5E6592114}"/>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9EF9488F-B3DE-49BB-9597-6748943D3997}"/>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280E0D29-50B6-4910-B90D-C3ABC92A5441}"/>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2459B598-0B92-4552-93C3-8ECB3E50FC9D}"/>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42CCB0E-9527-4D16-A6B7-986BD230E969}"/>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A50BB26B-7EEF-4CEF-BDB1-67EC4A2AD6E0}"/>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F8C28F31-F51A-48D9-98D3-90F54907BE95}"/>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39;&#26009;&#65306;&#12304;&#36001;&#25919;&#29366;&#27841;&#36039;&#26009;&#38598;&#12305;_434680_&#27703;&#24029;&#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2)"/>
      <sheetName val="データシート"/>
    </sheetNames>
    <sheetDataSet>
      <sheetData sheetId="0" refreshError="1"/>
      <sheetData sheetId="1">
        <row r="2">
          <cell r="D2" t="str">
            <v>当該団体(円)</v>
          </cell>
          <cell r="F2" t="str">
            <v>類似団体内平均(円)</v>
          </cell>
        </row>
        <row r="3">
          <cell r="A3" t="str">
            <v xml:space="preserve"> H30</v>
          </cell>
          <cell r="D3">
            <v>127430</v>
          </cell>
          <cell r="F3">
            <v>115050</v>
          </cell>
        </row>
        <row r="5">
          <cell r="A5" t="str">
            <v xml:space="preserve"> R01</v>
          </cell>
          <cell r="D5">
            <v>91532</v>
          </cell>
          <cell r="F5">
            <v>118252</v>
          </cell>
        </row>
        <row r="7">
          <cell r="A7" t="str">
            <v xml:space="preserve"> R02</v>
          </cell>
          <cell r="D7">
            <v>79541</v>
          </cell>
          <cell r="F7">
            <v>120302</v>
          </cell>
        </row>
        <row r="9">
          <cell r="A9" t="str">
            <v xml:space="preserve"> R03</v>
          </cell>
          <cell r="D9">
            <v>49564</v>
          </cell>
          <cell r="F9">
            <v>114841</v>
          </cell>
        </row>
        <row r="11">
          <cell r="A11" t="str">
            <v xml:space="preserve"> R04</v>
          </cell>
          <cell r="D11">
            <v>43001</v>
          </cell>
          <cell r="F11">
            <v>124145</v>
          </cell>
        </row>
        <row r="18">
          <cell r="B18" t="str">
            <v>H30</v>
          </cell>
          <cell r="C18" t="str">
            <v>R01</v>
          </cell>
          <cell r="D18" t="str">
            <v>R02</v>
          </cell>
          <cell r="E18" t="str">
            <v>R03</v>
          </cell>
          <cell r="F18" t="str">
            <v>R04</v>
          </cell>
        </row>
        <row r="19">
          <cell r="A19" t="str">
            <v>実質収支額</v>
          </cell>
          <cell r="B19">
            <v>10.86</v>
          </cell>
          <cell r="C19">
            <v>7.16</v>
          </cell>
          <cell r="D19">
            <v>9.82</v>
          </cell>
          <cell r="E19">
            <v>15.48</v>
          </cell>
          <cell r="F19">
            <v>11.76</v>
          </cell>
        </row>
        <row r="20">
          <cell r="A20" t="str">
            <v>財政調整基金残高</v>
          </cell>
          <cell r="B20">
            <v>53.96</v>
          </cell>
          <cell r="C20">
            <v>50.04</v>
          </cell>
          <cell r="D20">
            <v>41.58</v>
          </cell>
          <cell r="E20">
            <v>34.619999999999997</v>
          </cell>
          <cell r="F20">
            <v>33.22</v>
          </cell>
        </row>
        <row r="21">
          <cell r="A21" t="str">
            <v>実質単年度収支</v>
          </cell>
          <cell r="B21">
            <v>-3.89</v>
          </cell>
          <cell r="C21">
            <v>-7.9</v>
          </cell>
          <cell r="D21">
            <v>-4.3</v>
          </cell>
          <cell r="E21">
            <v>0.52</v>
          </cell>
          <cell r="F21">
            <v>-5.79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0.04</v>
          </cell>
          <cell r="D32" t="e">
            <v>#N/A</v>
          </cell>
          <cell r="E32">
            <v>0.04</v>
          </cell>
          <cell r="F32" t="e">
            <v>#N/A</v>
          </cell>
          <cell r="G32">
            <v>0.05</v>
          </cell>
          <cell r="H32" t="e">
            <v>#N/A</v>
          </cell>
          <cell r="I32">
            <v>0.04</v>
          </cell>
          <cell r="J32" t="e">
            <v>#N/A</v>
          </cell>
          <cell r="K32">
            <v>0.23</v>
          </cell>
        </row>
        <row r="33">
          <cell r="A33" t="str">
            <v>下水道事業特別会計</v>
          </cell>
          <cell r="B33" t="e">
            <v>#N/A</v>
          </cell>
          <cell r="C33">
            <v>0.27</v>
          </cell>
          <cell r="D33" t="e">
            <v>#N/A</v>
          </cell>
          <cell r="E33">
            <v>0.67</v>
          </cell>
          <cell r="F33" t="e">
            <v>#N/A</v>
          </cell>
          <cell r="G33">
            <v>0.84</v>
          </cell>
          <cell r="H33" t="e">
            <v>#N/A</v>
          </cell>
          <cell r="I33">
            <v>1.01</v>
          </cell>
          <cell r="J33" t="e">
            <v>#N/A</v>
          </cell>
          <cell r="K33">
            <v>1.1100000000000001</v>
          </cell>
        </row>
        <row r="34">
          <cell r="A34" t="str">
            <v>介護保険特別会計</v>
          </cell>
          <cell r="B34" t="e">
            <v>#N/A</v>
          </cell>
          <cell r="C34">
            <v>3.77</v>
          </cell>
          <cell r="D34" t="e">
            <v>#N/A</v>
          </cell>
          <cell r="E34">
            <v>3.27</v>
          </cell>
          <cell r="F34" t="e">
            <v>#N/A</v>
          </cell>
          <cell r="G34">
            <v>3.77</v>
          </cell>
          <cell r="H34" t="e">
            <v>#N/A</v>
          </cell>
          <cell r="I34">
            <v>6.51</v>
          </cell>
          <cell r="J34" t="e">
            <v>#N/A</v>
          </cell>
          <cell r="K34">
            <v>8.49</v>
          </cell>
        </row>
        <row r="35">
          <cell r="A35" t="str">
            <v>国民健康保険特別会計</v>
          </cell>
          <cell r="B35" t="e">
            <v>#N/A</v>
          </cell>
          <cell r="C35">
            <v>7</v>
          </cell>
          <cell r="D35" t="e">
            <v>#N/A</v>
          </cell>
          <cell r="E35">
            <v>7.79</v>
          </cell>
          <cell r="F35" t="e">
            <v>#N/A</v>
          </cell>
          <cell r="G35">
            <v>7.68</v>
          </cell>
          <cell r="H35" t="e">
            <v>#N/A</v>
          </cell>
          <cell r="I35">
            <v>8.26</v>
          </cell>
          <cell r="J35" t="e">
            <v>#N/A</v>
          </cell>
          <cell r="K35">
            <v>8.7100000000000009</v>
          </cell>
        </row>
        <row r="36">
          <cell r="A36" t="str">
            <v>一般会計</v>
          </cell>
          <cell r="B36" t="e">
            <v>#N/A</v>
          </cell>
          <cell r="C36">
            <v>10.86</v>
          </cell>
          <cell r="D36" t="e">
            <v>#N/A</v>
          </cell>
          <cell r="E36">
            <v>7.16</v>
          </cell>
          <cell r="F36" t="e">
            <v>#N/A</v>
          </cell>
          <cell r="G36">
            <v>9.81</v>
          </cell>
          <cell r="H36" t="e">
            <v>#N/A</v>
          </cell>
          <cell r="I36">
            <v>15.47</v>
          </cell>
          <cell r="J36" t="e">
            <v>#N/A</v>
          </cell>
          <cell r="K36">
            <v>11.76</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811</v>
          </cell>
          <cell r="G42">
            <v>859</v>
          </cell>
          <cell r="J42">
            <v>841</v>
          </cell>
          <cell r="M42">
            <v>815</v>
          </cell>
          <cell r="P42">
            <v>816</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3</v>
          </cell>
          <cell r="H44">
            <v>2</v>
          </cell>
          <cell r="K44">
            <v>8</v>
          </cell>
          <cell r="N44">
            <v>6</v>
          </cell>
        </row>
        <row r="45">
          <cell r="A45" t="str">
            <v>組合等が起こした地方債の元利償還金に対する負担金等</v>
          </cell>
          <cell r="B45">
            <v>58</v>
          </cell>
          <cell r="E45">
            <v>50</v>
          </cell>
          <cell r="H45">
            <v>45</v>
          </cell>
          <cell r="K45">
            <v>38</v>
          </cell>
          <cell r="N45">
            <v>40</v>
          </cell>
        </row>
        <row r="46">
          <cell r="A46" t="str">
            <v>公営企業債の元利償還金に対する繰入金</v>
          </cell>
          <cell r="B46">
            <v>237</v>
          </cell>
          <cell r="E46">
            <v>260</v>
          </cell>
          <cell r="H46">
            <v>259</v>
          </cell>
          <cell r="K46">
            <v>263</v>
          </cell>
          <cell r="N46">
            <v>262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702</v>
          </cell>
          <cell r="E49">
            <v>787</v>
          </cell>
          <cell r="H49">
            <v>904</v>
          </cell>
          <cell r="K49">
            <v>971</v>
          </cell>
          <cell r="N49">
            <v>976</v>
          </cell>
        </row>
        <row r="50">
          <cell r="A50" t="str">
            <v>実質公債費比率の分子</v>
          </cell>
          <cell r="B50" t="e">
            <v>#N/A</v>
          </cell>
          <cell r="C50">
            <v>188</v>
          </cell>
          <cell r="D50" t="e">
            <v>#N/A</v>
          </cell>
          <cell r="E50" t="e">
            <v>#N/A</v>
          </cell>
          <cell r="F50">
            <v>241</v>
          </cell>
          <cell r="G50" t="e">
            <v>#N/A</v>
          </cell>
          <cell r="H50" t="e">
            <v>#N/A</v>
          </cell>
          <cell r="I50">
            <v>369</v>
          </cell>
          <cell r="J50" t="e">
            <v>#N/A</v>
          </cell>
          <cell r="K50" t="e">
            <v>#N/A</v>
          </cell>
          <cell r="L50">
            <v>465</v>
          </cell>
          <cell r="M50" t="e">
            <v>#N/A</v>
          </cell>
          <cell r="N50" t="e">
            <v>#N/A</v>
          </cell>
          <cell r="O50">
            <v>468</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7762</v>
          </cell>
          <cell r="G56">
            <v>7541</v>
          </cell>
          <cell r="J56">
            <v>7356</v>
          </cell>
          <cell r="M56">
            <v>6952</v>
          </cell>
          <cell r="P56">
            <v>6346</v>
          </cell>
        </row>
        <row r="57">
          <cell r="A57" t="str">
            <v>充当可能特定歳入</v>
          </cell>
          <cell r="D57">
            <v>187</v>
          </cell>
          <cell r="G57">
            <v>184</v>
          </cell>
          <cell r="J57">
            <v>163</v>
          </cell>
          <cell r="M57">
            <v>151</v>
          </cell>
          <cell r="P57">
            <v>123</v>
          </cell>
        </row>
        <row r="58">
          <cell r="A58" t="str">
            <v>充当可能基金</v>
          </cell>
          <cell r="D58">
            <v>2547</v>
          </cell>
          <cell r="G58">
            <v>2489</v>
          </cell>
          <cell r="J58">
            <v>2280</v>
          </cell>
          <cell r="M58">
            <v>2245</v>
          </cell>
          <cell r="P58">
            <v>2724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798</v>
          </cell>
          <cell r="E62">
            <v>734</v>
          </cell>
          <cell r="H62">
            <v>680</v>
          </cell>
          <cell r="K62">
            <v>488</v>
          </cell>
          <cell r="N62">
            <v>473</v>
          </cell>
        </row>
        <row r="63">
          <cell r="A63" t="str">
            <v>組合等負担等見込額</v>
          </cell>
          <cell r="B63">
            <v>226</v>
          </cell>
          <cell r="E63">
            <v>233</v>
          </cell>
          <cell r="H63">
            <v>204</v>
          </cell>
          <cell r="K63">
            <v>186</v>
          </cell>
          <cell r="N63">
            <v>135</v>
          </cell>
        </row>
        <row r="64">
          <cell r="A64" t="str">
            <v>公営企業債等繰入見込額</v>
          </cell>
          <cell r="B64">
            <v>3012</v>
          </cell>
          <cell r="E64">
            <v>3063</v>
          </cell>
          <cell r="H64">
            <v>3080</v>
          </cell>
          <cell r="K64">
            <v>3173</v>
          </cell>
          <cell r="N64">
            <v>3021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7461</v>
          </cell>
          <cell r="E66">
            <v>7472</v>
          </cell>
          <cell r="H66">
            <v>7321</v>
          </cell>
          <cell r="K66">
            <v>6745</v>
          </cell>
          <cell r="N66">
            <v>6012</v>
          </cell>
        </row>
        <row r="67">
          <cell r="A67" t="str">
            <v>将来負担比率の分子</v>
          </cell>
          <cell r="B67" t="e">
            <v>#N/A</v>
          </cell>
          <cell r="C67">
            <v>1000</v>
          </cell>
          <cell r="D67" t="e">
            <v>#N/A</v>
          </cell>
          <cell r="E67" t="e">
            <v>#N/A</v>
          </cell>
          <cell r="F67">
            <v>1288</v>
          </cell>
          <cell r="G67" t="e">
            <v>#N/A</v>
          </cell>
          <cell r="H67" t="e">
            <v>#N/A</v>
          </cell>
          <cell r="I67">
            <v>1486</v>
          </cell>
          <cell r="J67" t="e">
            <v>#N/A</v>
          </cell>
          <cell r="K67" t="e">
            <v>#N/A</v>
          </cell>
          <cell r="L67">
            <v>1245</v>
          </cell>
          <cell r="M67" t="e">
            <v>#N/A</v>
          </cell>
          <cell r="N67" t="e">
            <v>#N/A</v>
          </cell>
          <cell r="O67">
            <v>448</v>
          </cell>
          <cell r="P67" t="e">
            <v>#N/A</v>
          </cell>
        </row>
        <row r="71">
          <cell r="B71" t="str">
            <v>R02</v>
          </cell>
          <cell r="C71" t="str">
            <v>R03</v>
          </cell>
          <cell r="D71" t="str">
            <v>R04</v>
          </cell>
        </row>
        <row r="72">
          <cell r="A72" t="str">
            <v>財政調整基金</v>
          </cell>
          <cell r="B72">
            <v>1738</v>
          </cell>
          <cell r="C72">
            <v>1500</v>
          </cell>
          <cell r="D72">
            <v>1420</v>
          </cell>
        </row>
        <row r="73">
          <cell r="A73" t="str">
            <v>減債基金</v>
          </cell>
          <cell r="B73">
            <v>67</v>
          </cell>
          <cell r="C73">
            <v>65</v>
          </cell>
          <cell r="D73">
            <v>63</v>
          </cell>
        </row>
        <row r="74">
          <cell r="A74" t="str">
            <v>その他特定目的基金</v>
          </cell>
          <cell r="B74">
            <v>724</v>
          </cell>
          <cell r="C74">
            <v>762</v>
          </cell>
          <cell r="D74">
            <v>1255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133CF-F5D8-46CB-B940-746923FD91BA}">
  <sheetPr>
    <pageSetUpPr fitToPage="1"/>
  </sheetPr>
  <dimension ref="A1:DO56"/>
  <sheetViews>
    <sheetView showGridLines="0" tabSelected="1" zoomScale="40" zoomScaleNormal="40" workbookViewId="0"/>
  </sheetViews>
  <sheetFormatPr defaultColWidth="0" defaultRowHeight="11.25" zeroHeight="1" x14ac:dyDescent="0.15"/>
  <cols>
    <col min="1" max="11" width="2.125" style="942" customWidth="1"/>
    <col min="12" max="12" width="2.25" style="942" customWidth="1"/>
    <col min="13" max="17" width="2.375" style="942" customWidth="1"/>
    <col min="18" max="119" width="2.125" style="942" customWidth="1"/>
    <col min="120" max="16384" width="0" style="942" hidden="1"/>
  </cols>
  <sheetData>
    <row r="1" spans="1:119" ht="33" customHeight="1" x14ac:dyDescent="0.15">
      <c r="B1" s="1211" t="s">
        <v>550</v>
      </c>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B1" s="1211"/>
      <c r="AC1" s="1211"/>
      <c r="AD1" s="1211"/>
      <c r="AE1" s="1211"/>
      <c r="AF1" s="1211"/>
      <c r="AG1" s="1211"/>
      <c r="AH1" s="1211"/>
      <c r="AI1" s="1211"/>
      <c r="AJ1" s="1211"/>
      <c r="AK1" s="1211"/>
      <c r="AL1" s="1211"/>
      <c r="AM1" s="1211"/>
      <c r="AN1" s="1211"/>
      <c r="AO1" s="1211"/>
      <c r="AP1" s="1211"/>
      <c r="AQ1" s="1211"/>
      <c r="AR1" s="1211"/>
      <c r="AS1" s="1211"/>
      <c r="AT1" s="1211"/>
      <c r="AU1" s="1211"/>
      <c r="AV1" s="1211"/>
      <c r="AW1" s="1211"/>
      <c r="AX1" s="1211"/>
      <c r="AY1" s="1211"/>
      <c r="AZ1" s="1211"/>
      <c r="BA1" s="1211"/>
      <c r="BB1" s="1211"/>
      <c r="BC1" s="1211"/>
      <c r="BD1" s="1211"/>
      <c r="BE1" s="1211"/>
      <c r="BF1" s="1211"/>
      <c r="BG1" s="1211"/>
      <c r="BH1" s="1211"/>
      <c r="BI1" s="1211"/>
      <c r="BJ1" s="1211"/>
      <c r="BK1" s="1211"/>
      <c r="BL1" s="1211"/>
      <c r="BM1" s="1211"/>
      <c r="BN1" s="1211"/>
      <c r="BO1" s="1211"/>
      <c r="BP1" s="1211"/>
      <c r="BQ1" s="1211"/>
      <c r="BR1" s="1211"/>
      <c r="BS1" s="1211"/>
      <c r="BT1" s="1211"/>
      <c r="BU1" s="1211"/>
      <c r="BV1" s="1211"/>
      <c r="BW1" s="1211"/>
      <c r="BX1" s="1211"/>
      <c r="BY1" s="1211"/>
      <c r="BZ1" s="1211"/>
      <c r="CA1" s="1211"/>
      <c r="CB1" s="1211"/>
      <c r="CC1" s="1211"/>
      <c r="CD1" s="1211"/>
      <c r="CE1" s="1211"/>
      <c r="CF1" s="1211"/>
      <c r="CG1" s="1211"/>
      <c r="CH1" s="1211"/>
      <c r="CI1" s="1211"/>
      <c r="CJ1" s="1211"/>
      <c r="CK1" s="1211"/>
      <c r="CL1" s="1211"/>
      <c r="CM1" s="1211"/>
      <c r="CN1" s="1211"/>
      <c r="CO1" s="1211"/>
      <c r="CP1" s="1211"/>
      <c r="CQ1" s="1211"/>
      <c r="CR1" s="1211"/>
      <c r="CS1" s="1211"/>
      <c r="CT1" s="1211"/>
      <c r="CU1" s="1211"/>
      <c r="CV1" s="1211"/>
      <c r="CW1" s="1211"/>
      <c r="CX1" s="1211"/>
      <c r="CY1" s="1211"/>
      <c r="CZ1" s="1211"/>
      <c r="DA1" s="1211"/>
      <c r="DB1" s="1211"/>
      <c r="DC1" s="1211"/>
      <c r="DD1" s="1211"/>
      <c r="DE1" s="1211"/>
      <c r="DF1" s="1211"/>
      <c r="DG1" s="1211"/>
      <c r="DH1" s="1211"/>
      <c r="DI1" s="1211"/>
      <c r="DJ1" s="952"/>
      <c r="DK1" s="952"/>
      <c r="DL1" s="952"/>
      <c r="DM1" s="952"/>
      <c r="DN1" s="952"/>
      <c r="DO1" s="952"/>
    </row>
    <row r="2" spans="1:119" ht="24.75" thickBot="1" x14ac:dyDescent="0.2">
      <c r="B2" s="1210" t="s">
        <v>549</v>
      </c>
      <c r="C2" s="1210"/>
      <c r="D2" s="1209"/>
    </row>
    <row r="3" spans="1:119" ht="18.75" customHeight="1" thickBot="1" x14ac:dyDescent="0.2">
      <c r="A3" s="952"/>
      <c r="B3" s="1208" t="s">
        <v>548</v>
      </c>
      <c r="C3" s="1205"/>
      <c r="D3" s="1205"/>
      <c r="E3" s="1207"/>
      <c r="F3" s="1207"/>
      <c r="G3" s="1207"/>
      <c r="H3" s="1207"/>
      <c r="I3" s="1207"/>
      <c r="J3" s="1207"/>
      <c r="K3" s="1207"/>
      <c r="L3" s="1207" t="s">
        <v>547</v>
      </c>
      <c r="M3" s="1207"/>
      <c r="N3" s="1207"/>
      <c r="O3" s="1207"/>
      <c r="P3" s="1207"/>
      <c r="Q3" s="1207"/>
      <c r="R3" s="1204"/>
      <c r="S3" s="1204"/>
      <c r="T3" s="1204"/>
      <c r="U3" s="1204"/>
      <c r="V3" s="1206"/>
      <c r="W3" s="1086" t="s">
        <v>546</v>
      </c>
      <c r="X3" s="1085"/>
      <c r="Y3" s="1085"/>
      <c r="Z3" s="1085"/>
      <c r="AA3" s="1085"/>
      <c r="AB3" s="1205"/>
      <c r="AC3" s="1204" t="s">
        <v>545</v>
      </c>
      <c r="AD3" s="1085"/>
      <c r="AE3" s="1085"/>
      <c r="AF3" s="1085"/>
      <c r="AG3" s="1085"/>
      <c r="AH3" s="1085"/>
      <c r="AI3" s="1085"/>
      <c r="AJ3" s="1085"/>
      <c r="AK3" s="1085"/>
      <c r="AL3" s="1163"/>
      <c r="AM3" s="1086" t="s">
        <v>544</v>
      </c>
      <c r="AN3" s="1085"/>
      <c r="AO3" s="1085"/>
      <c r="AP3" s="1085"/>
      <c r="AQ3" s="1085"/>
      <c r="AR3" s="1085"/>
      <c r="AS3" s="1085"/>
      <c r="AT3" s="1085"/>
      <c r="AU3" s="1085"/>
      <c r="AV3" s="1085"/>
      <c r="AW3" s="1085"/>
      <c r="AX3" s="1163"/>
      <c r="AY3" s="1156" t="s">
        <v>27</v>
      </c>
      <c r="AZ3" s="1155"/>
      <c r="BA3" s="1155"/>
      <c r="BB3" s="1155"/>
      <c r="BC3" s="1155"/>
      <c r="BD3" s="1155"/>
      <c r="BE3" s="1155"/>
      <c r="BF3" s="1155"/>
      <c r="BG3" s="1155"/>
      <c r="BH3" s="1155"/>
      <c r="BI3" s="1155"/>
      <c r="BJ3" s="1155"/>
      <c r="BK3" s="1155"/>
      <c r="BL3" s="1155"/>
      <c r="BM3" s="1203"/>
      <c r="BN3" s="1086" t="s">
        <v>543</v>
      </c>
      <c r="BO3" s="1085"/>
      <c r="BP3" s="1085"/>
      <c r="BQ3" s="1085"/>
      <c r="BR3" s="1085"/>
      <c r="BS3" s="1085"/>
      <c r="BT3" s="1085"/>
      <c r="BU3" s="1163"/>
      <c r="BV3" s="1086" t="s">
        <v>542</v>
      </c>
      <c r="BW3" s="1085"/>
      <c r="BX3" s="1085"/>
      <c r="BY3" s="1085"/>
      <c r="BZ3" s="1085"/>
      <c r="CA3" s="1085"/>
      <c r="CB3" s="1085"/>
      <c r="CC3" s="1163"/>
      <c r="CD3" s="1156" t="s">
        <v>27</v>
      </c>
      <c r="CE3" s="1155"/>
      <c r="CF3" s="1155"/>
      <c r="CG3" s="1155"/>
      <c r="CH3" s="1155"/>
      <c r="CI3" s="1155"/>
      <c r="CJ3" s="1155"/>
      <c r="CK3" s="1155"/>
      <c r="CL3" s="1155"/>
      <c r="CM3" s="1155"/>
      <c r="CN3" s="1155"/>
      <c r="CO3" s="1155"/>
      <c r="CP3" s="1155"/>
      <c r="CQ3" s="1155"/>
      <c r="CR3" s="1155"/>
      <c r="CS3" s="1203"/>
      <c r="CT3" s="1086" t="s">
        <v>541</v>
      </c>
      <c r="CU3" s="1085"/>
      <c r="CV3" s="1085"/>
      <c r="CW3" s="1085"/>
      <c r="CX3" s="1085"/>
      <c r="CY3" s="1085"/>
      <c r="CZ3" s="1085"/>
      <c r="DA3" s="1163"/>
      <c r="DB3" s="1086" t="s">
        <v>540</v>
      </c>
      <c r="DC3" s="1085"/>
      <c r="DD3" s="1085"/>
      <c r="DE3" s="1085"/>
      <c r="DF3" s="1085"/>
      <c r="DG3" s="1085"/>
      <c r="DH3" s="1085"/>
      <c r="DI3" s="1163"/>
    </row>
    <row r="4" spans="1:119" ht="18.75" customHeight="1" x14ac:dyDescent="0.15">
      <c r="A4" s="952"/>
      <c r="B4" s="1183"/>
      <c r="C4" s="1179"/>
      <c r="D4" s="1179"/>
      <c r="E4" s="1182"/>
      <c r="F4" s="1182"/>
      <c r="G4" s="1182"/>
      <c r="H4" s="1182"/>
      <c r="I4" s="1182"/>
      <c r="J4" s="1182"/>
      <c r="K4" s="1182"/>
      <c r="L4" s="1182"/>
      <c r="M4" s="1182"/>
      <c r="N4" s="1182"/>
      <c r="O4" s="1182"/>
      <c r="P4" s="1182"/>
      <c r="Q4" s="1182"/>
      <c r="R4" s="1181"/>
      <c r="S4" s="1181"/>
      <c r="T4" s="1181"/>
      <c r="U4" s="1181"/>
      <c r="V4" s="1180"/>
      <c r="W4" s="1151"/>
      <c r="X4" s="956"/>
      <c r="Y4" s="956"/>
      <c r="Z4" s="956"/>
      <c r="AA4" s="956"/>
      <c r="AB4" s="1179"/>
      <c r="AC4" s="1181"/>
      <c r="AD4" s="956"/>
      <c r="AE4" s="956"/>
      <c r="AF4" s="956"/>
      <c r="AG4" s="956"/>
      <c r="AH4" s="956"/>
      <c r="AI4" s="956"/>
      <c r="AJ4" s="956"/>
      <c r="AK4" s="956"/>
      <c r="AL4" s="1150"/>
      <c r="AM4" s="1107"/>
      <c r="AN4" s="1046"/>
      <c r="AO4" s="1046"/>
      <c r="AP4" s="1046"/>
      <c r="AQ4" s="1046"/>
      <c r="AR4" s="1046"/>
      <c r="AS4" s="1046"/>
      <c r="AT4" s="1046"/>
      <c r="AU4" s="1046"/>
      <c r="AV4" s="1046"/>
      <c r="AW4" s="1046"/>
      <c r="AX4" s="1193"/>
      <c r="AY4" s="1027" t="s">
        <v>539</v>
      </c>
      <c r="AZ4" s="1026"/>
      <c r="BA4" s="1026"/>
      <c r="BB4" s="1026"/>
      <c r="BC4" s="1026"/>
      <c r="BD4" s="1026"/>
      <c r="BE4" s="1026"/>
      <c r="BF4" s="1026"/>
      <c r="BG4" s="1026"/>
      <c r="BH4" s="1026"/>
      <c r="BI4" s="1026"/>
      <c r="BJ4" s="1026"/>
      <c r="BK4" s="1026"/>
      <c r="BL4" s="1026"/>
      <c r="BM4" s="1025"/>
      <c r="BN4" s="1024">
        <v>8845247</v>
      </c>
      <c r="BO4" s="1023"/>
      <c r="BP4" s="1023"/>
      <c r="BQ4" s="1023"/>
      <c r="BR4" s="1023"/>
      <c r="BS4" s="1023"/>
      <c r="BT4" s="1023"/>
      <c r="BU4" s="1022"/>
      <c r="BV4" s="1024">
        <v>8047123</v>
      </c>
      <c r="BW4" s="1023"/>
      <c r="BX4" s="1023"/>
      <c r="BY4" s="1023"/>
      <c r="BZ4" s="1023"/>
      <c r="CA4" s="1023"/>
      <c r="CB4" s="1023"/>
      <c r="CC4" s="1022"/>
      <c r="CD4" s="1202" t="s">
        <v>538</v>
      </c>
      <c r="CE4" s="1201"/>
      <c r="CF4" s="1201"/>
      <c r="CG4" s="1201"/>
      <c r="CH4" s="1201"/>
      <c r="CI4" s="1201"/>
      <c r="CJ4" s="1201"/>
      <c r="CK4" s="1201"/>
      <c r="CL4" s="1201"/>
      <c r="CM4" s="1201"/>
      <c r="CN4" s="1201"/>
      <c r="CO4" s="1201"/>
      <c r="CP4" s="1201"/>
      <c r="CQ4" s="1201"/>
      <c r="CR4" s="1201"/>
      <c r="CS4" s="1200"/>
      <c r="CT4" s="1199">
        <v>11.8</v>
      </c>
      <c r="CU4" s="1198"/>
      <c r="CV4" s="1198"/>
      <c r="CW4" s="1198"/>
      <c r="CX4" s="1198"/>
      <c r="CY4" s="1198"/>
      <c r="CZ4" s="1198"/>
      <c r="DA4" s="1197"/>
      <c r="DB4" s="1199">
        <v>15.5</v>
      </c>
      <c r="DC4" s="1198"/>
      <c r="DD4" s="1198"/>
      <c r="DE4" s="1198"/>
      <c r="DF4" s="1198"/>
      <c r="DG4" s="1198"/>
      <c r="DH4" s="1198"/>
      <c r="DI4" s="1197"/>
    </row>
    <row r="5" spans="1:119" ht="18.75" customHeight="1" x14ac:dyDescent="0.15">
      <c r="A5" s="952"/>
      <c r="B5" s="1196"/>
      <c r="C5" s="1045"/>
      <c r="D5" s="1045"/>
      <c r="E5" s="1195"/>
      <c r="F5" s="1195"/>
      <c r="G5" s="1195"/>
      <c r="H5" s="1195"/>
      <c r="I5" s="1195"/>
      <c r="J5" s="1195"/>
      <c r="K5" s="1195"/>
      <c r="L5" s="1195"/>
      <c r="M5" s="1195"/>
      <c r="N5" s="1195"/>
      <c r="O5" s="1195"/>
      <c r="P5" s="1195"/>
      <c r="Q5" s="1195"/>
      <c r="R5" s="1047"/>
      <c r="S5" s="1047"/>
      <c r="T5" s="1047"/>
      <c r="U5" s="1047"/>
      <c r="V5" s="1194"/>
      <c r="W5" s="1107"/>
      <c r="X5" s="1046"/>
      <c r="Y5" s="1046"/>
      <c r="Z5" s="1046"/>
      <c r="AA5" s="1046"/>
      <c r="AB5" s="1045"/>
      <c r="AC5" s="1047"/>
      <c r="AD5" s="1046"/>
      <c r="AE5" s="1046"/>
      <c r="AF5" s="1046"/>
      <c r="AG5" s="1046"/>
      <c r="AH5" s="1046"/>
      <c r="AI5" s="1046"/>
      <c r="AJ5" s="1046"/>
      <c r="AK5" s="1046"/>
      <c r="AL5" s="1193"/>
      <c r="AM5" s="1082" t="s">
        <v>537</v>
      </c>
      <c r="AN5" s="1013"/>
      <c r="AO5" s="1013"/>
      <c r="AP5" s="1013"/>
      <c r="AQ5" s="1013"/>
      <c r="AR5" s="1013"/>
      <c r="AS5" s="1013"/>
      <c r="AT5" s="1012"/>
      <c r="AU5" s="1081" t="s">
        <v>502</v>
      </c>
      <c r="AV5" s="1080"/>
      <c r="AW5" s="1080"/>
      <c r="AX5" s="1080"/>
      <c r="AY5" s="1004" t="s">
        <v>536</v>
      </c>
      <c r="AZ5" s="1003"/>
      <c r="BA5" s="1003"/>
      <c r="BB5" s="1003"/>
      <c r="BC5" s="1003"/>
      <c r="BD5" s="1003"/>
      <c r="BE5" s="1003"/>
      <c r="BF5" s="1003"/>
      <c r="BG5" s="1003"/>
      <c r="BH5" s="1003"/>
      <c r="BI5" s="1003"/>
      <c r="BJ5" s="1003"/>
      <c r="BK5" s="1003"/>
      <c r="BL5" s="1003"/>
      <c r="BM5" s="1002"/>
      <c r="BN5" s="1001">
        <v>8326499</v>
      </c>
      <c r="BO5" s="1000"/>
      <c r="BP5" s="1000"/>
      <c r="BQ5" s="1000"/>
      <c r="BR5" s="1000"/>
      <c r="BS5" s="1000"/>
      <c r="BT5" s="1000"/>
      <c r="BU5" s="999"/>
      <c r="BV5" s="1001">
        <v>7346109</v>
      </c>
      <c r="BW5" s="1000"/>
      <c r="BX5" s="1000"/>
      <c r="BY5" s="1000"/>
      <c r="BZ5" s="1000"/>
      <c r="CA5" s="1000"/>
      <c r="CB5" s="1000"/>
      <c r="CC5" s="999"/>
      <c r="CD5" s="1036" t="s">
        <v>535</v>
      </c>
      <c r="CE5" s="960"/>
      <c r="CF5" s="960"/>
      <c r="CG5" s="960"/>
      <c r="CH5" s="960"/>
      <c r="CI5" s="960"/>
      <c r="CJ5" s="960"/>
      <c r="CK5" s="960"/>
      <c r="CL5" s="960"/>
      <c r="CM5" s="960"/>
      <c r="CN5" s="960"/>
      <c r="CO5" s="960"/>
      <c r="CP5" s="960"/>
      <c r="CQ5" s="960"/>
      <c r="CR5" s="960"/>
      <c r="CS5" s="1035"/>
      <c r="CT5" s="995">
        <v>99.5</v>
      </c>
      <c r="CU5" s="994"/>
      <c r="CV5" s="994"/>
      <c r="CW5" s="994"/>
      <c r="CX5" s="994"/>
      <c r="CY5" s="994"/>
      <c r="CZ5" s="994"/>
      <c r="DA5" s="993"/>
      <c r="DB5" s="995">
        <v>95.5</v>
      </c>
      <c r="DC5" s="994"/>
      <c r="DD5" s="994"/>
      <c r="DE5" s="994"/>
      <c r="DF5" s="994"/>
      <c r="DG5" s="994"/>
      <c r="DH5" s="994"/>
      <c r="DI5" s="993"/>
    </row>
    <row r="6" spans="1:119" ht="18.75" customHeight="1" x14ac:dyDescent="0.15">
      <c r="A6" s="952"/>
      <c r="B6" s="1192" t="s">
        <v>534</v>
      </c>
      <c r="C6" s="1055"/>
      <c r="D6" s="1055"/>
      <c r="E6" s="1191"/>
      <c r="F6" s="1191"/>
      <c r="G6" s="1191"/>
      <c r="H6" s="1191"/>
      <c r="I6" s="1191"/>
      <c r="J6" s="1191"/>
      <c r="K6" s="1191"/>
      <c r="L6" s="1191" t="s">
        <v>533</v>
      </c>
      <c r="M6" s="1191"/>
      <c r="N6" s="1191"/>
      <c r="O6" s="1191"/>
      <c r="P6" s="1191"/>
      <c r="Q6" s="1191"/>
      <c r="R6" s="1057"/>
      <c r="S6" s="1057"/>
      <c r="T6" s="1057"/>
      <c r="U6" s="1057"/>
      <c r="V6" s="1190"/>
      <c r="W6" s="1092" t="s">
        <v>532</v>
      </c>
      <c r="X6" s="1056"/>
      <c r="Y6" s="1056"/>
      <c r="Z6" s="1056"/>
      <c r="AA6" s="1056"/>
      <c r="AB6" s="1055"/>
      <c r="AC6" s="1189" t="s">
        <v>531</v>
      </c>
      <c r="AD6" s="1188"/>
      <c r="AE6" s="1188"/>
      <c r="AF6" s="1188"/>
      <c r="AG6" s="1188"/>
      <c r="AH6" s="1188"/>
      <c r="AI6" s="1188"/>
      <c r="AJ6" s="1188"/>
      <c r="AK6" s="1188"/>
      <c r="AL6" s="1187"/>
      <c r="AM6" s="1082" t="s">
        <v>530</v>
      </c>
      <c r="AN6" s="1013"/>
      <c r="AO6" s="1013"/>
      <c r="AP6" s="1013"/>
      <c r="AQ6" s="1013"/>
      <c r="AR6" s="1013"/>
      <c r="AS6" s="1013"/>
      <c r="AT6" s="1012"/>
      <c r="AU6" s="1081" t="s">
        <v>502</v>
      </c>
      <c r="AV6" s="1080"/>
      <c r="AW6" s="1080"/>
      <c r="AX6" s="1080"/>
      <c r="AY6" s="1004" t="s">
        <v>529</v>
      </c>
      <c r="AZ6" s="1003"/>
      <c r="BA6" s="1003"/>
      <c r="BB6" s="1003"/>
      <c r="BC6" s="1003"/>
      <c r="BD6" s="1003"/>
      <c r="BE6" s="1003"/>
      <c r="BF6" s="1003"/>
      <c r="BG6" s="1003"/>
      <c r="BH6" s="1003"/>
      <c r="BI6" s="1003"/>
      <c r="BJ6" s="1003"/>
      <c r="BK6" s="1003"/>
      <c r="BL6" s="1003"/>
      <c r="BM6" s="1002"/>
      <c r="BN6" s="1001">
        <v>518748</v>
      </c>
      <c r="BO6" s="1000"/>
      <c r="BP6" s="1000"/>
      <c r="BQ6" s="1000"/>
      <c r="BR6" s="1000"/>
      <c r="BS6" s="1000"/>
      <c r="BT6" s="1000"/>
      <c r="BU6" s="999"/>
      <c r="BV6" s="1001">
        <v>701014</v>
      </c>
      <c r="BW6" s="1000"/>
      <c r="BX6" s="1000"/>
      <c r="BY6" s="1000"/>
      <c r="BZ6" s="1000"/>
      <c r="CA6" s="1000"/>
      <c r="CB6" s="1000"/>
      <c r="CC6" s="999"/>
      <c r="CD6" s="1036" t="s">
        <v>528</v>
      </c>
      <c r="CE6" s="960"/>
      <c r="CF6" s="960"/>
      <c r="CG6" s="960"/>
      <c r="CH6" s="960"/>
      <c r="CI6" s="960"/>
      <c r="CJ6" s="960"/>
      <c r="CK6" s="960"/>
      <c r="CL6" s="960"/>
      <c r="CM6" s="960"/>
      <c r="CN6" s="960"/>
      <c r="CO6" s="960"/>
      <c r="CP6" s="960"/>
      <c r="CQ6" s="960"/>
      <c r="CR6" s="960"/>
      <c r="CS6" s="1035"/>
      <c r="CT6" s="1186">
        <v>100.5</v>
      </c>
      <c r="CU6" s="1185"/>
      <c r="CV6" s="1185"/>
      <c r="CW6" s="1185"/>
      <c r="CX6" s="1185"/>
      <c r="CY6" s="1185"/>
      <c r="CZ6" s="1185"/>
      <c r="DA6" s="1184"/>
      <c r="DB6" s="1186">
        <v>98.1</v>
      </c>
      <c r="DC6" s="1185"/>
      <c r="DD6" s="1185"/>
      <c r="DE6" s="1185"/>
      <c r="DF6" s="1185"/>
      <c r="DG6" s="1185"/>
      <c r="DH6" s="1185"/>
      <c r="DI6" s="1184"/>
    </row>
    <row r="7" spans="1:119" ht="18.75" customHeight="1" x14ac:dyDescent="0.15">
      <c r="A7" s="952"/>
      <c r="B7" s="1183"/>
      <c r="C7" s="1179"/>
      <c r="D7" s="1179"/>
      <c r="E7" s="1182"/>
      <c r="F7" s="1182"/>
      <c r="G7" s="1182"/>
      <c r="H7" s="1182"/>
      <c r="I7" s="1182"/>
      <c r="J7" s="1182"/>
      <c r="K7" s="1182"/>
      <c r="L7" s="1182"/>
      <c r="M7" s="1182"/>
      <c r="N7" s="1182"/>
      <c r="O7" s="1182"/>
      <c r="P7" s="1182"/>
      <c r="Q7" s="1182"/>
      <c r="R7" s="1181"/>
      <c r="S7" s="1181"/>
      <c r="T7" s="1181"/>
      <c r="U7" s="1181"/>
      <c r="V7" s="1180"/>
      <c r="W7" s="1151"/>
      <c r="X7" s="956"/>
      <c r="Y7" s="956"/>
      <c r="Z7" s="956"/>
      <c r="AA7" s="956"/>
      <c r="AB7" s="1179"/>
      <c r="AC7" s="1178"/>
      <c r="AD7" s="957"/>
      <c r="AE7" s="957"/>
      <c r="AF7" s="957"/>
      <c r="AG7" s="957"/>
      <c r="AH7" s="957"/>
      <c r="AI7" s="957"/>
      <c r="AJ7" s="957"/>
      <c r="AK7" s="957"/>
      <c r="AL7" s="1177"/>
      <c r="AM7" s="1082" t="s">
        <v>527</v>
      </c>
      <c r="AN7" s="1013"/>
      <c r="AO7" s="1013"/>
      <c r="AP7" s="1013"/>
      <c r="AQ7" s="1013"/>
      <c r="AR7" s="1013"/>
      <c r="AS7" s="1013"/>
      <c r="AT7" s="1012"/>
      <c r="AU7" s="1081" t="s">
        <v>502</v>
      </c>
      <c r="AV7" s="1080"/>
      <c r="AW7" s="1080"/>
      <c r="AX7" s="1080"/>
      <c r="AY7" s="1004" t="s">
        <v>526</v>
      </c>
      <c r="AZ7" s="1003"/>
      <c r="BA7" s="1003"/>
      <c r="BB7" s="1003"/>
      <c r="BC7" s="1003"/>
      <c r="BD7" s="1003"/>
      <c r="BE7" s="1003"/>
      <c r="BF7" s="1003"/>
      <c r="BG7" s="1003"/>
      <c r="BH7" s="1003"/>
      <c r="BI7" s="1003"/>
      <c r="BJ7" s="1003"/>
      <c r="BK7" s="1003"/>
      <c r="BL7" s="1003"/>
      <c r="BM7" s="1002"/>
      <c r="BN7" s="1001">
        <v>15815</v>
      </c>
      <c r="BO7" s="1000"/>
      <c r="BP7" s="1000"/>
      <c r="BQ7" s="1000"/>
      <c r="BR7" s="1000"/>
      <c r="BS7" s="1000"/>
      <c r="BT7" s="1000"/>
      <c r="BU7" s="999"/>
      <c r="BV7" s="1001">
        <v>30335</v>
      </c>
      <c r="BW7" s="1000"/>
      <c r="BX7" s="1000"/>
      <c r="BY7" s="1000"/>
      <c r="BZ7" s="1000"/>
      <c r="CA7" s="1000"/>
      <c r="CB7" s="1000"/>
      <c r="CC7" s="999"/>
      <c r="CD7" s="1036" t="s">
        <v>153</v>
      </c>
      <c r="CE7" s="960"/>
      <c r="CF7" s="960"/>
      <c r="CG7" s="960"/>
      <c r="CH7" s="960"/>
      <c r="CI7" s="960"/>
      <c r="CJ7" s="960"/>
      <c r="CK7" s="960"/>
      <c r="CL7" s="960"/>
      <c r="CM7" s="960"/>
      <c r="CN7" s="960"/>
      <c r="CO7" s="960"/>
      <c r="CP7" s="960"/>
      <c r="CQ7" s="960"/>
      <c r="CR7" s="960"/>
      <c r="CS7" s="1035"/>
      <c r="CT7" s="1001">
        <v>4275822</v>
      </c>
      <c r="CU7" s="1000"/>
      <c r="CV7" s="1000"/>
      <c r="CW7" s="1000"/>
      <c r="CX7" s="1000"/>
      <c r="CY7" s="1000"/>
      <c r="CZ7" s="1000"/>
      <c r="DA7" s="999"/>
      <c r="DB7" s="1001">
        <v>4332750</v>
      </c>
      <c r="DC7" s="1000"/>
      <c r="DD7" s="1000"/>
      <c r="DE7" s="1000"/>
      <c r="DF7" s="1000"/>
      <c r="DG7" s="1000"/>
      <c r="DH7" s="1000"/>
      <c r="DI7" s="999"/>
    </row>
    <row r="8" spans="1:119" ht="18.75" customHeight="1" thickBot="1" x14ac:dyDescent="0.2">
      <c r="A8" s="952"/>
      <c r="B8" s="1176"/>
      <c r="C8" s="1088"/>
      <c r="D8" s="1088"/>
      <c r="E8" s="1175"/>
      <c r="F8" s="1175"/>
      <c r="G8" s="1175"/>
      <c r="H8" s="1175"/>
      <c r="I8" s="1175"/>
      <c r="J8" s="1175"/>
      <c r="K8" s="1175"/>
      <c r="L8" s="1175"/>
      <c r="M8" s="1175"/>
      <c r="N8" s="1175"/>
      <c r="O8" s="1175"/>
      <c r="P8" s="1175"/>
      <c r="Q8" s="1175"/>
      <c r="R8" s="1174"/>
      <c r="S8" s="1174"/>
      <c r="T8" s="1174"/>
      <c r="U8" s="1174"/>
      <c r="V8" s="1173"/>
      <c r="W8" s="1073"/>
      <c r="X8" s="1072"/>
      <c r="Y8" s="1072"/>
      <c r="Z8" s="1072"/>
      <c r="AA8" s="1072"/>
      <c r="AB8" s="1088"/>
      <c r="AC8" s="1172"/>
      <c r="AD8" s="1171"/>
      <c r="AE8" s="1171"/>
      <c r="AF8" s="1171"/>
      <c r="AG8" s="1171"/>
      <c r="AH8" s="1171"/>
      <c r="AI8" s="1171"/>
      <c r="AJ8" s="1171"/>
      <c r="AK8" s="1171"/>
      <c r="AL8" s="1170"/>
      <c r="AM8" s="1082" t="s">
        <v>525</v>
      </c>
      <c r="AN8" s="1013"/>
      <c r="AO8" s="1013"/>
      <c r="AP8" s="1013"/>
      <c r="AQ8" s="1013"/>
      <c r="AR8" s="1013"/>
      <c r="AS8" s="1013"/>
      <c r="AT8" s="1012"/>
      <c r="AU8" s="1081" t="s">
        <v>502</v>
      </c>
      <c r="AV8" s="1080"/>
      <c r="AW8" s="1080"/>
      <c r="AX8" s="1080"/>
      <c r="AY8" s="1004" t="s">
        <v>524</v>
      </c>
      <c r="AZ8" s="1003"/>
      <c r="BA8" s="1003"/>
      <c r="BB8" s="1003"/>
      <c r="BC8" s="1003"/>
      <c r="BD8" s="1003"/>
      <c r="BE8" s="1003"/>
      <c r="BF8" s="1003"/>
      <c r="BG8" s="1003"/>
      <c r="BH8" s="1003"/>
      <c r="BI8" s="1003"/>
      <c r="BJ8" s="1003"/>
      <c r="BK8" s="1003"/>
      <c r="BL8" s="1003"/>
      <c r="BM8" s="1002"/>
      <c r="BN8" s="1001">
        <v>502933</v>
      </c>
      <c r="BO8" s="1000"/>
      <c r="BP8" s="1000"/>
      <c r="BQ8" s="1000"/>
      <c r="BR8" s="1000"/>
      <c r="BS8" s="1000"/>
      <c r="BT8" s="1000"/>
      <c r="BU8" s="999"/>
      <c r="BV8" s="1001">
        <v>670679</v>
      </c>
      <c r="BW8" s="1000"/>
      <c r="BX8" s="1000"/>
      <c r="BY8" s="1000"/>
      <c r="BZ8" s="1000"/>
      <c r="CA8" s="1000"/>
      <c r="CB8" s="1000"/>
      <c r="CC8" s="999"/>
      <c r="CD8" s="1036" t="s">
        <v>523</v>
      </c>
      <c r="CE8" s="960"/>
      <c r="CF8" s="960"/>
      <c r="CG8" s="960"/>
      <c r="CH8" s="960"/>
      <c r="CI8" s="960"/>
      <c r="CJ8" s="960"/>
      <c r="CK8" s="960"/>
      <c r="CL8" s="960"/>
      <c r="CM8" s="960"/>
      <c r="CN8" s="960"/>
      <c r="CO8" s="960"/>
      <c r="CP8" s="960"/>
      <c r="CQ8" s="960"/>
      <c r="CR8" s="960"/>
      <c r="CS8" s="1035"/>
      <c r="CT8" s="1134">
        <v>0.28000000000000003</v>
      </c>
      <c r="CU8" s="1133"/>
      <c r="CV8" s="1133"/>
      <c r="CW8" s="1133"/>
      <c r="CX8" s="1133"/>
      <c r="CY8" s="1133"/>
      <c r="CZ8" s="1133"/>
      <c r="DA8" s="1132"/>
      <c r="DB8" s="1134">
        <v>0.28000000000000003</v>
      </c>
      <c r="DC8" s="1133"/>
      <c r="DD8" s="1133"/>
      <c r="DE8" s="1133"/>
      <c r="DF8" s="1133"/>
      <c r="DG8" s="1133"/>
      <c r="DH8" s="1133"/>
      <c r="DI8" s="1132"/>
    </row>
    <row r="9" spans="1:119" ht="18.75" customHeight="1" thickBot="1" x14ac:dyDescent="0.2">
      <c r="A9" s="952"/>
      <c r="B9" s="1156" t="s">
        <v>522</v>
      </c>
      <c r="C9" s="1155"/>
      <c r="D9" s="1155"/>
      <c r="E9" s="1155"/>
      <c r="F9" s="1155"/>
      <c r="G9" s="1155"/>
      <c r="H9" s="1155"/>
      <c r="I9" s="1155"/>
      <c r="J9" s="1155"/>
      <c r="K9" s="1078"/>
      <c r="L9" s="1169" t="s">
        <v>521</v>
      </c>
      <c r="M9" s="1168"/>
      <c r="N9" s="1168"/>
      <c r="O9" s="1168"/>
      <c r="P9" s="1168"/>
      <c r="Q9" s="1167"/>
      <c r="R9" s="1166">
        <v>11094</v>
      </c>
      <c r="S9" s="1165"/>
      <c r="T9" s="1165"/>
      <c r="U9" s="1165"/>
      <c r="V9" s="1164"/>
      <c r="W9" s="1086" t="s">
        <v>520</v>
      </c>
      <c r="X9" s="1085"/>
      <c r="Y9" s="1085"/>
      <c r="Z9" s="1085"/>
      <c r="AA9" s="1085"/>
      <c r="AB9" s="1085"/>
      <c r="AC9" s="1085"/>
      <c r="AD9" s="1085"/>
      <c r="AE9" s="1085"/>
      <c r="AF9" s="1085"/>
      <c r="AG9" s="1085"/>
      <c r="AH9" s="1085"/>
      <c r="AI9" s="1085"/>
      <c r="AJ9" s="1085"/>
      <c r="AK9" s="1085"/>
      <c r="AL9" s="1163"/>
      <c r="AM9" s="1082" t="s">
        <v>519</v>
      </c>
      <c r="AN9" s="1013"/>
      <c r="AO9" s="1013"/>
      <c r="AP9" s="1013"/>
      <c r="AQ9" s="1013"/>
      <c r="AR9" s="1013"/>
      <c r="AS9" s="1013"/>
      <c r="AT9" s="1012"/>
      <c r="AU9" s="1081" t="s">
        <v>502</v>
      </c>
      <c r="AV9" s="1080"/>
      <c r="AW9" s="1080"/>
      <c r="AX9" s="1080"/>
      <c r="AY9" s="1004" t="s">
        <v>518</v>
      </c>
      <c r="AZ9" s="1003"/>
      <c r="BA9" s="1003"/>
      <c r="BB9" s="1003"/>
      <c r="BC9" s="1003"/>
      <c r="BD9" s="1003"/>
      <c r="BE9" s="1003"/>
      <c r="BF9" s="1003"/>
      <c r="BG9" s="1003"/>
      <c r="BH9" s="1003"/>
      <c r="BI9" s="1003"/>
      <c r="BJ9" s="1003"/>
      <c r="BK9" s="1003"/>
      <c r="BL9" s="1003"/>
      <c r="BM9" s="1002"/>
      <c r="BN9" s="1001">
        <v>-167746</v>
      </c>
      <c r="BO9" s="1000"/>
      <c r="BP9" s="1000"/>
      <c r="BQ9" s="1000"/>
      <c r="BR9" s="1000"/>
      <c r="BS9" s="1000"/>
      <c r="BT9" s="1000"/>
      <c r="BU9" s="999"/>
      <c r="BV9" s="1001">
        <v>260369</v>
      </c>
      <c r="BW9" s="1000"/>
      <c r="BX9" s="1000"/>
      <c r="BY9" s="1000"/>
      <c r="BZ9" s="1000"/>
      <c r="CA9" s="1000"/>
      <c r="CB9" s="1000"/>
      <c r="CC9" s="999"/>
      <c r="CD9" s="1036" t="s">
        <v>517</v>
      </c>
      <c r="CE9" s="960"/>
      <c r="CF9" s="960"/>
      <c r="CG9" s="960"/>
      <c r="CH9" s="960"/>
      <c r="CI9" s="960"/>
      <c r="CJ9" s="960"/>
      <c r="CK9" s="960"/>
      <c r="CL9" s="960"/>
      <c r="CM9" s="960"/>
      <c r="CN9" s="960"/>
      <c r="CO9" s="960"/>
      <c r="CP9" s="960"/>
      <c r="CQ9" s="960"/>
      <c r="CR9" s="960"/>
      <c r="CS9" s="1035"/>
      <c r="CT9" s="995">
        <v>15.3</v>
      </c>
      <c r="CU9" s="994"/>
      <c r="CV9" s="994"/>
      <c r="CW9" s="994"/>
      <c r="CX9" s="994"/>
      <c r="CY9" s="994"/>
      <c r="CZ9" s="994"/>
      <c r="DA9" s="993"/>
      <c r="DB9" s="995">
        <v>16.899999999999999</v>
      </c>
      <c r="DC9" s="994"/>
      <c r="DD9" s="994"/>
      <c r="DE9" s="994"/>
      <c r="DF9" s="994"/>
      <c r="DG9" s="994"/>
      <c r="DH9" s="994"/>
      <c r="DI9" s="993"/>
    </row>
    <row r="10" spans="1:119" ht="18.75" customHeight="1" thickBot="1" x14ac:dyDescent="0.2">
      <c r="A10" s="952"/>
      <c r="B10" s="1156"/>
      <c r="C10" s="1155"/>
      <c r="D10" s="1155"/>
      <c r="E10" s="1155"/>
      <c r="F10" s="1155"/>
      <c r="G10" s="1155"/>
      <c r="H10" s="1155"/>
      <c r="I10" s="1155"/>
      <c r="J10" s="1155"/>
      <c r="K10" s="1078"/>
      <c r="L10" s="1014" t="s">
        <v>516</v>
      </c>
      <c r="M10" s="1013"/>
      <c r="N10" s="1013"/>
      <c r="O10" s="1013"/>
      <c r="P10" s="1013"/>
      <c r="Q10" s="1012"/>
      <c r="R10" s="1010">
        <v>11994</v>
      </c>
      <c r="S10" s="1009"/>
      <c r="T10" s="1009"/>
      <c r="U10" s="1009"/>
      <c r="V10" s="1008"/>
      <c r="W10" s="1151"/>
      <c r="X10" s="956"/>
      <c r="Y10" s="956"/>
      <c r="Z10" s="956"/>
      <c r="AA10" s="956"/>
      <c r="AB10" s="956"/>
      <c r="AC10" s="956"/>
      <c r="AD10" s="956"/>
      <c r="AE10" s="956"/>
      <c r="AF10" s="956"/>
      <c r="AG10" s="956"/>
      <c r="AH10" s="956"/>
      <c r="AI10" s="956"/>
      <c r="AJ10" s="956"/>
      <c r="AK10" s="956"/>
      <c r="AL10" s="1150"/>
      <c r="AM10" s="1082" t="s">
        <v>515</v>
      </c>
      <c r="AN10" s="1013"/>
      <c r="AO10" s="1013"/>
      <c r="AP10" s="1013"/>
      <c r="AQ10" s="1013"/>
      <c r="AR10" s="1013"/>
      <c r="AS10" s="1013"/>
      <c r="AT10" s="1012"/>
      <c r="AU10" s="1081" t="s">
        <v>497</v>
      </c>
      <c r="AV10" s="1080"/>
      <c r="AW10" s="1080"/>
      <c r="AX10" s="1080"/>
      <c r="AY10" s="1004" t="s">
        <v>514</v>
      </c>
      <c r="AZ10" s="1003"/>
      <c r="BA10" s="1003"/>
      <c r="BB10" s="1003"/>
      <c r="BC10" s="1003"/>
      <c r="BD10" s="1003"/>
      <c r="BE10" s="1003"/>
      <c r="BF10" s="1003"/>
      <c r="BG10" s="1003"/>
      <c r="BH10" s="1003"/>
      <c r="BI10" s="1003"/>
      <c r="BJ10" s="1003"/>
      <c r="BK10" s="1003"/>
      <c r="BL10" s="1003"/>
      <c r="BM10" s="1002"/>
      <c r="BN10" s="1001">
        <v>340238</v>
      </c>
      <c r="BO10" s="1000"/>
      <c r="BP10" s="1000"/>
      <c r="BQ10" s="1000"/>
      <c r="BR10" s="1000"/>
      <c r="BS10" s="1000"/>
      <c r="BT10" s="1000"/>
      <c r="BU10" s="999"/>
      <c r="BV10" s="1001">
        <v>211556</v>
      </c>
      <c r="BW10" s="1000"/>
      <c r="BX10" s="1000"/>
      <c r="BY10" s="1000"/>
      <c r="BZ10" s="1000"/>
      <c r="CA10" s="1000"/>
      <c r="CB10" s="1000"/>
      <c r="CC10" s="999"/>
      <c r="CD10" s="1162" t="s">
        <v>513</v>
      </c>
      <c r="CE10" s="1161"/>
      <c r="CF10" s="1161"/>
      <c r="CG10" s="1161"/>
      <c r="CH10" s="1161"/>
      <c r="CI10" s="1161"/>
      <c r="CJ10" s="1161"/>
      <c r="CK10" s="1161"/>
      <c r="CL10" s="1161"/>
      <c r="CM10" s="1161"/>
      <c r="CN10" s="1161"/>
      <c r="CO10" s="1161"/>
      <c r="CP10" s="1161"/>
      <c r="CQ10" s="1161"/>
      <c r="CR10" s="1161"/>
      <c r="CS10" s="1160"/>
      <c r="CT10" s="1159"/>
      <c r="CU10" s="1158"/>
      <c r="CV10" s="1158"/>
      <c r="CW10" s="1158"/>
      <c r="CX10" s="1158"/>
      <c r="CY10" s="1158"/>
      <c r="CZ10" s="1158"/>
      <c r="DA10" s="1157"/>
      <c r="DB10" s="1159"/>
      <c r="DC10" s="1158"/>
      <c r="DD10" s="1158"/>
      <c r="DE10" s="1158"/>
      <c r="DF10" s="1158"/>
      <c r="DG10" s="1158"/>
      <c r="DH10" s="1158"/>
      <c r="DI10" s="1157"/>
    </row>
    <row r="11" spans="1:119" ht="18.75" customHeight="1" thickBot="1" x14ac:dyDescent="0.2">
      <c r="A11" s="952"/>
      <c r="B11" s="1156"/>
      <c r="C11" s="1155"/>
      <c r="D11" s="1155"/>
      <c r="E11" s="1155"/>
      <c r="F11" s="1155"/>
      <c r="G11" s="1155"/>
      <c r="H11" s="1155"/>
      <c r="I11" s="1155"/>
      <c r="J11" s="1155"/>
      <c r="K11" s="1078"/>
      <c r="L11" s="989" t="s">
        <v>512</v>
      </c>
      <c r="M11" s="988"/>
      <c r="N11" s="988"/>
      <c r="O11" s="988"/>
      <c r="P11" s="988"/>
      <c r="Q11" s="987"/>
      <c r="R11" s="1154" t="s">
        <v>511</v>
      </c>
      <c r="S11" s="1153"/>
      <c r="T11" s="1153"/>
      <c r="U11" s="1153"/>
      <c r="V11" s="1152"/>
      <c r="W11" s="1151"/>
      <c r="X11" s="956"/>
      <c r="Y11" s="956"/>
      <c r="Z11" s="956"/>
      <c r="AA11" s="956"/>
      <c r="AB11" s="956"/>
      <c r="AC11" s="956"/>
      <c r="AD11" s="956"/>
      <c r="AE11" s="956"/>
      <c r="AF11" s="956"/>
      <c r="AG11" s="956"/>
      <c r="AH11" s="956"/>
      <c r="AI11" s="956"/>
      <c r="AJ11" s="956"/>
      <c r="AK11" s="956"/>
      <c r="AL11" s="1150"/>
      <c r="AM11" s="1082" t="s">
        <v>510</v>
      </c>
      <c r="AN11" s="1013"/>
      <c r="AO11" s="1013"/>
      <c r="AP11" s="1013"/>
      <c r="AQ11" s="1013"/>
      <c r="AR11" s="1013"/>
      <c r="AS11" s="1013"/>
      <c r="AT11" s="1012"/>
      <c r="AU11" s="1081" t="s">
        <v>502</v>
      </c>
      <c r="AV11" s="1080"/>
      <c r="AW11" s="1080"/>
      <c r="AX11" s="1080"/>
      <c r="AY11" s="1004" t="s">
        <v>509</v>
      </c>
      <c r="AZ11" s="1003"/>
      <c r="BA11" s="1003"/>
      <c r="BB11" s="1003"/>
      <c r="BC11" s="1003"/>
      <c r="BD11" s="1003"/>
      <c r="BE11" s="1003"/>
      <c r="BF11" s="1003"/>
      <c r="BG11" s="1003"/>
      <c r="BH11" s="1003"/>
      <c r="BI11" s="1003"/>
      <c r="BJ11" s="1003"/>
      <c r="BK11" s="1003"/>
      <c r="BL11" s="1003"/>
      <c r="BM11" s="1002"/>
      <c r="BN11" s="1001">
        <v>0</v>
      </c>
      <c r="BO11" s="1000"/>
      <c r="BP11" s="1000"/>
      <c r="BQ11" s="1000"/>
      <c r="BR11" s="1000"/>
      <c r="BS11" s="1000"/>
      <c r="BT11" s="1000"/>
      <c r="BU11" s="999"/>
      <c r="BV11" s="1001">
        <v>0</v>
      </c>
      <c r="BW11" s="1000"/>
      <c r="BX11" s="1000"/>
      <c r="BY11" s="1000"/>
      <c r="BZ11" s="1000"/>
      <c r="CA11" s="1000"/>
      <c r="CB11" s="1000"/>
      <c r="CC11" s="999"/>
      <c r="CD11" s="1036" t="s">
        <v>508</v>
      </c>
      <c r="CE11" s="960"/>
      <c r="CF11" s="960"/>
      <c r="CG11" s="960"/>
      <c r="CH11" s="960"/>
      <c r="CI11" s="960"/>
      <c r="CJ11" s="960"/>
      <c r="CK11" s="960"/>
      <c r="CL11" s="960"/>
      <c r="CM11" s="960"/>
      <c r="CN11" s="960"/>
      <c r="CO11" s="960"/>
      <c r="CP11" s="960"/>
      <c r="CQ11" s="960"/>
      <c r="CR11" s="960"/>
      <c r="CS11" s="1035"/>
      <c r="CT11" s="1134" t="s">
        <v>150</v>
      </c>
      <c r="CU11" s="1133"/>
      <c r="CV11" s="1133"/>
      <c r="CW11" s="1133"/>
      <c r="CX11" s="1133"/>
      <c r="CY11" s="1133"/>
      <c r="CZ11" s="1133"/>
      <c r="DA11" s="1132"/>
      <c r="DB11" s="1134" t="s">
        <v>150</v>
      </c>
      <c r="DC11" s="1133"/>
      <c r="DD11" s="1133"/>
      <c r="DE11" s="1133"/>
      <c r="DF11" s="1133"/>
      <c r="DG11" s="1133"/>
      <c r="DH11" s="1133"/>
      <c r="DI11" s="1132"/>
    </row>
    <row r="12" spans="1:119" ht="18.75" customHeight="1" x14ac:dyDescent="0.15">
      <c r="A12" s="952"/>
      <c r="B12" s="1149" t="s">
        <v>507</v>
      </c>
      <c r="C12" s="1148"/>
      <c r="D12" s="1148"/>
      <c r="E12" s="1148"/>
      <c r="F12" s="1148"/>
      <c r="G12" s="1148"/>
      <c r="H12" s="1148"/>
      <c r="I12" s="1148"/>
      <c r="J12" s="1148"/>
      <c r="K12" s="1147"/>
      <c r="L12" s="1146" t="s">
        <v>506</v>
      </c>
      <c r="M12" s="1145"/>
      <c r="N12" s="1145"/>
      <c r="O12" s="1145"/>
      <c r="P12" s="1145"/>
      <c r="Q12" s="1144"/>
      <c r="R12" s="1143">
        <v>11179</v>
      </c>
      <c r="S12" s="1142"/>
      <c r="T12" s="1142"/>
      <c r="U12" s="1142"/>
      <c r="V12" s="1141"/>
      <c r="W12" s="1140" t="s">
        <v>27</v>
      </c>
      <c r="X12" s="1080"/>
      <c r="Y12" s="1080"/>
      <c r="Z12" s="1080"/>
      <c r="AA12" s="1080"/>
      <c r="AB12" s="1139"/>
      <c r="AC12" s="1137" t="s">
        <v>505</v>
      </c>
      <c r="AD12" s="1136"/>
      <c r="AE12" s="1136"/>
      <c r="AF12" s="1136"/>
      <c r="AG12" s="1138"/>
      <c r="AH12" s="1137" t="s">
        <v>504</v>
      </c>
      <c r="AI12" s="1136"/>
      <c r="AJ12" s="1136"/>
      <c r="AK12" s="1136"/>
      <c r="AL12" s="1135"/>
      <c r="AM12" s="1082" t="s">
        <v>503</v>
      </c>
      <c r="AN12" s="1013"/>
      <c r="AO12" s="1013"/>
      <c r="AP12" s="1013"/>
      <c r="AQ12" s="1013"/>
      <c r="AR12" s="1013"/>
      <c r="AS12" s="1013"/>
      <c r="AT12" s="1012"/>
      <c r="AU12" s="1081" t="s">
        <v>502</v>
      </c>
      <c r="AV12" s="1080"/>
      <c r="AW12" s="1080"/>
      <c r="AX12" s="1080"/>
      <c r="AY12" s="1004" t="s">
        <v>501</v>
      </c>
      <c r="AZ12" s="1003"/>
      <c r="BA12" s="1003"/>
      <c r="BB12" s="1003"/>
      <c r="BC12" s="1003"/>
      <c r="BD12" s="1003"/>
      <c r="BE12" s="1003"/>
      <c r="BF12" s="1003"/>
      <c r="BG12" s="1003"/>
      <c r="BH12" s="1003"/>
      <c r="BI12" s="1003"/>
      <c r="BJ12" s="1003"/>
      <c r="BK12" s="1003"/>
      <c r="BL12" s="1003"/>
      <c r="BM12" s="1002"/>
      <c r="BN12" s="1001">
        <v>420000</v>
      </c>
      <c r="BO12" s="1000"/>
      <c r="BP12" s="1000"/>
      <c r="BQ12" s="1000"/>
      <c r="BR12" s="1000"/>
      <c r="BS12" s="1000"/>
      <c r="BT12" s="1000"/>
      <c r="BU12" s="999"/>
      <c r="BV12" s="1001">
        <v>449242</v>
      </c>
      <c r="BW12" s="1000"/>
      <c r="BX12" s="1000"/>
      <c r="BY12" s="1000"/>
      <c r="BZ12" s="1000"/>
      <c r="CA12" s="1000"/>
      <c r="CB12" s="1000"/>
      <c r="CC12" s="999"/>
      <c r="CD12" s="1036" t="s">
        <v>500</v>
      </c>
      <c r="CE12" s="960"/>
      <c r="CF12" s="960"/>
      <c r="CG12" s="960"/>
      <c r="CH12" s="960"/>
      <c r="CI12" s="960"/>
      <c r="CJ12" s="960"/>
      <c r="CK12" s="960"/>
      <c r="CL12" s="960"/>
      <c r="CM12" s="960"/>
      <c r="CN12" s="960"/>
      <c r="CO12" s="960"/>
      <c r="CP12" s="960"/>
      <c r="CQ12" s="960"/>
      <c r="CR12" s="960"/>
      <c r="CS12" s="1035"/>
      <c r="CT12" s="1134" t="s">
        <v>150</v>
      </c>
      <c r="CU12" s="1133"/>
      <c r="CV12" s="1133"/>
      <c r="CW12" s="1133"/>
      <c r="CX12" s="1133"/>
      <c r="CY12" s="1133"/>
      <c r="CZ12" s="1133"/>
      <c r="DA12" s="1132"/>
      <c r="DB12" s="1134" t="s">
        <v>150</v>
      </c>
      <c r="DC12" s="1133"/>
      <c r="DD12" s="1133"/>
      <c r="DE12" s="1133"/>
      <c r="DF12" s="1133"/>
      <c r="DG12" s="1133"/>
      <c r="DH12" s="1133"/>
      <c r="DI12" s="1132"/>
    </row>
    <row r="13" spans="1:119" ht="18.75" customHeight="1" x14ac:dyDescent="0.15">
      <c r="A13" s="952"/>
      <c r="B13" s="1113"/>
      <c r="C13" s="1112"/>
      <c r="D13" s="1112"/>
      <c r="E13" s="1112"/>
      <c r="F13" s="1112"/>
      <c r="G13" s="1112"/>
      <c r="H13" s="1112"/>
      <c r="I13" s="1112"/>
      <c r="J13" s="1112"/>
      <c r="K13" s="1111"/>
      <c r="L13" s="1126"/>
      <c r="M13" s="1125" t="s">
        <v>492</v>
      </c>
      <c r="N13" s="1124"/>
      <c r="O13" s="1124"/>
      <c r="P13" s="1124"/>
      <c r="Q13" s="1123"/>
      <c r="R13" s="1122">
        <v>10962</v>
      </c>
      <c r="S13" s="1121"/>
      <c r="T13" s="1121"/>
      <c r="U13" s="1121"/>
      <c r="V13" s="1120"/>
      <c r="W13" s="1092" t="s">
        <v>499</v>
      </c>
      <c r="X13" s="1056"/>
      <c r="Y13" s="1056"/>
      <c r="Z13" s="1056"/>
      <c r="AA13" s="1056"/>
      <c r="AB13" s="1055"/>
      <c r="AC13" s="1010">
        <v>1526</v>
      </c>
      <c r="AD13" s="1009"/>
      <c r="AE13" s="1009"/>
      <c r="AF13" s="1009"/>
      <c r="AG13" s="1011"/>
      <c r="AH13" s="1010">
        <v>1603</v>
      </c>
      <c r="AI13" s="1009"/>
      <c r="AJ13" s="1009"/>
      <c r="AK13" s="1009"/>
      <c r="AL13" s="1008"/>
      <c r="AM13" s="1082" t="s">
        <v>498</v>
      </c>
      <c r="AN13" s="1013"/>
      <c r="AO13" s="1013"/>
      <c r="AP13" s="1013"/>
      <c r="AQ13" s="1013"/>
      <c r="AR13" s="1013"/>
      <c r="AS13" s="1013"/>
      <c r="AT13" s="1012"/>
      <c r="AU13" s="1081" t="s">
        <v>497</v>
      </c>
      <c r="AV13" s="1080"/>
      <c r="AW13" s="1080"/>
      <c r="AX13" s="1080"/>
      <c r="AY13" s="1004" t="s">
        <v>496</v>
      </c>
      <c r="AZ13" s="1003"/>
      <c r="BA13" s="1003"/>
      <c r="BB13" s="1003"/>
      <c r="BC13" s="1003"/>
      <c r="BD13" s="1003"/>
      <c r="BE13" s="1003"/>
      <c r="BF13" s="1003"/>
      <c r="BG13" s="1003"/>
      <c r="BH13" s="1003"/>
      <c r="BI13" s="1003"/>
      <c r="BJ13" s="1003"/>
      <c r="BK13" s="1003"/>
      <c r="BL13" s="1003"/>
      <c r="BM13" s="1002"/>
      <c r="BN13" s="1001">
        <v>-247508</v>
      </c>
      <c r="BO13" s="1000"/>
      <c r="BP13" s="1000"/>
      <c r="BQ13" s="1000"/>
      <c r="BR13" s="1000"/>
      <c r="BS13" s="1000"/>
      <c r="BT13" s="1000"/>
      <c r="BU13" s="999"/>
      <c r="BV13" s="1001">
        <v>22683</v>
      </c>
      <c r="BW13" s="1000"/>
      <c r="BX13" s="1000"/>
      <c r="BY13" s="1000"/>
      <c r="BZ13" s="1000"/>
      <c r="CA13" s="1000"/>
      <c r="CB13" s="1000"/>
      <c r="CC13" s="999"/>
      <c r="CD13" s="1036" t="s">
        <v>495</v>
      </c>
      <c r="CE13" s="960"/>
      <c r="CF13" s="960"/>
      <c r="CG13" s="960"/>
      <c r="CH13" s="960"/>
      <c r="CI13" s="960"/>
      <c r="CJ13" s="960"/>
      <c r="CK13" s="960"/>
      <c r="CL13" s="960"/>
      <c r="CM13" s="960"/>
      <c r="CN13" s="960"/>
      <c r="CO13" s="960"/>
      <c r="CP13" s="960"/>
      <c r="CQ13" s="960"/>
      <c r="CR13" s="960"/>
      <c r="CS13" s="1035"/>
      <c r="CT13" s="995">
        <v>12.5</v>
      </c>
      <c r="CU13" s="994"/>
      <c r="CV13" s="994"/>
      <c r="CW13" s="994"/>
      <c r="CX13" s="994"/>
      <c r="CY13" s="994"/>
      <c r="CZ13" s="994"/>
      <c r="DA13" s="993"/>
      <c r="DB13" s="995">
        <v>10.5</v>
      </c>
      <c r="DC13" s="994"/>
      <c r="DD13" s="994"/>
      <c r="DE13" s="994"/>
      <c r="DF13" s="994"/>
      <c r="DG13" s="994"/>
      <c r="DH13" s="994"/>
      <c r="DI13" s="993"/>
    </row>
    <row r="14" spans="1:119" ht="18.75" customHeight="1" thickBot="1" x14ac:dyDescent="0.2">
      <c r="A14" s="952"/>
      <c r="B14" s="1113"/>
      <c r="C14" s="1112"/>
      <c r="D14" s="1112"/>
      <c r="E14" s="1112"/>
      <c r="F14" s="1112"/>
      <c r="G14" s="1112"/>
      <c r="H14" s="1112"/>
      <c r="I14" s="1112"/>
      <c r="J14" s="1112"/>
      <c r="K14" s="1111"/>
      <c r="L14" s="1110" t="s">
        <v>494</v>
      </c>
      <c r="M14" s="1131"/>
      <c r="N14" s="1131"/>
      <c r="O14" s="1131"/>
      <c r="P14" s="1131"/>
      <c r="Q14" s="1130"/>
      <c r="R14" s="1122">
        <v>11334</v>
      </c>
      <c r="S14" s="1121"/>
      <c r="T14" s="1121"/>
      <c r="U14" s="1121"/>
      <c r="V14" s="1120"/>
      <c r="W14" s="1107"/>
      <c r="X14" s="1046"/>
      <c r="Y14" s="1046"/>
      <c r="Z14" s="1046"/>
      <c r="AA14" s="1046"/>
      <c r="AB14" s="1045"/>
      <c r="AC14" s="1105">
        <v>28.1</v>
      </c>
      <c r="AD14" s="1104"/>
      <c r="AE14" s="1104"/>
      <c r="AF14" s="1104"/>
      <c r="AG14" s="1106"/>
      <c r="AH14" s="1105">
        <v>27.4</v>
      </c>
      <c r="AI14" s="1104"/>
      <c r="AJ14" s="1104"/>
      <c r="AK14" s="1104"/>
      <c r="AL14" s="1103"/>
      <c r="AM14" s="1082"/>
      <c r="AN14" s="1013"/>
      <c r="AO14" s="1013"/>
      <c r="AP14" s="1013"/>
      <c r="AQ14" s="1013"/>
      <c r="AR14" s="1013"/>
      <c r="AS14" s="1013"/>
      <c r="AT14" s="1012"/>
      <c r="AU14" s="1081"/>
      <c r="AV14" s="1080"/>
      <c r="AW14" s="1080"/>
      <c r="AX14" s="1080"/>
      <c r="AY14" s="1004"/>
      <c r="AZ14" s="1003"/>
      <c r="BA14" s="1003"/>
      <c r="BB14" s="1003"/>
      <c r="BC14" s="1003"/>
      <c r="BD14" s="1003"/>
      <c r="BE14" s="1003"/>
      <c r="BF14" s="1003"/>
      <c r="BG14" s="1003"/>
      <c r="BH14" s="1003"/>
      <c r="BI14" s="1003"/>
      <c r="BJ14" s="1003"/>
      <c r="BK14" s="1003"/>
      <c r="BL14" s="1003"/>
      <c r="BM14" s="1002"/>
      <c r="BN14" s="1001"/>
      <c r="BO14" s="1000"/>
      <c r="BP14" s="1000"/>
      <c r="BQ14" s="1000"/>
      <c r="BR14" s="1000"/>
      <c r="BS14" s="1000"/>
      <c r="BT14" s="1000"/>
      <c r="BU14" s="999"/>
      <c r="BV14" s="1001"/>
      <c r="BW14" s="1000"/>
      <c r="BX14" s="1000"/>
      <c r="BY14" s="1000"/>
      <c r="BZ14" s="1000"/>
      <c r="CA14" s="1000"/>
      <c r="CB14" s="1000"/>
      <c r="CC14" s="999"/>
      <c r="CD14" s="1034" t="s">
        <v>493</v>
      </c>
      <c r="CE14" s="1033"/>
      <c r="CF14" s="1033"/>
      <c r="CG14" s="1033"/>
      <c r="CH14" s="1033"/>
      <c r="CI14" s="1033"/>
      <c r="CJ14" s="1033"/>
      <c r="CK14" s="1033"/>
      <c r="CL14" s="1033"/>
      <c r="CM14" s="1033"/>
      <c r="CN14" s="1033"/>
      <c r="CO14" s="1033"/>
      <c r="CP14" s="1033"/>
      <c r="CQ14" s="1033"/>
      <c r="CR14" s="1033"/>
      <c r="CS14" s="1032"/>
      <c r="CT14" s="1129">
        <v>12.8</v>
      </c>
      <c r="CU14" s="1128"/>
      <c r="CV14" s="1128"/>
      <c r="CW14" s="1128"/>
      <c r="CX14" s="1128"/>
      <c r="CY14" s="1128"/>
      <c r="CZ14" s="1128"/>
      <c r="DA14" s="1127"/>
      <c r="DB14" s="1129">
        <v>35.1</v>
      </c>
      <c r="DC14" s="1128"/>
      <c r="DD14" s="1128"/>
      <c r="DE14" s="1128"/>
      <c r="DF14" s="1128"/>
      <c r="DG14" s="1128"/>
      <c r="DH14" s="1128"/>
      <c r="DI14" s="1127"/>
    </row>
    <row r="15" spans="1:119" ht="18.75" customHeight="1" x14ac:dyDescent="0.15">
      <c r="A15" s="952"/>
      <c r="B15" s="1113"/>
      <c r="C15" s="1112"/>
      <c r="D15" s="1112"/>
      <c r="E15" s="1112"/>
      <c r="F15" s="1112"/>
      <c r="G15" s="1112"/>
      <c r="H15" s="1112"/>
      <c r="I15" s="1112"/>
      <c r="J15" s="1112"/>
      <c r="K15" s="1111"/>
      <c r="L15" s="1126"/>
      <c r="M15" s="1125" t="s">
        <v>492</v>
      </c>
      <c r="N15" s="1124"/>
      <c r="O15" s="1124"/>
      <c r="P15" s="1124"/>
      <c r="Q15" s="1123"/>
      <c r="R15" s="1122">
        <v>11154</v>
      </c>
      <c r="S15" s="1121"/>
      <c r="T15" s="1121"/>
      <c r="U15" s="1121"/>
      <c r="V15" s="1120"/>
      <c r="W15" s="1092" t="s">
        <v>491</v>
      </c>
      <c r="X15" s="1056"/>
      <c r="Y15" s="1056"/>
      <c r="Z15" s="1056"/>
      <c r="AA15" s="1056"/>
      <c r="AB15" s="1055"/>
      <c r="AC15" s="1010">
        <v>1033</v>
      </c>
      <c r="AD15" s="1009"/>
      <c r="AE15" s="1009"/>
      <c r="AF15" s="1009"/>
      <c r="AG15" s="1011"/>
      <c r="AH15" s="1010">
        <v>1096</v>
      </c>
      <c r="AI15" s="1009"/>
      <c r="AJ15" s="1009"/>
      <c r="AK15" s="1009"/>
      <c r="AL15" s="1008"/>
      <c r="AM15" s="1082"/>
      <c r="AN15" s="1013"/>
      <c r="AO15" s="1013"/>
      <c r="AP15" s="1013"/>
      <c r="AQ15" s="1013"/>
      <c r="AR15" s="1013"/>
      <c r="AS15" s="1013"/>
      <c r="AT15" s="1012"/>
      <c r="AU15" s="1081"/>
      <c r="AV15" s="1080"/>
      <c r="AW15" s="1080"/>
      <c r="AX15" s="1080"/>
      <c r="AY15" s="1027" t="s">
        <v>490</v>
      </c>
      <c r="AZ15" s="1026"/>
      <c r="BA15" s="1026"/>
      <c r="BB15" s="1026"/>
      <c r="BC15" s="1026"/>
      <c r="BD15" s="1026"/>
      <c r="BE15" s="1026"/>
      <c r="BF15" s="1026"/>
      <c r="BG15" s="1026"/>
      <c r="BH15" s="1026"/>
      <c r="BI15" s="1026"/>
      <c r="BJ15" s="1026"/>
      <c r="BK15" s="1026"/>
      <c r="BL15" s="1026"/>
      <c r="BM15" s="1025"/>
      <c r="BN15" s="1024">
        <v>1115169</v>
      </c>
      <c r="BO15" s="1023"/>
      <c r="BP15" s="1023"/>
      <c r="BQ15" s="1023"/>
      <c r="BR15" s="1023"/>
      <c r="BS15" s="1023"/>
      <c r="BT15" s="1023"/>
      <c r="BU15" s="1022"/>
      <c r="BV15" s="1024">
        <v>1056275</v>
      </c>
      <c r="BW15" s="1023"/>
      <c r="BX15" s="1023"/>
      <c r="BY15" s="1023"/>
      <c r="BZ15" s="1023"/>
      <c r="CA15" s="1023"/>
      <c r="CB15" s="1023"/>
      <c r="CC15" s="1022"/>
      <c r="CD15" s="1119" t="s">
        <v>489</v>
      </c>
      <c r="CE15" s="1118"/>
      <c r="CF15" s="1118"/>
      <c r="CG15" s="1118"/>
      <c r="CH15" s="1118"/>
      <c r="CI15" s="1118"/>
      <c r="CJ15" s="1118"/>
      <c r="CK15" s="1118"/>
      <c r="CL15" s="1118"/>
      <c r="CM15" s="1118"/>
      <c r="CN15" s="1118"/>
      <c r="CO15" s="1118"/>
      <c r="CP15" s="1118"/>
      <c r="CQ15" s="1118"/>
      <c r="CR15" s="1118"/>
      <c r="CS15" s="1117"/>
      <c r="CT15" s="1116"/>
      <c r="CU15" s="1115"/>
      <c r="CV15" s="1115"/>
      <c r="CW15" s="1115"/>
      <c r="CX15" s="1115"/>
      <c r="CY15" s="1115"/>
      <c r="CZ15" s="1115"/>
      <c r="DA15" s="1114"/>
      <c r="DB15" s="1116"/>
      <c r="DC15" s="1115"/>
      <c r="DD15" s="1115"/>
      <c r="DE15" s="1115"/>
      <c r="DF15" s="1115"/>
      <c r="DG15" s="1115"/>
      <c r="DH15" s="1115"/>
      <c r="DI15" s="1114"/>
    </row>
    <row r="16" spans="1:119" ht="18.75" customHeight="1" x14ac:dyDescent="0.15">
      <c r="A16" s="952"/>
      <c r="B16" s="1113"/>
      <c r="C16" s="1112"/>
      <c r="D16" s="1112"/>
      <c r="E16" s="1112"/>
      <c r="F16" s="1112"/>
      <c r="G16" s="1112"/>
      <c r="H16" s="1112"/>
      <c r="I16" s="1112"/>
      <c r="J16" s="1112"/>
      <c r="K16" s="1111"/>
      <c r="L16" s="1110" t="s">
        <v>488</v>
      </c>
      <c r="M16" s="1109"/>
      <c r="N16" s="1109"/>
      <c r="O16" s="1109"/>
      <c r="P16" s="1109"/>
      <c r="Q16" s="1108"/>
      <c r="R16" s="1095" t="s">
        <v>487</v>
      </c>
      <c r="S16" s="1094"/>
      <c r="T16" s="1094"/>
      <c r="U16" s="1094"/>
      <c r="V16" s="1093"/>
      <c r="W16" s="1107"/>
      <c r="X16" s="1046"/>
      <c r="Y16" s="1046"/>
      <c r="Z16" s="1046"/>
      <c r="AA16" s="1046"/>
      <c r="AB16" s="1045"/>
      <c r="AC16" s="1105">
        <v>19</v>
      </c>
      <c r="AD16" s="1104"/>
      <c r="AE16" s="1104"/>
      <c r="AF16" s="1104"/>
      <c r="AG16" s="1106"/>
      <c r="AH16" s="1105">
        <v>18.8</v>
      </c>
      <c r="AI16" s="1104"/>
      <c r="AJ16" s="1104"/>
      <c r="AK16" s="1104"/>
      <c r="AL16" s="1103"/>
      <c r="AM16" s="1082"/>
      <c r="AN16" s="1013"/>
      <c r="AO16" s="1013"/>
      <c r="AP16" s="1013"/>
      <c r="AQ16" s="1013"/>
      <c r="AR16" s="1013"/>
      <c r="AS16" s="1013"/>
      <c r="AT16" s="1012"/>
      <c r="AU16" s="1081"/>
      <c r="AV16" s="1080"/>
      <c r="AW16" s="1080"/>
      <c r="AX16" s="1080"/>
      <c r="AY16" s="1004" t="s">
        <v>486</v>
      </c>
      <c r="AZ16" s="1003"/>
      <c r="BA16" s="1003"/>
      <c r="BB16" s="1003"/>
      <c r="BC16" s="1003"/>
      <c r="BD16" s="1003"/>
      <c r="BE16" s="1003"/>
      <c r="BF16" s="1003"/>
      <c r="BG16" s="1003"/>
      <c r="BH16" s="1003"/>
      <c r="BI16" s="1003"/>
      <c r="BJ16" s="1003"/>
      <c r="BK16" s="1003"/>
      <c r="BL16" s="1003"/>
      <c r="BM16" s="1002"/>
      <c r="BN16" s="1001">
        <v>3960792</v>
      </c>
      <c r="BO16" s="1000"/>
      <c r="BP16" s="1000"/>
      <c r="BQ16" s="1000"/>
      <c r="BR16" s="1000"/>
      <c r="BS16" s="1000"/>
      <c r="BT16" s="1000"/>
      <c r="BU16" s="999"/>
      <c r="BV16" s="1001">
        <v>3960609</v>
      </c>
      <c r="BW16" s="1000"/>
      <c r="BX16" s="1000"/>
      <c r="BY16" s="1000"/>
      <c r="BZ16" s="1000"/>
      <c r="CA16" s="1000"/>
      <c r="CB16" s="1000"/>
      <c r="CC16" s="999"/>
      <c r="CD16" s="1021"/>
      <c r="CE16" s="997"/>
      <c r="CF16" s="997"/>
      <c r="CG16" s="997"/>
      <c r="CH16" s="997"/>
      <c r="CI16" s="997"/>
      <c r="CJ16" s="997"/>
      <c r="CK16" s="997"/>
      <c r="CL16" s="997"/>
      <c r="CM16" s="997"/>
      <c r="CN16" s="997"/>
      <c r="CO16" s="997"/>
      <c r="CP16" s="997"/>
      <c r="CQ16" s="997"/>
      <c r="CR16" s="997"/>
      <c r="CS16" s="996"/>
      <c r="CT16" s="995"/>
      <c r="CU16" s="994"/>
      <c r="CV16" s="994"/>
      <c r="CW16" s="994"/>
      <c r="CX16" s="994"/>
      <c r="CY16" s="994"/>
      <c r="CZ16" s="994"/>
      <c r="DA16" s="993"/>
      <c r="DB16" s="995"/>
      <c r="DC16" s="994"/>
      <c r="DD16" s="994"/>
      <c r="DE16" s="994"/>
      <c r="DF16" s="994"/>
      <c r="DG16" s="994"/>
      <c r="DH16" s="994"/>
      <c r="DI16" s="993"/>
    </row>
    <row r="17" spans="1:113" ht="18.75" customHeight="1" thickBot="1" x14ac:dyDescent="0.2">
      <c r="A17" s="952"/>
      <c r="B17" s="1102"/>
      <c r="C17" s="1101"/>
      <c r="D17" s="1101"/>
      <c r="E17" s="1101"/>
      <c r="F17" s="1101"/>
      <c r="G17" s="1101"/>
      <c r="H17" s="1101"/>
      <c r="I17" s="1101"/>
      <c r="J17" s="1101"/>
      <c r="K17" s="1100"/>
      <c r="L17" s="1099"/>
      <c r="M17" s="1098" t="s">
        <v>485</v>
      </c>
      <c r="N17" s="1097"/>
      <c r="O17" s="1097"/>
      <c r="P17" s="1097"/>
      <c r="Q17" s="1096"/>
      <c r="R17" s="1095" t="s">
        <v>484</v>
      </c>
      <c r="S17" s="1094"/>
      <c r="T17" s="1094"/>
      <c r="U17" s="1094"/>
      <c r="V17" s="1093"/>
      <c r="W17" s="1092" t="s">
        <v>483</v>
      </c>
      <c r="X17" s="1056"/>
      <c r="Y17" s="1056"/>
      <c r="Z17" s="1056"/>
      <c r="AA17" s="1056"/>
      <c r="AB17" s="1055"/>
      <c r="AC17" s="1010">
        <v>2875</v>
      </c>
      <c r="AD17" s="1009"/>
      <c r="AE17" s="1009"/>
      <c r="AF17" s="1009"/>
      <c r="AG17" s="1011"/>
      <c r="AH17" s="1010">
        <v>3141</v>
      </c>
      <c r="AI17" s="1009"/>
      <c r="AJ17" s="1009"/>
      <c r="AK17" s="1009"/>
      <c r="AL17" s="1008"/>
      <c r="AM17" s="1082"/>
      <c r="AN17" s="1013"/>
      <c r="AO17" s="1013"/>
      <c r="AP17" s="1013"/>
      <c r="AQ17" s="1013"/>
      <c r="AR17" s="1013"/>
      <c r="AS17" s="1013"/>
      <c r="AT17" s="1012"/>
      <c r="AU17" s="1081"/>
      <c r="AV17" s="1080"/>
      <c r="AW17" s="1080"/>
      <c r="AX17" s="1080"/>
      <c r="AY17" s="1004" t="s">
        <v>482</v>
      </c>
      <c r="AZ17" s="1003"/>
      <c r="BA17" s="1003"/>
      <c r="BB17" s="1003"/>
      <c r="BC17" s="1003"/>
      <c r="BD17" s="1003"/>
      <c r="BE17" s="1003"/>
      <c r="BF17" s="1003"/>
      <c r="BG17" s="1003"/>
      <c r="BH17" s="1003"/>
      <c r="BI17" s="1003"/>
      <c r="BJ17" s="1003"/>
      <c r="BK17" s="1003"/>
      <c r="BL17" s="1003"/>
      <c r="BM17" s="1002"/>
      <c r="BN17" s="1001">
        <v>1387314</v>
      </c>
      <c r="BO17" s="1000"/>
      <c r="BP17" s="1000"/>
      <c r="BQ17" s="1000"/>
      <c r="BR17" s="1000"/>
      <c r="BS17" s="1000"/>
      <c r="BT17" s="1000"/>
      <c r="BU17" s="999"/>
      <c r="BV17" s="1001">
        <v>1308021</v>
      </c>
      <c r="BW17" s="1000"/>
      <c r="BX17" s="1000"/>
      <c r="BY17" s="1000"/>
      <c r="BZ17" s="1000"/>
      <c r="CA17" s="1000"/>
      <c r="CB17" s="1000"/>
      <c r="CC17" s="999"/>
      <c r="CD17" s="1021"/>
      <c r="CE17" s="997"/>
      <c r="CF17" s="997"/>
      <c r="CG17" s="997"/>
      <c r="CH17" s="997"/>
      <c r="CI17" s="997"/>
      <c r="CJ17" s="997"/>
      <c r="CK17" s="997"/>
      <c r="CL17" s="997"/>
      <c r="CM17" s="997"/>
      <c r="CN17" s="997"/>
      <c r="CO17" s="997"/>
      <c r="CP17" s="997"/>
      <c r="CQ17" s="997"/>
      <c r="CR17" s="997"/>
      <c r="CS17" s="996"/>
      <c r="CT17" s="995"/>
      <c r="CU17" s="994"/>
      <c r="CV17" s="994"/>
      <c r="CW17" s="994"/>
      <c r="CX17" s="994"/>
      <c r="CY17" s="994"/>
      <c r="CZ17" s="994"/>
      <c r="DA17" s="993"/>
      <c r="DB17" s="995"/>
      <c r="DC17" s="994"/>
      <c r="DD17" s="994"/>
      <c r="DE17" s="994"/>
      <c r="DF17" s="994"/>
      <c r="DG17" s="994"/>
      <c r="DH17" s="994"/>
      <c r="DI17" s="993"/>
    </row>
    <row r="18" spans="1:113" ht="18.75" customHeight="1" thickBot="1" x14ac:dyDescent="0.2">
      <c r="A18" s="952"/>
      <c r="B18" s="1079" t="s">
        <v>481</v>
      </c>
      <c r="C18" s="1078"/>
      <c r="D18" s="1078"/>
      <c r="E18" s="1077"/>
      <c r="F18" s="1077"/>
      <c r="G18" s="1077"/>
      <c r="H18" s="1077"/>
      <c r="I18" s="1077"/>
      <c r="J18" s="1077"/>
      <c r="K18" s="1077"/>
      <c r="L18" s="1091">
        <v>33.36</v>
      </c>
      <c r="M18" s="1091"/>
      <c r="N18" s="1091"/>
      <c r="O18" s="1091"/>
      <c r="P18" s="1091"/>
      <c r="Q18" s="1091"/>
      <c r="R18" s="1090"/>
      <c r="S18" s="1090"/>
      <c r="T18" s="1090"/>
      <c r="U18" s="1090"/>
      <c r="V18" s="1089"/>
      <c r="W18" s="1073"/>
      <c r="X18" s="1072"/>
      <c r="Y18" s="1072"/>
      <c r="Z18" s="1072"/>
      <c r="AA18" s="1072"/>
      <c r="AB18" s="1088"/>
      <c r="AC18" s="980">
        <v>52.9</v>
      </c>
      <c r="AD18" s="979"/>
      <c r="AE18" s="979"/>
      <c r="AF18" s="979"/>
      <c r="AG18" s="1087"/>
      <c r="AH18" s="980">
        <v>53.8</v>
      </c>
      <c r="AI18" s="979"/>
      <c r="AJ18" s="979"/>
      <c r="AK18" s="979"/>
      <c r="AL18" s="978"/>
      <c r="AM18" s="1082"/>
      <c r="AN18" s="1013"/>
      <c r="AO18" s="1013"/>
      <c r="AP18" s="1013"/>
      <c r="AQ18" s="1013"/>
      <c r="AR18" s="1013"/>
      <c r="AS18" s="1013"/>
      <c r="AT18" s="1012"/>
      <c r="AU18" s="1081"/>
      <c r="AV18" s="1080"/>
      <c r="AW18" s="1080"/>
      <c r="AX18" s="1080"/>
      <c r="AY18" s="1004" t="s">
        <v>480</v>
      </c>
      <c r="AZ18" s="1003"/>
      <c r="BA18" s="1003"/>
      <c r="BB18" s="1003"/>
      <c r="BC18" s="1003"/>
      <c r="BD18" s="1003"/>
      <c r="BE18" s="1003"/>
      <c r="BF18" s="1003"/>
      <c r="BG18" s="1003"/>
      <c r="BH18" s="1003"/>
      <c r="BI18" s="1003"/>
      <c r="BJ18" s="1003"/>
      <c r="BK18" s="1003"/>
      <c r="BL18" s="1003"/>
      <c r="BM18" s="1002"/>
      <c r="BN18" s="1001">
        <v>4276596</v>
      </c>
      <c r="BO18" s="1000"/>
      <c r="BP18" s="1000"/>
      <c r="BQ18" s="1000"/>
      <c r="BR18" s="1000"/>
      <c r="BS18" s="1000"/>
      <c r="BT18" s="1000"/>
      <c r="BU18" s="999"/>
      <c r="BV18" s="1001">
        <v>4178649</v>
      </c>
      <c r="BW18" s="1000"/>
      <c r="BX18" s="1000"/>
      <c r="BY18" s="1000"/>
      <c r="BZ18" s="1000"/>
      <c r="CA18" s="1000"/>
      <c r="CB18" s="1000"/>
      <c r="CC18" s="999"/>
      <c r="CD18" s="1021"/>
      <c r="CE18" s="997"/>
      <c r="CF18" s="997"/>
      <c r="CG18" s="997"/>
      <c r="CH18" s="997"/>
      <c r="CI18" s="997"/>
      <c r="CJ18" s="997"/>
      <c r="CK18" s="997"/>
      <c r="CL18" s="997"/>
      <c r="CM18" s="997"/>
      <c r="CN18" s="997"/>
      <c r="CO18" s="997"/>
      <c r="CP18" s="997"/>
      <c r="CQ18" s="997"/>
      <c r="CR18" s="997"/>
      <c r="CS18" s="996"/>
      <c r="CT18" s="995"/>
      <c r="CU18" s="994"/>
      <c r="CV18" s="994"/>
      <c r="CW18" s="994"/>
      <c r="CX18" s="994"/>
      <c r="CY18" s="994"/>
      <c r="CZ18" s="994"/>
      <c r="DA18" s="993"/>
      <c r="DB18" s="995"/>
      <c r="DC18" s="994"/>
      <c r="DD18" s="994"/>
      <c r="DE18" s="994"/>
      <c r="DF18" s="994"/>
      <c r="DG18" s="994"/>
      <c r="DH18" s="994"/>
      <c r="DI18" s="993"/>
    </row>
    <row r="19" spans="1:113" ht="18.75" customHeight="1" thickBot="1" x14ac:dyDescent="0.2">
      <c r="A19" s="952"/>
      <c r="B19" s="1079" t="s">
        <v>479</v>
      </c>
      <c r="C19" s="1078"/>
      <c r="D19" s="1078"/>
      <c r="E19" s="1077"/>
      <c r="F19" s="1077"/>
      <c r="G19" s="1077"/>
      <c r="H19" s="1077"/>
      <c r="I19" s="1077"/>
      <c r="J19" s="1077"/>
      <c r="K19" s="1077"/>
      <c r="L19" s="1076">
        <v>333</v>
      </c>
      <c r="M19" s="1076"/>
      <c r="N19" s="1076"/>
      <c r="O19" s="1076"/>
      <c r="P19" s="1076"/>
      <c r="Q19" s="1076"/>
      <c r="R19" s="1075"/>
      <c r="S19" s="1075"/>
      <c r="T19" s="1075"/>
      <c r="U19" s="1075"/>
      <c r="V19" s="1074"/>
      <c r="W19" s="1086"/>
      <c r="X19" s="1085"/>
      <c r="Y19" s="1085"/>
      <c r="Z19" s="1085"/>
      <c r="AA19" s="1085"/>
      <c r="AB19" s="1085"/>
      <c r="AC19" s="1084"/>
      <c r="AD19" s="1084"/>
      <c r="AE19" s="1084"/>
      <c r="AF19" s="1084"/>
      <c r="AG19" s="1084"/>
      <c r="AH19" s="1084"/>
      <c r="AI19" s="1084"/>
      <c r="AJ19" s="1084"/>
      <c r="AK19" s="1084"/>
      <c r="AL19" s="1083"/>
      <c r="AM19" s="1082"/>
      <c r="AN19" s="1013"/>
      <c r="AO19" s="1013"/>
      <c r="AP19" s="1013"/>
      <c r="AQ19" s="1013"/>
      <c r="AR19" s="1013"/>
      <c r="AS19" s="1013"/>
      <c r="AT19" s="1012"/>
      <c r="AU19" s="1081"/>
      <c r="AV19" s="1080"/>
      <c r="AW19" s="1080"/>
      <c r="AX19" s="1080"/>
      <c r="AY19" s="1004" t="s">
        <v>478</v>
      </c>
      <c r="AZ19" s="1003"/>
      <c r="BA19" s="1003"/>
      <c r="BB19" s="1003"/>
      <c r="BC19" s="1003"/>
      <c r="BD19" s="1003"/>
      <c r="BE19" s="1003"/>
      <c r="BF19" s="1003"/>
      <c r="BG19" s="1003"/>
      <c r="BH19" s="1003"/>
      <c r="BI19" s="1003"/>
      <c r="BJ19" s="1003"/>
      <c r="BK19" s="1003"/>
      <c r="BL19" s="1003"/>
      <c r="BM19" s="1002"/>
      <c r="BN19" s="1001">
        <v>6201060</v>
      </c>
      <c r="BO19" s="1000"/>
      <c r="BP19" s="1000"/>
      <c r="BQ19" s="1000"/>
      <c r="BR19" s="1000"/>
      <c r="BS19" s="1000"/>
      <c r="BT19" s="1000"/>
      <c r="BU19" s="999"/>
      <c r="BV19" s="1001">
        <v>5604934</v>
      </c>
      <c r="BW19" s="1000"/>
      <c r="BX19" s="1000"/>
      <c r="BY19" s="1000"/>
      <c r="BZ19" s="1000"/>
      <c r="CA19" s="1000"/>
      <c r="CB19" s="1000"/>
      <c r="CC19" s="999"/>
      <c r="CD19" s="1021"/>
      <c r="CE19" s="997"/>
      <c r="CF19" s="997"/>
      <c r="CG19" s="997"/>
      <c r="CH19" s="997"/>
      <c r="CI19" s="997"/>
      <c r="CJ19" s="997"/>
      <c r="CK19" s="997"/>
      <c r="CL19" s="997"/>
      <c r="CM19" s="997"/>
      <c r="CN19" s="997"/>
      <c r="CO19" s="997"/>
      <c r="CP19" s="997"/>
      <c r="CQ19" s="997"/>
      <c r="CR19" s="997"/>
      <c r="CS19" s="996"/>
      <c r="CT19" s="995"/>
      <c r="CU19" s="994"/>
      <c r="CV19" s="994"/>
      <c r="CW19" s="994"/>
      <c r="CX19" s="994"/>
      <c r="CY19" s="994"/>
      <c r="CZ19" s="994"/>
      <c r="DA19" s="993"/>
      <c r="DB19" s="995"/>
      <c r="DC19" s="994"/>
      <c r="DD19" s="994"/>
      <c r="DE19" s="994"/>
      <c r="DF19" s="994"/>
      <c r="DG19" s="994"/>
      <c r="DH19" s="994"/>
      <c r="DI19" s="993"/>
    </row>
    <row r="20" spans="1:113" ht="18.75" customHeight="1" thickBot="1" x14ac:dyDescent="0.2">
      <c r="A20" s="952"/>
      <c r="B20" s="1079" t="s">
        <v>477</v>
      </c>
      <c r="C20" s="1078"/>
      <c r="D20" s="1078"/>
      <c r="E20" s="1077"/>
      <c r="F20" s="1077"/>
      <c r="G20" s="1077"/>
      <c r="H20" s="1077"/>
      <c r="I20" s="1077"/>
      <c r="J20" s="1077"/>
      <c r="K20" s="1077"/>
      <c r="L20" s="1076">
        <v>3932</v>
      </c>
      <c r="M20" s="1076"/>
      <c r="N20" s="1076"/>
      <c r="O20" s="1076"/>
      <c r="P20" s="1076"/>
      <c r="Q20" s="1076"/>
      <c r="R20" s="1075"/>
      <c r="S20" s="1075"/>
      <c r="T20" s="1075"/>
      <c r="U20" s="1075"/>
      <c r="V20" s="1074"/>
      <c r="W20" s="1073"/>
      <c r="X20" s="1072"/>
      <c r="Y20" s="1072"/>
      <c r="Z20" s="1072"/>
      <c r="AA20" s="1072"/>
      <c r="AB20" s="1072"/>
      <c r="AC20" s="1071"/>
      <c r="AD20" s="1071"/>
      <c r="AE20" s="1071"/>
      <c r="AF20" s="1071"/>
      <c r="AG20" s="1071"/>
      <c r="AH20" s="1071"/>
      <c r="AI20" s="1071"/>
      <c r="AJ20" s="1071"/>
      <c r="AK20" s="1071"/>
      <c r="AL20" s="1070"/>
      <c r="AM20" s="1069"/>
      <c r="AN20" s="988"/>
      <c r="AO20" s="988"/>
      <c r="AP20" s="988"/>
      <c r="AQ20" s="988"/>
      <c r="AR20" s="988"/>
      <c r="AS20" s="988"/>
      <c r="AT20" s="987"/>
      <c r="AU20" s="1068"/>
      <c r="AV20" s="1067"/>
      <c r="AW20" s="1067"/>
      <c r="AX20" s="1066"/>
      <c r="AY20" s="1004"/>
      <c r="AZ20" s="1003"/>
      <c r="BA20" s="1003"/>
      <c r="BB20" s="1003"/>
      <c r="BC20" s="1003"/>
      <c r="BD20" s="1003"/>
      <c r="BE20" s="1003"/>
      <c r="BF20" s="1003"/>
      <c r="BG20" s="1003"/>
      <c r="BH20" s="1003"/>
      <c r="BI20" s="1003"/>
      <c r="BJ20" s="1003"/>
      <c r="BK20" s="1003"/>
      <c r="BL20" s="1003"/>
      <c r="BM20" s="1002"/>
      <c r="BN20" s="1001"/>
      <c r="BO20" s="1000"/>
      <c r="BP20" s="1000"/>
      <c r="BQ20" s="1000"/>
      <c r="BR20" s="1000"/>
      <c r="BS20" s="1000"/>
      <c r="BT20" s="1000"/>
      <c r="BU20" s="999"/>
      <c r="BV20" s="1001"/>
      <c r="BW20" s="1000"/>
      <c r="BX20" s="1000"/>
      <c r="BY20" s="1000"/>
      <c r="BZ20" s="1000"/>
      <c r="CA20" s="1000"/>
      <c r="CB20" s="1000"/>
      <c r="CC20" s="999"/>
      <c r="CD20" s="1021"/>
      <c r="CE20" s="997"/>
      <c r="CF20" s="997"/>
      <c r="CG20" s="997"/>
      <c r="CH20" s="997"/>
      <c r="CI20" s="997"/>
      <c r="CJ20" s="997"/>
      <c r="CK20" s="997"/>
      <c r="CL20" s="997"/>
      <c r="CM20" s="997"/>
      <c r="CN20" s="997"/>
      <c r="CO20" s="997"/>
      <c r="CP20" s="997"/>
      <c r="CQ20" s="997"/>
      <c r="CR20" s="997"/>
      <c r="CS20" s="996"/>
      <c r="CT20" s="995"/>
      <c r="CU20" s="994"/>
      <c r="CV20" s="994"/>
      <c r="CW20" s="994"/>
      <c r="CX20" s="994"/>
      <c r="CY20" s="994"/>
      <c r="CZ20" s="994"/>
      <c r="DA20" s="993"/>
      <c r="DB20" s="995"/>
      <c r="DC20" s="994"/>
      <c r="DD20" s="994"/>
      <c r="DE20" s="994"/>
      <c r="DF20" s="994"/>
      <c r="DG20" s="994"/>
      <c r="DH20" s="994"/>
      <c r="DI20" s="993"/>
    </row>
    <row r="21" spans="1:113" ht="18.75" customHeight="1" thickBot="1" x14ac:dyDescent="0.2">
      <c r="A21" s="952"/>
      <c r="B21" s="1065" t="s">
        <v>476</v>
      </c>
      <c r="C21" s="1064"/>
      <c r="D21" s="1064"/>
      <c r="E21" s="1064"/>
      <c r="F21" s="1064"/>
      <c r="G21" s="1064"/>
      <c r="H21" s="1064"/>
      <c r="I21" s="1064"/>
      <c r="J21" s="1064"/>
      <c r="K21" s="1064"/>
      <c r="L21" s="1064"/>
      <c r="M21" s="1064"/>
      <c r="N21" s="1064"/>
      <c r="O21" s="1064"/>
      <c r="P21" s="1064"/>
      <c r="Q21" s="1064"/>
      <c r="R21" s="1064"/>
      <c r="S21" s="1064"/>
      <c r="T21" s="1064"/>
      <c r="U21" s="1064"/>
      <c r="V21" s="1064"/>
      <c r="W21" s="1064"/>
      <c r="X21" s="1064"/>
      <c r="Y21" s="1064"/>
      <c r="Z21" s="1064"/>
      <c r="AA21" s="1064"/>
      <c r="AB21" s="1064"/>
      <c r="AC21" s="1064"/>
      <c r="AD21" s="1064"/>
      <c r="AE21" s="1064"/>
      <c r="AF21" s="1064"/>
      <c r="AG21" s="1064"/>
      <c r="AH21" s="1064"/>
      <c r="AI21" s="1064"/>
      <c r="AJ21" s="1064"/>
      <c r="AK21" s="1064"/>
      <c r="AL21" s="1064"/>
      <c r="AM21" s="1064"/>
      <c r="AN21" s="1064"/>
      <c r="AO21" s="1064"/>
      <c r="AP21" s="1064"/>
      <c r="AQ21" s="1064"/>
      <c r="AR21" s="1064"/>
      <c r="AS21" s="1064"/>
      <c r="AT21" s="1064"/>
      <c r="AU21" s="1064"/>
      <c r="AV21" s="1064"/>
      <c r="AW21" s="1064"/>
      <c r="AX21" s="1063"/>
      <c r="AY21" s="974"/>
      <c r="AZ21" s="973"/>
      <c r="BA21" s="973"/>
      <c r="BB21" s="973"/>
      <c r="BC21" s="973"/>
      <c r="BD21" s="973"/>
      <c r="BE21" s="973"/>
      <c r="BF21" s="973"/>
      <c r="BG21" s="973"/>
      <c r="BH21" s="973"/>
      <c r="BI21" s="973"/>
      <c r="BJ21" s="973"/>
      <c r="BK21" s="973"/>
      <c r="BL21" s="973"/>
      <c r="BM21" s="972"/>
      <c r="BN21" s="971"/>
      <c r="BO21" s="970"/>
      <c r="BP21" s="970"/>
      <c r="BQ21" s="970"/>
      <c r="BR21" s="970"/>
      <c r="BS21" s="970"/>
      <c r="BT21" s="970"/>
      <c r="BU21" s="969"/>
      <c r="BV21" s="971"/>
      <c r="BW21" s="970"/>
      <c r="BX21" s="970"/>
      <c r="BY21" s="970"/>
      <c r="BZ21" s="970"/>
      <c r="CA21" s="970"/>
      <c r="CB21" s="970"/>
      <c r="CC21" s="969"/>
      <c r="CD21" s="1021"/>
      <c r="CE21" s="997"/>
      <c r="CF21" s="997"/>
      <c r="CG21" s="997"/>
      <c r="CH21" s="997"/>
      <c r="CI21" s="997"/>
      <c r="CJ21" s="997"/>
      <c r="CK21" s="997"/>
      <c r="CL21" s="997"/>
      <c r="CM21" s="997"/>
      <c r="CN21" s="997"/>
      <c r="CO21" s="997"/>
      <c r="CP21" s="997"/>
      <c r="CQ21" s="997"/>
      <c r="CR21" s="997"/>
      <c r="CS21" s="996"/>
      <c r="CT21" s="995"/>
      <c r="CU21" s="994"/>
      <c r="CV21" s="994"/>
      <c r="CW21" s="994"/>
      <c r="CX21" s="994"/>
      <c r="CY21" s="994"/>
      <c r="CZ21" s="994"/>
      <c r="DA21" s="993"/>
      <c r="DB21" s="995"/>
      <c r="DC21" s="994"/>
      <c r="DD21" s="994"/>
      <c r="DE21" s="994"/>
      <c r="DF21" s="994"/>
      <c r="DG21" s="994"/>
      <c r="DH21" s="994"/>
      <c r="DI21" s="993"/>
    </row>
    <row r="22" spans="1:113" ht="18.75" customHeight="1" x14ac:dyDescent="0.15">
      <c r="A22" s="952"/>
      <c r="B22" s="1062" t="s">
        <v>475</v>
      </c>
      <c r="C22" s="1059"/>
      <c r="D22" s="1058"/>
      <c r="E22" s="1057" t="s">
        <v>27</v>
      </c>
      <c r="F22" s="1056"/>
      <c r="G22" s="1056"/>
      <c r="H22" s="1056"/>
      <c r="I22" s="1056"/>
      <c r="J22" s="1056"/>
      <c r="K22" s="1055"/>
      <c r="L22" s="1057" t="s">
        <v>474</v>
      </c>
      <c r="M22" s="1056"/>
      <c r="N22" s="1056"/>
      <c r="O22" s="1056"/>
      <c r="P22" s="1055"/>
      <c r="Q22" s="1051" t="s">
        <v>470</v>
      </c>
      <c r="R22" s="1050"/>
      <c r="S22" s="1050"/>
      <c r="T22" s="1050"/>
      <c r="U22" s="1050"/>
      <c r="V22" s="1061"/>
      <c r="W22" s="1060" t="s">
        <v>473</v>
      </c>
      <c r="X22" s="1059"/>
      <c r="Y22" s="1058"/>
      <c r="Z22" s="1057" t="s">
        <v>27</v>
      </c>
      <c r="AA22" s="1056"/>
      <c r="AB22" s="1056"/>
      <c r="AC22" s="1056"/>
      <c r="AD22" s="1056"/>
      <c r="AE22" s="1056"/>
      <c r="AF22" s="1056"/>
      <c r="AG22" s="1055"/>
      <c r="AH22" s="1054" t="s">
        <v>472</v>
      </c>
      <c r="AI22" s="1056"/>
      <c r="AJ22" s="1056"/>
      <c r="AK22" s="1056"/>
      <c r="AL22" s="1055"/>
      <c r="AM22" s="1054" t="s">
        <v>471</v>
      </c>
      <c r="AN22" s="1053"/>
      <c r="AO22" s="1053"/>
      <c r="AP22" s="1053"/>
      <c r="AQ22" s="1053"/>
      <c r="AR22" s="1052"/>
      <c r="AS22" s="1051" t="s">
        <v>470</v>
      </c>
      <c r="AT22" s="1050"/>
      <c r="AU22" s="1050"/>
      <c r="AV22" s="1050"/>
      <c r="AW22" s="1050"/>
      <c r="AX22" s="1049"/>
      <c r="AY22" s="1027" t="s">
        <v>469</v>
      </c>
      <c r="AZ22" s="1026"/>
      <c r="BA22" s="1026"/>
      <c r="BB22" s="1026"/>
      <c r="BC22" s="1026"/>
      <c r="BD22" s="1026"/>
      <c r="BE22" s="1026"/>
      <c r="BF22" s="1026"/>
      <c r="BG22" s="1026"/>
      <c r="BH22" s="1026"/>
      <c r="BI22" s="1026"/>
      <c r="BJ22" s="1026"/>
      <c r="BK22" s="1026"/>
      <c r="BL22" s="1026"/>
      <c r="BM22" s="1025"/>
      <c r="BN22" s="1024">
        <v>6012397</v>
      </c>
      <c r="BO22" s="1023"/>
      <c r="BP22" s="1023"/>
      <c r="BQ22" s="1023"/>
      <c r="BR22" s="1023"/>
      <c r="BS22" s="1023"/>
      <c r="BT22" s="1023"/>
      <c r="BU22" s="1022"/>
      <c r="BV22" s="1024">
        <v>6745488</v>
      </c>
      <c r="BW22" s="1023"/>
      <c r="BX22" s="1023"/>
      <c r="BY22" s="1023"/>
      <c r="BZ22" s="1023"/>
      <c r="CA22" s="1023"/>
      <c r="CB22" s="1023"/>
      <c r="CC22" s="1022"/>
      <c r="CD22" s="1021"/>
      <c r="CE22" s="997"/>
      <c r="CF22" s="997"/>
      <c r="CG22" s="997"/>
      <c r="CH22" s="997"/>
      <c r="CI22" s="997"/>
      <c r="CJ22" s="997"/>
      <c r="CK22" s="997"/>
      <c r="CL22" s="997"/>
      <c r="CM22" s="997"/>
      <c r="CN22" s="997"/>
      <c r="CO22" s="997"/>
      <c r="CP22" s="997"/>
      <c r="CQ22" s="997"/>
      <c r="CR22" s="997"/>
      <c r="CS22" s="996"/>
      <c r="CT22" s="995"/>
      <c r="CU22" s="994"/>
      <c r="CV22" s="994"/>
      <c r="CW22" s="994"/>
      <c r="CX22" s="994"/>
      <c r="CY22" s="994"/>
      <c r="CZ22" s="994"/>
      <c r="DA22" s="993"/>
      <c r="DB22" s="995"/>
      <c r="DC22" s="994"/>
      <c r="DD22" s="994"/>
      <c r="DE22" s="994"/>
      <c r="DF22" s="994"/>
      <c r="DG22" s="994"/>
      <c r="DH22" s="994"/>
      <c r="DI22" s="993"/>
    </row>
    <row r="23" spans="1:113" ht="18.75" customHeight="1" x14ac:dyDescent="0.15">
      <c r="A23" s="952"/>
      <c r="B23" s="1020"/>
      <c r="C23" s="1019"/>
      <c r="D23" s="1018"/>
      <c r="E23" s="1047"/>
      <c r="F23" s="1046"/>
      <c r="G23" s="1046"/>
      <c r="H23" s="1046"/>
      <c r="I23" s="1046"/>
      <c r="J23" s="1046"/>
      <c r="K23" s="1045"/>
      <c r="L23" s="1047"/>
      <c r="M23" s="1046"/>
      <c r="N23" s="1046"/>
      <c r="O23" s="1046"/>
      <c r="P23" s="1045"/>
      <c r="Q23" s="1041"/>
      <c r="R23" s="1040"/>
      <c r="S23" s="1040"/>
      <c r="T23" s="1040"/>
      <c r="U23" s="1040"/>
      <c r="V23" s="1048"/>
      <c r="W23" s="1031"/>
      <c r="X23" s="1019"/>
      <c r="Y23" s="1018"/>
      <c r="Z23" s="1047"/>
      <c r="AA23" s="1046"/>
      <c r="AB23" s="1046"/>
      <c r="AC23" s="1046"/>
      <c r="AD23" s="1046"/>
      <c r="AE23" s="1046"/>
      <c r="AF23" s="1046"/>
      <c r="AG23" s="1045"/>
      <c r="AH23" s="1047"/>
      <c r="AI23" s="1046"/>
      <c r="AJ23" s="1046"/>
      <c r="AK23" s="1046"/>
      <c r="AL23" s="1045"/>
      <c r="AM23" s="1044"/>
      <c r="AN23" s="1043"/>
      <c r="AO23" s="1043"/>
      <c r="AP23" s="1043"/>
      <c r="AQ23" s="1043"/>
      <c r="AR23" s="1042"/>
      <c r="AS23" s="1041"/>
      <c r="AT23" s="1040"/>
      <c r="AU23" s="1040"/>
      <c r="AV23" s="1040"/>
      <c r="AW23" s="1040"/>
      <c r="AX23" s="1039"/>
      <c r="AY23" s="1004" t="s">
        <v>468</v>
      </c>
      <c r="AZ23" s="1003"/>
      <c r="BA23" s="1003"/>
      <c r="BB23" s="1003"/>
      <c r="BC23" s="1003"/>
      <c r="BD23" s="1003"/>
      <c r="BE23" s="1003"/>
      <c r="BF23" s="1003"/>
      <c r="BG23" s="1003"/>
      <c r="BH23" s="1003"/>
      <c r="BI23" s="1003"/>
      <c r="BJ23" s="1003"/>
      <c r="BK23" s="1003"/>
      <c r="BL23" s="1003"/>
      <c r="BM23" s="1002"/>
      <c r="BN23" s="1001">
        <v>4058120</v>
      </c>
      <c r="BO23" s="1000"/>
      <c r="BP23" s="1000"/>
      <c r="BQ23" s="1000"/>
      <c r="BR23" s="1000"/>
      <c r="BS23" s="1000"/>
      <c r="BT23" s="1000"/>
      <c r="BU23" s="999"/>
      <c r="BV23" s="1001">
        <v>4478146</v>
      </c>
      <c r="BW23" s="1000"/>
      <c r="BX23" s="1000"/>
      <c r="BY23" s="1000"/>
      <c r="BZ23" s="1000"/>
      <c r="CA23" s="1000"/>
      <c r="CB23" s="1000"/>
      <c r="CC23" s="999"/>
      <c r="CD23" s="1021"/>
      <c r="CE23" s="997"/>
      <c r="CF23" s="997"/>
      <c r="CG23" s="997"/>
      <c r="CH23" s="997"/>
      <c r="CI23" s="997"/>
      <c r="CJ23" s="997"/>
      <c r="CK23" s="997"/>
      <c r="CL23" s="997"/>
      <c r="CM23" s="997"/>
      <c r="CN23" s="997"/>
      <c r="CO23" s="997"/>
      <c r="CP23" s="997"/>
      <c r="CQ23" s="997"/>
      <c r="CR23" s="997"/>
      <c r="CS23" s="996"/>
      <c r="CT23" s="995"/>
      <c r="CU23" s="994"/>
      <c r="CV23" s="994"/>
      <c r="CW23" s="994"/>
      <c r="CX23" s="994"/>
      <c r="CY23" s="994"/>
      <c r="CZ23" s="994"/>
      <c r="DA23" s="993"/>
      <c r="DB23" s="995"/>
      <c r="DC23" s="994"/>
      <c r="DD23" s="994"/>
      <c r="DE23" s="994"/>
      <c r="DF23" s="994"/>
      <c r="DG23" s="994"/>
      <c r="DH23" s="994"/>
      <c r="DI23" s="993"/>
    </row>
    <row r="24" spans="1:113" ht="18.75" customHeight="1" thickBot="1" x14ac:dyDescent="0.2">
      <c r="A24" s="952"/>
      <c r="B24" s="1020"/>
      <c r="C24" s="1019"/>
      <c r="D24" s="1018"/>
      <c r="E24" s="1014" t="s">
        <v>467</v>
      </c>
      <c r="F24" s="1013"/>
      <c r="G24" s="1013"/>
      <c r="H24" s="1013"/>
      <c r="I24" s="1013"/>
      <c r="J24" s="1013"/>
      <c r="K24" s="1012"/>
      <c r="L24" s="1010">
        <v>1</v>
      </c>
      <c r="M24" s="1009"/>
      <c r="N24" s="1009"/>
      <c r="O24" s="1009"/>
      <c r="P24" s="1011"/>
      <c r="Q24" s="1010">
        <v>7450</v>
      </c>
      <c r="R24" s="1009"/>
      <c r="S24" s="1009"/>
      <c r="T24" s="1009"/>
      <c r="U24" s="1009"/>
      <c r="V24" s="1011"/>
      <c r="W24" s="1031"/>
      <c r="X24" s="1019"/>
      <c r="Y24" s="1018"/>
      <c r="Z24" s="1014" t="s">
        <v>466</v>
      </c>
      <c r="AA24" s="1013"/>
      <c r="AB24" s="1013"/>
      <c r="AC24" s="1013"/>
      <c r="AD24" s="1013"/>
      <c r="AE24" s="1013"/>
      <c r="AF24" s="1013"/>
      <c r="AG24" s="1012"/>
      <c r="AH24" s="1010">
        <v>112</v>
      </c>
      <c r="AI24" s="1009"/>
      <c r="AJ24" s="1009"/>
      <c r="AK24" s="1009"/>
      <c r="AL24" s="1011"/>
      <c r="AM24" s="1010">
        <v>341488</v>
      </c>
      <c r="AN24" s="1009"/>
      <c r="AO24" s="1009"/>
      <c r="AP24" s="1009"/>
      <c r="AQ24" s="1009"/>
      <c r="AR24" s="1011"/>
      <c r="AS24" s="1010">
        <v>3049</v>
      </c>
      <c r="AT24" s="1009"/>
      <c r="AU24" s="1009"/>
      <c r="AV24" s="1009"/>
      <c r="AW24" s="1009"/>
      <c r="AX24" s="1008"/>
      <c r="AY24" s="974" t="s">
        <v>465</v>
      </c>
      <c r="AZ24" s="973"/>
      <c r="BA24" s="973"/>
      <c r="BB24" s="973"/>
      <c r="BC24" s="973"/>
      <c r="BD24" s="973"/>
      <c r="BE24" s="973"/>
      <c r="BF24" s="973"/>
      <c r="BG24" s="973"/>
      <c r="BH24" s="973"/>
      <c r="BI24" s="973"/>
      <c r="BJ24" s="973"/>
      <c r="BK24" s="973"/>
      <c r="BL24" s="973"/>
      <c r="BM24" s="972"/>
      <c r="BN24" s="1001">
        <v>3655416</v>
      </c>
      <c r="BO24" s="1000"/>
      <c r="BP24" s="1000"/>
      <c r="BQ24" s="1000"/>
      <c r="BR24" s="1000"/>
      <c r="BS24" s="1000"/>
      <c r="BT24" s="1000"/>
      <c r="BU24" s="999"/>
      <c r="BV24" s="1001">
        <v>4147977</v>
      </c>
      <c r="BW24" s="1000"/>
      <c r="BX24" s="1000"/>
      <c r="BY24" s="1000"/>
      <c r="BZ24" s="1000"/>
      <c r="CA24" s="1000"/>
      <c r="CB24" s="1000"/>
      <c r="CC24" s="999"/>
      <c r="CD24" s="1021"/>
      <c r="CE24" s="997"/>
      <c r="CF24" s="997"/>
      <c r="CG24" s="997"/>
      <c r="CH24" s="997"/>
      <c r="CI24" s="997"/>
      <c r="CJ24" s="997"/>
      <c r="CK24" s="997"/>
      <c r="CL24" s="997"/>
      <c r="CM24" s="997"/>
      <c r="CN24" s="997"/>
      <c r="CO24" s="997"/>
      <c r="CP24" s="997"/>
      <c r="CQ24" s="997"/>
      <c r="CR24" s="997"/>
      <c r="CS24" s="996"/>
      <c r="CT24" s="995"/>
      <c r="CU24" s="994"/>
      <c r="CV24" s="994"/>
      <c r="CW24" s="994"/>
      <c r="CX24" s="994"/>
      <c r="CY24" s="994"/>
      <c r="CZ24" s="994"/>
      <c r="DA24" s="993"/>
      <c r="DB24" s="995"/>
      <c r="DC24" s="994"/>
      <c r="DD24" s="994"/>
      <c r="DE24" s="994"/>
      <c r="DF24" s="994"/>
      <c r="DG24" s="994"/>
      <c r="DH24" s="994"/>
      <c r="DI24" s="993"/>
    </row>
    <row r="25" spans="1:113" ht="18.75" customHeight="1" x14ac:dyDescent="0.15">
      <c r="A25" s="952"/>
      <c r="B25" s="1020"/>
      <c r="C25" s="1019"/>
      <c r="D25" s="1018"/>
      <c r="E25" s="1014" t="s">
        <v>464</v>
      </c>
      <c r="F25" s="1013"/>
      <c r="G25" s="1013"/>
      <c r="H25" s="1013"/>
      <c r="I25" s="1013"/>
      <c r="J25" s="1013"/>
      <c r="K25" s="1012"/>
      <c r="L25" s="1010">
        <v>1</v>
      </c>
      <c r="M25" s="1009"/>
      <c r="N25" s="1009"/>
      <c r="O25" s="1009"/>
      <c r="P25" s="1011"/>
      <c r="Q25" s="1010">
        <v>5740</v>
      </c>
      <c r="R25" s="1009"/>
      <c r="S25" s="1009"/>
      <c r="T25" s="1009"/>
      <c r="U25" s="1009"/>
      <c r="V25" s="1011"/>
      <c r="W25" s="1031"/>
      <c r="X25" s="1019"/>
      <c r="Y25" s="1018"/>
      <c r="Z25" s="1014" t="s">
        <v>463</v>
      </c>
      <c r="AA25" s="1013"/>
      <c r="AB25" s="1013"/>
      <c r="AC25" s="1013"/>
      <c r="AD25" s="1013"/>
      <c r="AE25" s="1013"/>
      <c r="AF25" s="1013"/>
      <c r="AG25" s="1012"/>
      <c r="AH25" s="1010" t="s">
        <v>150</v>
      </c>
      <c r="AI25" s="1009"/>
      <c r="AJ25" s="1009"/>
      <c r="AK25" s="1009"/>
      <c r="AL25" s="1011"/>
      <c r="AM25" s="1010" t="s">
        <v>150</v>
      </c>
      <c r="AN25" s="1009"/>
      <c r="AO25" s="1009"/>
      <c r="AP25" s="1009"/>
      <c r="AQ25" s="1009"/>
      <c r="AR25" s="1011"/>
      <c r="AS25" s="1010" t="s">
        <v>150</v>
      </c>
      <c r="AT25" s="1009"/>
      <c r="AU25" s="1009"/>
      <c r="AV25" s="1009"/>
      <c r="AW25" s="1009"/>
      <c r="AX25" s="1008"/>
      <c r="AY25" s="1027" t="s">
        <v>462</v>
      </c>
      <c r="AZ25" s="1026"/>
      <c r="BA25" s="1026"/>
      <c r="BB25" s="1026"/>
      <c r="BC25" s="1026"/>
      <c r="BD25" s="1026"/>
      <c r="BE25" s="1026"/>
      <c r="BF25" s="1026"/>
      <c r="BG25" s="1026"/>
      <c r="BH25" s="1026"/>
      <c r="BI25" s="1026"/>
      <c r="BJ25" s="1026"/>
      <c r="BK25" s="1026"/>
      <c r="BL25" s="1026"/>
      <c r="BM25" s="1025"/>
      <c r="BN25" s="1024">
        <v>1170809</v>
      </c>
      <c r="BO25" s="1023"/>
      <c r="BP25" s="1023"/>
      <c r="BQ25" s="1023"/>
      <c r="BR25" s="1023"/>
      <c r="BS25" s="1023"/>
      <c r="BT25" s="1023"/>
      <c r="BU25" s="1022"/>
      <c r="BV25" s="1024">
        <v>1158342</v>
      </c>
      <c r="BW25" s="1023"/>
      <c r="BX25" s="1023"/>
      <c r="BY25" s="1023"/>
      <c r="BZ25" s="1023"/>
      <c r="CA25" s="1023"/>
      <c r="CB25" s="1023"/>
      <c r="CC25" s="1022"/>
      <c r="CD25" s="1021"/>
      <c r="CE25" s="997"/>
      <c r="CF25" s="997"/>
      <c r="CG25" s="997"/>
      <c r="CH25" s="997"/>
      <c r="CI25" s="997"/>
      <c r="CJ25" s="997"/>
      <c r="CK25" s="997"/>
      <c r="CL25" s="997"/>
      <c r="CM25" s="997"/>
      <c r="CN25" s="997"/>
      <c r="CO25" s="997"/>
      <c r="CP25" s="997"/>
      <c r="CQ25" s="997"/>
      <c r="CR25" s="997"/>
      <c r="CS25" s="996"/>
      <c r="CT25" s="995"/>
      <c r="CU25" s="994"/>
      <c r="CV25" s="994"/>
      <c r="CW25" s="994"/>
      <c r="CX25" s="994"/>
      <c r="CY25" s="994"/>
      <c r="CZ25" s="994"/>
      <c r="DA25" s="993"/>
      <c r="DB25" s="995"/>
      <c r="DC25" s="994"/>
      <c r="DD25" s="994"/>
      <c r="DE25" s="994"/>
      <c r="DF25" s="994"/>
      <c r="DG25" s="994"/>
      <c r="DH25" s="994"/>
      <c r="DI25" s="993"/>
    </row>
    <row r="26" spans="1:113" ht="18.75" customHeight="1" x14ac:dyDescent="0.15">
      <c r="A26" s="952"/>
      <c r="B26" s="1020"/>
      <c r="C26" s="1019"/>
      <c r="D26" s="1018"/>
      <c r="E26" s="1014" t="s">
        <v>461</v>
      </c>
      <c r="F26" s="1013"/>
      <c r="G26" s="1013"/>
      <c r="H26" s="1013"/>
      <c r="I26" s="1013"/>
      <c r="J26" s="1013"/>
      <c r="K26" s="1012"/>
      <c r="L26" s="1010">
        <v>1</v>
      </c>
      <c r="M26" s="1009"/>
      <c r="N26" s="1009"/>
      <c r="O26" s="1009"/>
      <c r="P26" s="1011"/>
      <c r="Q26" s="1010">
        <v>5330</v>
      </c>
      <c r="R26" s="1009"/>
      <c r="S26" s="1009"/>
      <c r="T26" s="1009"/>
      <c r="U26" s="1009"/>
      <c r="V26" s="1011"/>
      <c r="W26" s="1031"/>
      <c r="X26" s="1019"/>
      <c r="Y26" s="1018"/>
      <c r="Z26" s="1014" t="s">
        <v>460</v>
      </c>
      <c r="AA26" s="1038"/>
      <c r="AB26" s="1038"/>
      <c r="AC26" s="1038"/>
      <c r="AD26" s="1038"/>
      <c r="AE26" s="1038"/>
      <c r="AF26" s="1038"/>
      <c r="AG26" s="1037"/>
      <c r="AH26" s="1010">
        <v>3</v>
      </c>
      <c r="AI26" s="1009"/>
      <c r="AJ26" s="1009"/>
      <c r="AK26" s="1009"/>
      <c r="AL26" s="1011"/>
      <c r="AM26" s="1010">
        <v>8298</v>
      </c>
      <c r="AN26" s="1009"/>
      <c r="AO26" s="1009"/>
      <c r="AP26" s="1009"/>
      <c r="AQ26" s="1009"/>
      <c r="AR26" s="1011"/>
      <c r="AS26" s="1010">
        <v>2766</v>
      </c>
      <c r="AT26" s="1009"/>
      <c r="AU26" s="1009"/>
      <c r="AV26" s="1009"/>
      <c r="AW26" s="1009"/>
      <c r="AX26" s="1008"/>
      <c r="AY26" s="1036" t="s">
        <v>459</v>
      </c>
      <c r="AZ26" s="960"/>
      <c r="BA26" s="960"/>
      <c r="BB26" s="960"/>
      <c r="BC26" s="960"/>
      <c r="BD26" s="960"/>
      <c r="BE26" s="960"/>
      <c r="BF26" s="960"/>
      <c r="BG26" s="960"/>
      <c r="BH26" s="960"/>
      <c r="BI26" s="960"/>
      <c r="BJ26" s="960"/>
      <c r="BK26" s="960"/>
      <c r="BL26" s="960"/>
      <c r="BM26" s="1035"/>
      <c r="BN26" s="1001" t="s">
        <v>150</v>
      </c>
      <c r="BO26" s="1000"/>
      <c r="BP26" s="1000"/>
      <c r="BQ26" s="1000"/>
      <c r="BR26" s="1000"/>
      <c r="BS26" s="1000"/>
      <c r="BT26" s="1000"/>
      <c r="BU26" s="999"/>
      <c r="BV26" s="1001" t="s">
        <v>150</v>
      </c>
      <c r="BW26" s="1000"/>
      <c r="BX26" s="1000"/>
      <c r="BY26" s="1000"/>
      <c r="BZ26" s="1000"/>
      <c r="CA26" s="1000"/>
      <c r="CB26" s="1000"/>
      <c r="CC26" s="999"/>
      <c r="CD26" s="1021"/>
      <c r="CE26" s="997"/>
      <c r="CF26" s="997"/>
      <c r="CG26" s="997"/>
      <c r="CH26" s="997"/>
      <c r="CI26" s="997"/>
      <c r="CJ26" s="997"/>
      <c r="CK26" s="997"/>
      <c r="CL26" s="997"/>
      <c r="CM26" s="997"/>
      <c r="CN26" s="997"/>
      <c r="CO26" s="997"/>
      <c r="CP26" s="997"/>
      <c r="CQ26" s="997"/>
      <c r="CR26" s="997"/>
      <c r="CS26" s="996"/>
      <c r="CT26" s="995"/>
      <c r="CU26" s="994"/>
      <c r="CV26" s="994"/>
      <c r="CW26" s="994"/>
      <c r="CX26" s="994"/>
      <c r="CY26" s="994"/>
      <c r="CZ26" s="994"/>
      <c r="DA26" s="993"/>
      <c r="DB26" s="995"/>
      <c r="DC26" s="994"/>
      <c r="DD26" s="994"/>
      <c r="DE26" s="994"/>
      <c r="DF26" s="994"/>
      <c r="DG26" s="994"/>
      <c r="DH26" s="994"/>
      <c r="DI26" s="993"/>
    </row>
    <row r="27" spans="1:113" ht="18.75" customHeight="1" thickBot="1" x14ac:dyDescent="0.2">
      <c r="A27" s="952"/>
      <c r="B27" s="1020"/>
      <c r="C27" s="1019"/>
      <c r="D27" s="1018"/>
      <c r="E27" s="1014" t="s">
        <v>458</v>
      </c>
      <c r="F27" s="1013"/>
      <c r="G27" s="1013"/>
      <c r="H27" s="1013"/>
      <c r="I27" s="1013"/>
      <c r="J27" s="1013"/>
      <c r="K27" s="1012"/>
      <c r="L27" s="1010">
        <v>1</v>
      </c>
      <c r="M27" s="1009"/>
      <c r="N27" s="1009"/>
      <c r="O27" s="1009"/>
      <c r="P27" s="1011"/>
      <c r="Q27" s="1010">
        <v>3080</v>
      </c>
      <c r="R27" s="1009"/>
      <c r="S27" s="1009"/>
      <c r="T27" s="1009"/>
      <c r="U27" s="1009"/>
      <c r="V27" s="1011"/>
      <c r="W27" s="1031"/>
      <c r="X27" s="1019"/>
      <c r="Y27" s="1018"/>
      <c r="Z27" s="1014" t="s">
        <v>457</v>
      </c>
      <c r="AA27" s="1013"/>
      <c r="AB27" s="1013"/>
      <c r="AC27" s="1013"/>
      <c r="AD27" s="1013"/>
      <c r="AE27" s="1013"/>
      <c r="AF27" s="1013"/>
      <c r="AG27" s="1012"/>
      <c r="AH27" s="1010" t="s">
        <v>150</v>
      </c>
      <c r="AI27" s="1009"/>
      <c r="AJ27" s="1009"/>
      <c r="AK27" s="1009"/>
      <c r="AL27" s="1011"/>
      <c r="AM27" s="1010" t="s">
        <v>150</v>
      </c>
      <c r="AN27" s="1009"/>
      <c r="AO27" s="1009"/>
      <c r="AP27" s="1009"/>
      <c r="AQ27" s="1009"/>
      <c r="AR27" s="1011"/>
      <c r="AS27" s="1010" t="s">
        <v>150</v>
      </c>
      <c r="AT27" s="1009"/>
      <c r="AU27" s="1009"/>
      <c r="AV27" s="1009"/>
      <c r="AW27" s="1009"/>
      <c r="AX27" s="1008"/>
      <c r="AY27" s="1034" t="s">
        <v>456</v>
      </c>
      <c r="AZ27" s="1033"/>
      <c r="BA27" s="1033"/>
      <c r="BB27" s="1033"/>
      <c r="BC27" s="1033"/>
      <c r="BD27" s="1033"/>
      <c r="BE27" s="1033"/>
      <c r="BF27" s="1033"/>
      <c r="BG27" s="1033"/>
      <c r="BH27" s="1033"/>
      <c r="BI27" s="1033"/>
      <c r="BJ27" s="1033"/>
      <c r="BK27" s="1033"/>
      <c r="BL27" s="1033"/>
      <c r="BM27" s="1032"/>
      <c r="BN27" s="971">
        <v>38985</v>
      </c>
      <c r="BO27" s="970"/>
      <c r="BP27" s="970"/>
      <c r="BQ27" s="970"/>
      <c r="BR27" s="970"/>
      <c r="BS27" s="970"/>
      <c r="BT27" s="970"/>
      <c r="BU27" s="969"/>
      <c r="BV27" s="971">
        <v>38980</v>
      </c>
      <c r="BW27" s="970"/>
      <c r="BX27" s="970"/>
      <c r="BY27" s="970"/>
      <c r="BZ27" s="970"/>
      <c r="CA27" s="970"/>
      <c r="CB27" s="970"/>
      <c r="CC27" s="969"/>
      <c r="CD27" s="998"/>
      <c r="CE27" s="997"/>
      <c r="CF27" s="997"/>
      <c r="CG27" s="997"/>
      <c r="CH27" s="997"/>
      <c r="CI27" s="997"/>
      <c r="CJ27" s="997"/>
      <c r="CK27" s="997"/>
      <c r="CL27" s="997"/>
      <c r="CM27" s="997"/>
      <c r="CN27" s="997"/>
      <c r="CO27" s="997"/>
      <c r="CP27" s="997"/>
      <c r="CQ27" s="997"/>
      <c r="CR27" s="997"/>
      <c r="CS27" s="996"/>
      <c r="CT27" s="995"/>
      <c r="CU27" s="994"/>
      <c r="CV27" s="994"/>
      <c r="CW27" s="994"/>
      <c r="CX27" s="994"/>
      <c r="CY27" s="994"/>
      <c r="CZ27" s="994"/>
      <c r="DA27" s="993"/>
      <c r="DB27" s="995"/>
      <c r="DC27" s="994"/>
      <c r="DD27" s="994"/>
      <c r="DE27" s="994"/>
      <c r="DF27" s="994"/>
      <c r="DG27" s="994"/>
      <c r="DH27" s="994"/>
      <c r="DI27" s="993"/>
    </row>
    <row r="28" spans="1:113" ht="18.75" customHeight="1" x14ac:dyDescent="0.15">
      <c r="A28" s="952"/>
      <c r="B28" s="1020"/>
      <c r="C28" s="1019"/>
      <c r="D28" s="1018"/>
      <c r="E28" s="1014" t="s">
        <v>455</v>
      </c>
      <c r="F28" s="1013"/>
      <c r="G28" s="1013"/>
      <c r="H28" s="1013"/>
      <c r="I28" s="1013"/>
      <c r="J28" s="1013"/>
      <c r="K28" s="1012"/>
      <c r="L28" s="1010">
        <v>1</v>
      </c>
      <c r="M28" s="1009"/>
      <c r="N28" s="1009"/>
      <c r="O28" s="1009"/>
      <c r="P28" s="1011"/>
      <c r="Q28" s="1010">
        <v>2540</v>
      </c>
      <c r="R28" s="1009"/>
      <c r="S28" s="1009"/>
      <c r="T28" s="1009"/>
      <c r="U28" s="1009"/>
      <c r="V28" s="1011"/>
      <c r="W28" s="1031"/>
      <c r="X28" s="1019"/>
      <c r="Y28" s="1018"/>
      <c r="Z28" s="1014" t="s">
        <v>454</v>
      </c>
      <c r="AA28" s="1013"/>
      <c r="AB28" s="1013"/>
      <c r="AC28" s="1013"/>
      <c r="AD28" s="1013"/>
      <c r="AE28" s="1013"/>
      <c r="AF28" s="1013"/>
      <c r="AG28" s="1012"/>
      <c r="AH28" s="1010" t="s">
        <v>150</v>
      </c>
      <c r="AI28" s="1009"/>
      <c r="AJ28" s="1009"/>
      <c r="AK28" s="1009"/>
      <c r="AL28" s="1011"/>
      <c r="AM28" s="1010" t="s">
        <v>150</v>
      </c>
      <c r="AN28" s="1009"/>
      <c r="AO28" s="1009"/>
      <c r="AP28" s="1009"/>
      <c r="AQ28" s="1009"/>
      <c r="AR28" s="1011"/>
      <c r="AS28" s="1010" t="s">
        <v>150</v>
      </c>
      <c r="AT28" s="1009"/>
      <c r="AU28" s="1009"/>
      <c r="AV28" s="1009"/>
      <c r="AW28" s="1009"/>
      <c r="AX28" s="1008"/>
      <c r="AY28" s="1030" t="s">
        <v>453</v>
      </c>
      <c r="AZ28" s="1029"/>
      <c r="BA28" s="1029"/>
      <c r="BB28" s="1028"/>
      <c r="BC28" s="1027" t="s">
        <v>25</v>
      </c>
      <c r="BD28" s="1026"/>
      <c r="BE28" s="1026"/>
      <c r="BF28" s="1026"/>
      <c r="BG28" s="1026"/>
      <c r="BH28" s="1026"/>
      <c r="BI28" s="1026"/>
      <c r="BJ28" s="1026"/>
      <c r="BK28" s="1026"/>
      <c r="BL28" s="1026"/>
      <c r="BM28" s="1025"/>
      <c r="BN28" s="1024">
        <v>1420434</v>
      </c>
      <c r="BO28" s="1023"/>
      <c r="BP28" s="1023"/>
      <c r="BQ28" s="1023"/>
      <c r="BR28" s="1023"/>
      <c r="BS28" s="1023"/>
      <c r="BT28" s="1023"/>
      <c r="BU28" s="1022"/>
      <c r="BV28" s="1024">
        <v>1500196</v>
      </c>
      <c r="BW28" s="1023"/>
      <c r="BX28" s="1023"/>
      <c r="BY28" s="1023"/>
      <c r="BZ28" s="1023"/>
      <c r="CA28" s="1023"/>
      <c r="CB28" s="1023"/>
      <c r="CC28" s="1022"/>
      <c r="CD28" s="1021"/>
      <c r="CE28" s="997"/>
      <c r="CF28" s="997"/>
      <c r="CG28" s="997"/>
      <c r="CH28" s="997"/>
      <c r="CI28" s="997"/>
      <c r="CJ28" s="997"/>
      <c r="CK28" s="997"/>
      <c r="CL28" s="997"/>
      <c r="CM28" s="997"/>
      <c r="CN28" s="997"/>
      <c r="CO28" s="997"/>
      <c r="CP28" s="997"/>
      <c r="CQ28" s="997"/>
      <c r="CR28" s="997"/>
      <c r="CS28" s="996"/>
      <c r="CT28" s="995"/>
      <c r="CU28" s="994"/>
      <c r="CV28" s="994"/>
      <c r="CW28" s="994"/>
      <c r="CX28" s="994"/>
      <c r="CY28" s="994"/>
      <c r="CZ28" s="994"/>
      <c r="DA28" s="993"/>
      <c r="DB28" s="995"/>
      <c r="DC28" s="994"/>
      <c r="DD28" s="994"/>
      <c r="DE28" s="994"/>
      <c r="DF28" s="994"/>
      <c r="DG28" s="994"/>
      <c r="DH28" s="994"/>
      <c r="DI28" s="993"/>
    </row>
    <row r="29" spans="1:113" ht="18.75" customHeight="1" x14ac:dyDescent="0.15">
      <c r="A29" s="952"/>
      <c r="B29" s="1020"/>
      <c r="C29" s="1019"/>
      <c r="D29" s="1018"/>
      <c r="E29" s="1014" t="s">
        <v>452</v>
      </c>
      <c r="F29" s="1013"/>
      <c r="G29" s="1013"/>
      <c r="H29" s="1013"/>
      <c r="I29" s="1013"/>
      <c r="J29" s="1013"/>
      <c r="K29" s="1012"/>
      <c r="L29" s="1010">
        <v>10</v>
      </c>
      <c r="M29" s="1009"/>
      <c r="N29" s="1009"/>
      <c r="O29" s="1009"/>
      <c r="P29" s="1011"/>
      <c r="Q29" s="1010">
        <v>2310</v>
      </c>
      <c r="R29" s="1009"/>
      <c r="S29" s="1009"/>
      <c r="T29" s="1009"/>
      <c r="U29" s="1009"/>
      <c r="V29" s="1011"/>
      <c r="W29" s="1017"/>
      <c r="X29" s="1016"/>
      <c r="Y29" s="1015"/>
      <c r="Z29" s="1014" t="s">
        <v>132</v>
      </c>
      <c r="AA29" s="1013"/>
      <c r="AB29" s="1013"/>
      <c r="AC29" s="1013"/>
      <c r="AD29" s="1013"/>
      <c r="AE29" s="1013"/>
      <c r="AF29" s="1013"/>
      <c r="AG29" s="1012"/>
      <c r="AH29" s="1010">
        <v>112</v>
      </c>
      <c r="AI29" s="1009"/>
      <c r="AJ29" s="1009"/>
      <c r="AK29" s="1009"/>
      <c r="AL29" s="1011"/>
      <c r="AM29" s="1010">
        <v>341488</v>
      </c>
      <c r="AN29" s="1009"/>
      <c r="AO29" s="1009"/>
      <c r="AP29" s="1009"/>
      <c r="AQ29" s="1009"/>
      <c r="AR29" s="1011"/>
      <c r="AS29" s="1010">
        <v>3049</v>
      </c>
      <c r="AT29" s="1009"/>
      <c r="AU29" s="1009"/>
      <c r="AV29" s="1009"/>
      <c r="AW29" s="1009"/>
      <c r="AX29" s="1008"/>
      <c r="AY29" s="1007"/>
      <c r="AZ29" s="1006"/>
      <c r="BA29" s="1006"/>
      <c r="BB29" s="1005"/>
      <c r="BC29" s="1004" t="s">
        <v>451</v>
      </c>
      <c r="BD29" s="1003"/>
      <c r="BE29" s="1003"/>
      <c r="BF29" s="1003"/>
      <c r="BG29" s="1003"/>
      <c r="BH29" s="1003"/>
      <c r="BI29" s="1003"/>
      <c r="BJ29" s="1003"/>
      <c r="BK29" s="1003"/>
      <c r="BL29" s="1003"/>
      <c r="BM29" s="1002"/>
      <c r="BN29" s="1001">
        <v>62681</v>
      </c>
      <c r="BO29" s="1000"/>
      <c r="BP29" s="1000"/>
      <c r="BQ29" s="1000"/>
      <c r="BR29" s="1000"/>
      <c r="BS29" s="1000"/>
      <c r="BT29" s="1000"/>
      <c r="BU29" s="999"/>
      <c r="BV29" s="1001">
        <v>65012</v>
      </c>
      <c r="BW29" s="1000"/>
      <c r="BX29" s="1000"/>
      <c r="BY29" s="1000"/>
      <c r="BZ29" s="1000"/>
      <c r="CA29" s="1000"/>
      <c r="CB29" s="1000"/>
      <c r="CC29" s="999"/>
      <c r="CD29" s="998"/>
      <c r="CE29" s="997"/>
      <c r="CF29" s="997"/>
      <c r="CG29" s="997"/>
      <c r="CH29" s="997"/>
      <c r="CI29" s="997"/>
      <c r="CJ29" s="997"/>
      <c r="CK29" s="997"/>
      <c r="CL29" s="997"/>
      <c r="CM29" s="997"/>
      <c r="CN29" s="997"/>
      <c r="CO29" s="997"/>
      <c r="CP29" s="997"/>
      <c r="CQ29" s="997"/>
      <c r="CR29" s="997"/>
      <c r="CS29" s="996"/>
      <c r="CT29" s="995"/>
      <c r="CU29" s="994"/>
      <c r="CV29" s="994"/>
      <c r="CW29" s="994"/>
      <c r="CX29" s="994"/>
      <c r="CY29" s="994"/>
      <c r="CZ29" s="994"/>
      <c r="DA29" s="993"/>
      <c r="DB29" s="995"/>
      <c r="DC29" s="994"/>
      <c r="DD29" s="994"/>
      <c r="DE29" s="994"/>
      <c r="DF29" s="994"/>
      <c r="DG29" s="994"/>
      <c r="DH29" s="994"/>
      <c r="DI29" s="993"/>
    </row>
    <row r="30" spans="1:113" ht="18.75" customHeight="1" thickBot="1" x14ac:dyDescent="0.2">
      <c r="A30" s="952"/>
      <c r="B30" s="992"/>
      <c r="C30" s="991"/>
      <c r="D30" s="990"/>
      <c r="E30" s="989"/>
      <c r="F30" s="988"/>
      <c r="G30" s="988"/>
      <c r="H30" s="988"/>
      <c r="I30" s="988"/>
      <c r="J30" s="988"/>
      <c r="K30" s="987"/>
      <c r="L30" s="986"/>
      <c r="M30" s="985"/>
      <c r="N30" s="985"/>
      <c r="O30" s="985"/>
      <c r="P30" s="984"/>
      <c r="Q30" s="986"/>
      <c r="R30" s="985"/>
      <c r="S30" s="985"/>
      <c r="T30" s="985"/>
      <c r="U30" s="985"/>
      <c r="V30" s="984"/>
      <c r="W30" s="983" t="s">
        <v>450</v>
      </c>
      <c r="X30" s="982"/>
      <c r="Y30" s="982"/>
      <c r="Z30" s="982"/>
      <c r="AA30" s="982"/>
      <c r="AB30" s="982"/>
      <c r="AC30" s="982"/>
      <c r="AD30" s="982"/>
      <c r="AE30" s="982"/>
      <c r="AF30" s="982"/>
      <c r="AG30" s="981"/>
      <c r="AH30" s="980">
        <v>92.5</v>
      </c>
      <c r="AI30" s="979"/>
      <c r="AJ30" s="979"/>
      <c r="AK30" s="979"/>
      <c r="AL30" s="979"/>
      <c r="AM30" s="979"/>
      <c r="AN30" s="979"/>
      <c r="AO30" s="979"/>
      <c r="AP30" s="979"/>
      <c r="AQ30" s="979"/>
      <c r="AR30" s="979"/>
      <c r="AS30" s="979"/>
      <c r="AT30" s="979"/>
      <c r="AU30" s="979"/>
      <c r="AV30" s="979"/>
      <c r="AW30" s="979"/>
      <c r="AX30" s="978"/>
      <c r="AY30" s="977"/>
      <c r="AZ30" s="976"/>
      <c r="BA30" s="976"/>
      <c r="BB30" s="975"/>
      <c r="BC30" s="974" t="s">
        <v>23</v>
      </c>
      <c r="BD30" s="973"/>
      <c r="BE30" s="973"/>
      <c r="BF30" s="973"/>
      <c r="BG30" s="973"/>
      <c r="BH30" s="973"/>
      <c r="BI30" s="973"/>
      <c r="BJ30" s="973"/>
      <c r="BK30" s="973"/>
      <c r="BL30" s="973"/>
      <c r="BM30" s="972"/>
      <c r="BN30" s="971">
        <v>1254714</v>
      </c>
      <c r="BO30" s="970"/>
      <c r="BP30" s="970"/>
      <c r="BQ30" s="970"/>
      <c r="BR30" s="970"/>
      <c r="BS30" s="970"/>
      <c r="BT30" s="970"/>
      <c r="BU30" s="969"/>
      <c r="BV30" s="971">
        <v>761695</v>
      </c>
      <c r="BW30" s="970"/>
      <c r="BX30" s="970"/>
      <c r="BY30" s="970"/>
      <c r="BZ30" s="970"/>
      <c r="CA30" s="970"/>
      <c r="CB30" s="970"/>
      <c r="CC30" s="969"/>
      <c r="CD30" s="968"/>
      <c r="CE30" s="967"/>
      <c r="CF30" s="967"/>
      <c r="CG30" s="967"/>
      <c r="CH30" s="967"/>
      <c r="CI30" s="967"/>
      <c r="CJ30" s="967"/>
      <c r="CK30" s="967"/>
      <c r="CL30" s="967"/>
      <c r="CM30" s="967"/>
      <c r="CN30" s="967"/>
      <c r="CO30" s="967"/>
      <c r="CP30" s="967"/>
      <c r="CQ30" s="967"/>
      <c r="CR30" s="967"/>
      <c r="CS30" s="966"/>
      <c r="CT30" s="965"/>
      <c r="CU30" s="964"/>
      <c r="CV30" s="964"/>
      <c r="CW30" s="964"/>
      <c r="CX30" s="964"/>
      <c r="CY30" s="964"/>
      <c r="CZ30" s="964"/>
      <c r="DA30" s="963"/>
      <c r="DB30" s="965"/>
      <c r="DC30" s="964"/>
      <c r="DD30" s="964"/>
      <c r="DE30" s="964"/>
      <c r="DF30" s="964"/>
      <c r="DG30" s="964"/>
      <c r="DH30" s="964"/>
      <c r="DI30" s="963"/>
    </row>
    <row r="31" spans="1:113" ht="13.5" customHeight="1" x14ac:dyDescent="0.15">
      <c r="A31" s="952"/>
      <c r="B31" s="962"/>
      <c r="DI31" s="959"/>
    </row>
    <row r="32" spans="1:113" ht="13.5" customHeight="1" x14ac:dyDescent="0.15">
      <c r="A32" s="952"/>
      <c r="B32" s="953"/>
      <c r="C32" s="961" t="s">
        <v>449</v>
      </c>
      <c r="D32" s="961"/>
      <c r="E32" s="961"/>
      <c r="F32" s="961"/>
      <c r="G32" s="961"/>
      <c r="H32" s="961"/>
      <c r="I32" s="961"/>
      <c r="J32" s="961"/>
      <c r="K32" s="961"/>
      <c r="L32" s="961"/>
      <c r="M32" s="961"/>
      <c r="N32" s="961"/>
      <c r="O32" s="961"/>
      <c r="P32" s="961"/>
      <c r="Q32" s="961"/>
      <c r="R32" s="961"/>
      <c r="S32" s="961"/>
      <c r="U32" s="960" t="s">
        <v>448</v>
      </c>
      <c r="V32" s="960"/>
      <c r="W32" s="960"/>
      <c r="X32" s="960"/>
      <c r="Y32" s="960"/>
      <c r="Z32" s="960"/>
      <c r="AA32" s="960"/>
      <c r="AB32" s="960"/>
      <c r="AC32" s="960"/>
      <c r="AD32" s="960"/>
      <c r="AE32" s="960"/>
      <c r="AF32" s="960"/>
      <c r="AG32" s="960"/>
      <c r="AH32" s="960"/>
      <c r="AI32" s="960"/>
      <c r="AJ32" s="960"/>
      <c r="AK32" s="960"/>
      <c r="AM32" s="960" t="s">
        <v>447</v>
      </c>
      <c r="AN32" s="960"/>
      <c r="AO32" s="960"/>
      <c r="AP32" s="960"/>
      <c r="AQ32" s="960"/>
      <c r="AR32" s="960"/>
      <c r="AS32" s="960"/>
      <c r="AT32" s="960"/>
      <c r="AU32" s="960"/>
      <c r="AV32" s="960"/>
      <c r="AW32" s="960"/>
      <c r="AX32" s="960"/>
      <c r="AY32" s="960"/>
      <c r="AZ32" s="960"/>
      <c r="BA32" s="960"/>
      <c r="BB32" s="960"/>
      <c r="BC32" s="960"/>
      <c r="BE32" s="960" t="s">
        <v>446</v>
      </c>
      <c r="BF32" s="960"/>
      <c r="BG32" s="960"/>
      <c r="BH32" s="960"/>
      <c r="BI32" s="960"/>
      <c r="BJ32" s="960"/>
      <c r="BK32" s="960"/>
      <c r="BL32" s="960"/>
      <c r="BM32" s="960"/>
      <c r="BN32" s="960"/>
      <c r="BO32" s="960"/>
      <c r="BP32" s="960"/>
      <c r="BQ32" s="960"/>
      <c r="BR32" s="960"/>
      <c r="BS32" s="960"/>
      <c r="BT32" s="960"/>
      <c r="BU32" s="960"/>
      <c r="BW32" s="960" t="s">
        <v>445</v>
      </c>
      <c r="BX32" s="960"/>
      <c r="BY32" s="960"/>
      <c r="BZ32" s="960"/>
      <c r="CA32" s="960"/>
      <c r="CB32" s="960"/>
      <c r="CC32" s="960"/>
      <c r="CD32" s="960"/>
      <c r="CE32" s="960"/>
      <c r="CF32" s="960"/>
      <c r="CG32" s="960"/>
      <c r="CH32" s="960"/>
      <c r="CI32" s="960"/>
      <c r="CJ32" s="960"/>
      <c r="CK32" s="960"/>
      <c r="CL32" s="960"/>
      <c r="CM32" s="960"/>
      <c r="CO32" s="960" t="s">
        <v>444</v>
      </c>
      <c r="CP32" s="960"/>
      <c r="CQ32" s="960"/>
      <c r="CR32" s="960"/>
      <c r="CS32" s="960"/>
      <c r="CT32" s="960"/>
      <c r="CU32" s="960"/>
      <c r="CV32" s="960"/>
      <c r="CW32" s="960"/>
      <c r="CX32" s="960"/>
      <c r="CY32" s="960"/>
      <c r="CZ32" s="960"/>
      <c r="DA32" s="960"/>
      <c r="DB32" s="960"/>
      <c r="DC32" s="960"/>
      <c r="DD32" s="960"/>
      <c r="DE32" s="960"/>
      <c r="DI32" s="959"/>
    </row>
    <row r="33" spans="1:113" ht="13.5" customHeight="1" x14ac:dyDescent="0.15">
      <c r="A33" s="952"/>
      <c r="B33" s="953"/>
      <c r="C33" s="957" t="s">
        <v>439</v>
      </c>
      <c r="D33" s="957"/>
      <c r="E33" s="956" t="s">
        <v>443</v>
      </c>
      <c r="F33" s="956"/>
      <c r="G33" s="956"/>
      <c r="H33" s="956"/>
      <c r="I33" s="956"/>
      <c r="J33" s="956"/>
      <c r="K33" s="956"/>
      <c r="L33" s="956"/>
      <c r="M33" s="956"/>
      <c r="N33" s="956"/>
      <c r="O33" s="956"/>
      <c r="P33" s="956"/>
      <c r="Q33" s="956"/>
      <c r="R33" s="956"/>
      <c r="S33" s="956"/>
      <c r="T33" s="955"/>
      <c r="U33" s="957" t="s">
        <v>439</v>
      </c>
      <c r="V33" s="957"/>
      <c r="W33" s="956" t="s">
        <v>443</v>
      </c>
      <c r="X33" s="956"/>
      <c r="Y33" s="956"/>
      <c r="Z33" s="956"/>
      <c r="AA33" s="956"/>
      <c r="AB33" s="956"/>
      <c r="AC33" s="956"/>
      <c r="AD33" s="956"/>
      <c r="AE33" s="956"/>
      <c r="AF33" s="956"/>
      <c r="AG33" s="956"/>
      <c r="AH33" s="956"/>
      <c r="AI33" s="956"/>
      <c r="AJ33" s="956"/>
      <c r="AK33" s="956"/>
      <c r="AL33" s="955"/>
      <c r="AM33" s="957" t="s">
        <v>439</v>
      </c>
      <c r="AN33" s="957"/>
      <c r="AO33" s="956" t="s">
        <v>443</v>
      </c>
      <c r="AP33" s="956"/>
      <c r="AQ33" s="956"/>
      <c r="AR33" s="956"/>
      <c r="AS33" s="956"/>
      <c r="AT33" s="956"/>
      <c r="AU33" s="956"/>
      <c r="AV33" s="956"/>
      <c r="AW33" s="956"/>
      <c r="AX33" s="956"/>
      <c r="AY33" s="956"/>
      <c r="AZ33" s="956"/>
      <c r="BA33" s="956"/>
      <c r="BB33" s="956"/>
      <c r="BC33" s="956"/>
      <c r="BD33" s="958"/>
      <c r="BE33" s="956" t="s">
        <v>441</v>
      </c>
      <c r="BF33" s="956"/>
      <c r="BG33" s="956" t="s">
        <v>442</v>
      </c>
      <c r="BH33" s="956"/>
      <c r="BI33" s="956"/>
      <c r="BJ33" s="956"/>
      <c r="BK33" s="956"/>
      <c r="BL33" s="956"/>
      <c r="BM33" s="956"/>
      <c r="BN33" s="956"/>
      <c r="BO33" s="956"/>
      <c r="BP33" s="956"/>
      <c r="BQ33" s="956"/>
      <c r="BR33" s="956"/>
      <c r="BS33" s="956"/>
      <c r="BT33" s="956"/>
      <c r="BU33" s="956"/>
      <c r="BV33" s="958"/>
      <c r="BW33" s="957" t="s">
        <v>441</v>
      </c>
      <c r="BX33" s="957"/>
      <c r="BY33" s="956" t="s">
        <v>440</v>
      </c>
      <c r="BZ33" s="956"/>
      <c r="CA33" s="956"/>
      <c r="CB33" s="956"/>
      <c r="CC33" s="956"/>
      <c r="CD33" s="956"/>
      <c r="CE33" s="956"/>
      <c r="CF33" s="956"/>
      <c r="CG33" s="956"/>
      <c r="CH33" s="956"/>
      <c r="CI33" s="956"/>
      <c r="CJ33" s="956"/>
      <c r="CK33" s="956"/>
      <c r="CL33" s="956"/>
      <c r="CM33" s="956"/>
      <c r="CN33" s="955"/>
      <c r="CO33" s="957" t="s">
        <v>439</v>
      </c>
      <c r="CP33" s="957"/>
      <c r="CQ33" s="956" t="s">
        <v>438</v>
      </c>
      <c r="CR33" s="956"/>
      <c r="CS33" s="956"/>
      <c r="CT33" s="956"/>
      <c r="CU33" s="956"/>
      <c r="CV33" s="956"/>
      <c r="CW33" s="956"/>
      <c r="CX33" s="956"/>
      <c r="CY33" s="956"/>
      <c r="CZ33" s="956"/>
      <c r="DA33" s="956"/>
      <c r="DB33" s="956"/>
      <c r="DC33" s="956"/>
      <c r="DD33" s="956"/>
      <c r="DE33" s="956"/>
      <c r="DF33" s="955"/>
      <c r="DG33" s="954" t="s">
        <v>437</v>
      </c>
      <c r="DH33" s="954"/>
      <c r="DI33" s="948"/>
    </row>
    <row r="34" spans="1:113" ht="32.25" customHeight="1" x14ac:dyDescent="0.15">
      <c r="A34" s="952"/>
      <c r="B34" s="953"/>
      <c r="C34" s="951">
        <f>IF(E34="","",1)</f>
        <v>1</v>
      </c>
      <c r="D34" s="951"/>
      <c r="E34" s="950" t="str">
        <f>IF('各会計、関係団体の財政状況及び健全化判断比率'!B7="","",'各会計、関係団体の財政状況及び健全化判断比率'!B7)</f>
        <v>一般会計</v>
      </c>
      <c r="F34" s="950"/>
      <c r="G34" s="950"/>
      <c r="H34" s="950"/>
      <c r="I34" s="950"/>
      <c r="J34" s="950"/>
      <c r="K34" s="950"/>
      <c r="L34" s="950"/>
      <c r="M34" s="950"/>
      <c r="N34" s="950"/>
      <c r="O34" s="950"/>
      <c r="P34" s="950"/>
      <c r="Q34" s="950"/>
      <c r="R34" s="950"/>
      <c r="S34" s="950"/>
      <c r="T34" s="952"/>
      <c r="U34" s="951">
        <f>IF(W34="","",MAX(C34:D43)+1)</f>
        <v>2</v>
      </c>
      <c r="V34" s="951"/>
      <c r="W34" s="950" t="str">
        <f>IF('各会計、関係団体の財政状況及び健全化判断比率'!B28="","",'各会計、関係団体の財政状況及び健全化判断比率'!B28)</f>
        <v>国民健康保険特別会計</v>
      </c>
      <c r="X34" s="950"/>
      <c r="Y34" s="950"/>
      <c r="Z34" s="950"/>
      <c r="AA34" s="950"/>
      <c r="AB34" s="950"/>
      <c r="AC34" s="950"/>
      <c r="AD34" s="950"/>
      <c r="AE34" s="950"/>
      <c r="AF34" s="950"/>
      <c r="AG34" s="950"/>
      <c r="AH34" s="950"/>
      <c r="AI34" s="950"/>
      <c r="AJ34" s="950"/>
      <c r="AK34" s="950"/>
      <c r="AL34" s="952"/>
      <c r="AM34" s="951" t="str">
        <f>IF(AO34="","",MAX(C34:D43,U34:V43)+1)</f>
        <v/>
      </c>
      <c r="AN34" s="951"/>
      <c r="AO34" s="950"/>
      <c r="AP34" s="950"/>
      <c r="AQ34" s="950"/>
      <c r="AR34" s="950"/>
      <c r="AS34" s="950"/>
      <c r="AT34" s="950"/>
      <c r="AU34" s="950"/>
      <c r="AV34" s="950"/>
      <c r="AW34" s="950"/>
      <c r="AX34" s="950"/>
      <c r="AY34" s="950"/>
      <c r="AZ34" s="950"/>
      <c r="BA34" s="950"/>
      <c r="BB34" s="950"/>
      <c r="BC34" s="950"/>
      <c r="BD34" s="952"/>
      <c r="BE34" s="951">
        <f>IF(BG34="","",MAX(C34:D43,U34:V43,AM34:AN43)+1)</f>
        <v>5</v>
      </c>
      <c r="BF34" s="951"/>
      <c r="BG34" s="950" t="str">
        <f>IF('各会計、関係団体の財政状況及び健全化判断比率'!B31="","",'各会計、関係団体の財政状況及び健全化判断比率'!B31)</f>
        <v>下水道事業特別会計</v>
      </c>
      <c r="BH34" s="950"/>
      <c r="BI34" s="950"/>
      <c r="BJ34" s="950"/>
      <c r="BK34" s="950"/>
      <c r="BL34" s="950"/>
      <c r="BM34" s="950"/>
      <c r="BN34" s="950"/>
      <c r="BO34" s="950"/>
      <c r="BP34" s="950"/>
      <c r="BQ34" s="950"/>
      <c r="BR34" s="950"/>
      <c r="BS34" s="950"/>
      <c r="BT34" s="950"/>
      <c r="BU34" s="950"/>
      <c r="BV34" s="952"/>
      <c r="BW34" s="951">
        <f>IF(BY34="","",MAX(C34:D43,U34:V43,AM34:AN43,BE34:BF43)+1)</f>
        <v>6</v>
      </c>
      <c r="BX34" s="951"/>
      <c r="BY34" s="950" t="str">
        <f>IF('各会計、関係団体の財政状況及び健全化判断比率'!B68="","",'各会計、関係団体の財政状況及び健全化判断比率'!B68)</f>
        <v>熊本県市町村総合事務組合</v>
      </c>
      <c r="BZ34" s="950"/>
      <c r="CA34" s="950"/>
      <c r="CB34" s="950"/>
      <c r="CC34" s="950"/>
      <c r="CD34" s="950"/>
      <c r="CE34" s="950"/>
      <c r="CF34" s="950"/>
      <c r="CG34" s="950"/>
      <c r="CH34" s="950"/>
      <c r="CI34" s="950"/>
      <c r="CJ34" s="950"/>
      <c r="CK34" s="950"/>
      <c r="CL34" s="950"/>
      <c r="CM34" s="950"/>
      <c r="CN34" s="952"/>
      <c r="CO34" s="951">
        <f>IF(CQ34="","",MAX(C34:D43,U34:V43,AM34:AN43,BE34:BF43,BW34:BX43)+1)</f>
        <v>13</v>
      </c>
      <c r="CP34" s="951"/>
      <c r="CQ34" s="950" t="str">
        <f>IF('各会計、関係団体の財政状況及び健全化判断比率'!BS7="","",'各会計、関係団体の財政状況及び健全化判断比率'!BS7)</f>
        <v>宮原まちづくり(株)</v>
      </c>
      <c r="CR34" s="950"/>
      <c r="CS34" s="950"/>
      <c r="CT34" s="950"/>
      <c r="CU34" s="950"/>
      <c r="CV34" s="950"/>
      <c r="CW34" s="950"/>
      <c r="CX34" s="950"/>
      <c r="CY34" s="950"/>
      <c r="CZ34" s="950"/>
      <c r="DA34" s="950"/>
      <c r="DB34" s="950"/>
      <c r="DC34" s="950"/>
      <c r="DD34" s="950"/>
      <c r="DE34" s="950"/>
      <c r="DG34" s="949" t="str">
        <f>IF('各会計、関係団体の財政状況及び健全化判断比率'!BR7="","",'各会計、関係団体の財政状況及び健全化判断比率'!BR7)</f>
        <v/>
      </c>
      <c r="DH34" s="949"/>
      <c r="DI34" s="948"/>
    </row>
    <row r="35" spans="1:113" ht="32.25" customHeight="1" x14ac:dyDescent="0.15">
      <c r="A35" s="952"/>
      <c r="B35" s="953"/>
      <c r="C35" s="951" t="str">
        <f>IF(E35="","",C34+1)</f>
        <v/>
      </c>
      <c r="D35" s="951"/>
      <c r="E35" s="950" t="str">
        <f>IF('各会計、関係団体の財政状況及び健全化判断比率'!B8="","",'各会計、関係団体の財政状況及び健全化判断比率'!B8)</f>
        <v/>
      </c>
      <c r="F35" s="950"/>
      <c r="G35" s="950"/>
      <c r="H35" s="950"/>
      <c r="I35" s="950"/>
      <c r="J35" s="950"/>
      <c r="K35" s="950"/>
      <c r="L35" s="950"/>
      <c r="M35" s="950"/>
      <c r="N35" s="950"/>
      <c r="O35" s="950"/>
      <c r="P35" s="950"/>
      <c r="Q35" s="950"/>
      <c r="R35" s="950"/>
      <c r="S35" s="950"/>
      <c r="T35" s="952"/>
      <c r="U35" s="951">
        <f>IF(W35="","",U34+1)</f>
        <v>3</v>
      </c>
      <c r="V35" s="951"/>
      <c r="W35" s="950" t="str">
        <f>IF('各会計、関係団体の財政状況及び健全化判断比率'!B29="","",'各会計、関係団体の財政状況及び健全化判断比率'!B29)</f>
        <v>介護保険特別会計</v>
      </c>
      <c r="X35" s="950"/>
      <c r="Y35" s="950"/>
      <c r="Z35" s="950"/>
      <c r="AA35" s="950"/>
      <c r="AB35" s="950"/>
      <c r="AC35" s="950"/>
      <c r="AD35" s="950"/>
      <c r="AE35" s="950"/>
      <c r="AF35" s="950"/>
      <c r="AG35" s="950"/>
      <c r="AH35" s="950"/>
      <c r="AI35" s="950"/>
      <c r="AJ35" s="950"/>
      <c r="AK35" s="950"/>
      <c r="AL35" s="952"/>
      <c r="AM35" s="951" t="str">
        <f>IF(AO35="","",AM34+1)</f>
        <v/>
      </c>
      <c r="AN35" s="951"/>
      <c r="AO35" s="950"/>
      <c r="AP35" s="950"/>
      <c r="AQ35" s="950"/>
      <c r="AR35" s="950"/>
      <c r="AS35" s="950"/>
      <c r="AT35" s="950"/>
      <c r="AU35" s="950"/>
      <c r="AV35" s="950"/>
      <c r="AW35" s="950"/>
      <c r="AX35" s="950"/>
      <c r="AY35" s="950"/>
      <c r="AZ35" s="950"/>
      <c r="BA35" s="950"/>
      <c r="BB35" s="950"/>
      <c r="BC35" s="950"/>
      <c r="BD35" s="952"/>
      <c r="BE35" s="951" t="str">
        <f>IF(BG35="","",BE34+1)</f>
        <v/>
      </c>
      <c r="BF35" s="951"/>
      <c r="BG35" s="950"/>
      <c r="BH35" s="950"/>
      <c r="BI35" s="950"/>
      <c r="BJ35" s="950"/>
      <c r="BK35" s="950"/>
      <c r="BL35" s="950"/>
      <c r="BM35" s="950"/>
      <c r="BN35" s="950"/>
      <c r="BO35" s="950"/>
      <c r="BP35" s="950"/>
      <c r="BQ35" s="950"/>
      <c r="BR35" s="950"/>
      <c r="BS35" s="950"/>
      <c r="BT35" s="950"/>
      <c r="BU35" s="950"/>
      <c r="BV35" s="952"/>
      <c r="BW35" s="951">
        <f>IF(BY35="","",BW34+1)</f>
        <v>7</v>
      </c>
      <c r="BX35" s="951"/>
      <c r="BY35" s="950" t="str">
        <f>IF('各会計、関係団体の財政状況及び健全化判断比率'!B69="","",'各会計、関係団体の財政状況及び健全化判断比率'!B69)</f>
        <v>氷川町及び八代市中学校組合</v>
      </c>
      <c r="BZ35" s="950"/>
      <c r="CA35" s="950"/>
      <c r="CB35" s="950"/>
      <c r="CC35" s="950"/>
      <c r="CD35" s="950"/>
      <c r="CE35" s="950"/>
      <c r="CF35" s="950"/>
      <c r="CG35" s="950"/>
      <c r="CH35" s="950"/>
      <c r="CI35" s="950"/>
      <c r="CJ35" s="950"/>
      <c r="CK35" s="950"/>
      <c r="CL35" s="950"/>
      <c r="CM35" s="950"/>
      <c r="CN35" s="952"/>
      <c r="CO35" s="951">
        <f>IF(CQ35="","",CO34+1)</f>
        <v>14</v>
      </c>
      <c r="CP35" s="951"/>
      <c r="CQ35" s="950" t="str">
        <f>IF('各会計、関係団体の財政状況及び健全化判断比率'!BS8="","",'各会計、関係団体の財政状況及び健全化判断比率'!BS8)</f>
        <v>(有)まちづくり振興会</v>
      </c>
      <c r="CR35" s="950"/>
      <c r="CS35" s="950"/>
      <c r="CT35" s="950"/>
      <c r="CU35" s="950"/>
      <c r="CV35" s="950"/>
      <c r="CW35" s="950"/>
      <c r="CX35" s="950"/>
      <c r="CY35" s="950"/>
      <c r="CZ35" s="950"/>
      <c r="DA35" s="950"/>
      <c r="DB35" s="950"/>
      <c r="DC35" s="950"/>
      <c r="DD35" s="950"/>
      <c r="DE35" s="950"/>
      <c r="DG35" s="949" t="str">
        <f>IF('各会計、関係団体の財政状況及び健全化判断比率'!BR8="","",'各会計、関係団体の財政状況及び健全化判断比率'!BR8)</f>
        <v/>
      </c>
      <c r="DH35" s="949"/>
      <c r="DI35" s="948"/>
    </row>
    <row r="36" spans="1:113" ht="32.25" customHeight="1" x14ac:dyDescent="0.15">
      <c r="A36" s="952"/>
      <c r="B36" s="953"/>
      <c r="C36" s="951" t="str">
        <f>IF(E36="","",C35+1)</f>
        <v/>
      </c>
      <c r="D36" s="951"/>
      <c r="E36" s="950" t="str">
        <f>IF('各会計、関係団体の財政状況及び健全化判断比率'!B9="","",'各会計、関係団体の財政状況及び健全化判断比率'!B9)</f>
        <v/>
      </c>
      <c r="F36" s="950"/>
      <c r="G36" s="950"/>
      <c r="H36" s="950"/>
      <c r="I36" s="950"/>
      <c r="J36" s="950"/>
      <c r="K36" s="950"/>
      <c r="L36" s="950"/>
      <c r="M36" s="950"/>
      <c r="N36" s="950"/>
      <c r="O36" s="950"/>
      <c r="P36" s="950"/>
      <c r="Q36" s="950"/>
      <c r="R36" s="950"/>
      <c r="S36" s="950"/>
      <c r="T36" s="952"/>
      <c r="U36" s="951">
        <f>IF(W36="","",U35+1)</f>
        <v>4</v>
      </c>
      <c r="V36" s="951"/>
      <c r="W36" s="950" t="str">
        <f>IF('各会計、関係団体の財政状況及び健全化判断比率'!B30="","",'各会計、関係団体の財政状況及び健全化判断比率'!B30)</f>
        <v>後期高齢者医療特別会計</v>
      </c>
      <c r="X36" s="950"/>
      <c r="Y36" s="950"/>
      <c r="Z36" s="950"/>
      <c r="AA36" s="950"/>
      <c r="AB36" s="950"/>
      <c r="AC36" s="950"/>
      <c r="AD36" s="950"/>
      <c r="AE36" s="950"/>
      <c r="AF36" s="950"/>
      <c r="AG36" s="950"/>
      <c r="AH36" s="950"/>
      <c r="AI36" s="950"/>
      <c r="AJ36" s="950"/>
      <c r="AK36" s="950"/>
      <c r="AL36" s="952"/>
      <c r="AM36" s="951" t="str">
        <f>IF(AO36="","",AM35+1)</f>
        <v/>
      </c>
      <c r="AN36" s="951"/>
      <c r="AO36" s="950"/>
      <c r="AP36" s="950"/>
      <c r="AQ36" s="950"/>
      <c r="AR36" s="950"/>
      <c r="AS36" s="950"/>
      <c r="AT36" s="950"/>
      <c r="AU36" s="950"/>
      <c r="AV36" s="950"/>
      <c r="AW36" s="950"/>
      <c r="AX36" s="950"/>
      <c r="AY36" s="950"/>
      <c r="AZ36" s="950"/>
      <c r="BA36" s="950"/>
      <c r="BB36" s="950"/>
      <c r="BC36" s="950"/>
      <c r="BD36" s="952"/>
      <c r="BE36" s="951" t="str">
        <f>IF(BG36="","",BE35+1)</f>
        <v/>
      </c>
      <c r="BF36" s="951"/>
      <c r="BG36" s="950"/>
      <c r="BH36" s="950"/>
      <c r="BI36" s="950"/>
      <c r="BJ36" s="950"/>
      <c r="BK36" s="950"/>
      <c r="BL36" s="950"/>
      <c r="BM36" s="950"/>
      <c r="BN36" s="950"/>
      <c r="BO36" s="950"/>
      <c r="BP36" s="950"/>
      <c r="BQ36" s="950"/>
      <c r="BR36" s="950"/>
      <c r="BS36" s="950"/>
      <c r="BT36" s="950"/>
      <c r="BU36" s="950"/>
      <c r="BV36" s="952"/>
      <c r="BW36" s="951">
        <f>IF(BY36="","",BW35+1)</f>
        <v>8</v>
      </c>
      <c r="BX36" s="951"/>
      <c r="BY36" s="950" t="str">
        <f>IF('各会計、関係団体の財政状況及び健全化判断比率'!B70="","",'各会計、関係団体の財政状況及び健全化判断比率'!B70)</f>
        <v>八代広域行政事務組合</v>
      </c>
      <c r="BZ36" s="950"/>
      <c r="CA36" s="950"/>
      <c r="CB36" s="950"/>
      <c r="CC36" s="950"/>
      <c r="CD36" s="950"/>
      <c r="CE36" s="950"/>
      <c r="CF36" s="950"/>
      <c r="CG36" s="950"/>
      <c r="CH36" s="950"/>
      <c r="CI36" s="950"/>
      <c r="CJ36" s="950"/>
      <c r="CK36" s="950"/>
      <c r="CL36" s="950"/>
      <c r="CM36" s="950"/>
      <c r="CN36" s="952"/>
      <c r="CO36" s="951" t="str">
        <f>IF(CQ36="","",CO35+1)</f>
        <v/>
      </c>
      <c r="CP36" s="951"/>
      <c r="CQ36" s="950" t="str">
        <f>IF('各会計、関係団体の財政状況及び健全化判断比率'!BS9="","",'各会計、関係団体の財政状況及び健全化判断比率'!BS9)</f>
        <v/>
      </c>
      <c r="CR36" s="950"/>
      <c r="CS36" s="950"/>
      <c r="CT36" s="950"/>
      <c r="CU36" s="950"/>
      <c r="CV36" s="950"/>
      <c r="CW36" s="950"/>
      <c r="CX36" s="950"/>
      <c r="CY36" s="950"/>
      <c r="CZ36" s="950"/>
      <c r="DA36" s="950"/>
      <c r="DB36" s="950"/>
      <c r="DC36" s="950"/>
      <c r="DD36" s="950"/>
      <c r="DE36" s="950"/>
      <c r="DG36" s="949" t="str">
        <f>IF('各会計、関係団体の財政状況及び健全化判断比率'!BR9="","",'各会計、関係団体の財政状況及び健全化判断比率'!BR9)</f>
        <v/>
      </c>
      <c r="DH36" s="949"/>
      <c r="DI36" s="948"/>
    </row>
    <row r="37" spans="1:113" ht="32.25" customHeight="1" x14ac:dyDescent="0.15">
      <c r="A37" s="952"/>
      <c r="B37" s="953"/>
      <c r="C37" s="951" t="str">
        <f>IF(E37="","",C36+1)</f>
        <v/>
      </c>
      <c r="D37" s="951"/>
      <c r="E37" s="950" t="str">
        <f>IF('各会計、関係団体の財政状況及び健全化判断比率'!B10="","",'各会計、関係団体の財政状況及び健全化判断比率'!B10)</f>
        <v/>
      </c>
      <c r="F37" s="950"/>
      <c r="G37" s="950"/>
      <c r="H37" s="950"/>
      <c r="I37" s="950"/>
      <c r="J37" s="950"/>
      <c r="K37" s="950"/>
      <c r="L37" s="950"/>
      <c r="M37" s="950"/>
      <c r="N37" s="950"/>
      <c r="O37" s="950"/>
      <c r="P37" s="950"/>
      <c r="Q37" s="950"/>
      <c r="R37" s="950"/>
      <c r="S37" s="950"/>
      <c r="T37" s="952"/>
      <c r="U37" s="951" t="str">
        <f>IF(W37="","",U36+1)</f>
        <v/>
      </c>
      <c r="V37" s="951"/>
      <c r="W37" s="950"/>
      <c r="X37" s="950"/>
      <c r="Y37" s="950"/>
      <c r="Z37" s="950"/>
      <c r="AA37" s="950"/>
      <c r="AB37" s="950"/>
      <c r="AC37" s="950"/>
      <c r="AD37" s="950"/>
      <c r="AE37" s="950"/>
      <c r="AF37" s="950"/>
      <c r="AG37" s="950"/>
      <c r="AH37" s="950"/>
      <c r="AI37" s="950"/>
      <c r="AJ37" s="950"/>
      <c r="AK37" s="950"/>
      <c r="AL37" s="952"/>
      <c r="AM37" s="951" t="str">
        <f>IF(AO37="","",AM36+1)</f>
        <v/>
      </c>
      <c r="AN37" s="951"/>
      <c r="AO37" s="950"/>
      <c r="AP37" s="950"/>
      <c r="AQ37" s="950"/>
      <c r="AR37" s="950"/>
      <c r="AS37" s="950"/>
      <c r="AT37" s="950"/>
      <c r="AU37" s="950"/>
      <c r="AV37" s="950"/>
      <c r="AW37" s="950"/>
      <c r="AX37" s="950"/>
      <c r="AY37" s="950"/>
      <c r="AZ37" s="950"/>
      <c r="BA37" s="950"/>
      <c r="BB37" s="950"/>
      <c r="BC37" s="950"/>
      <c r="BD37" s="952"/>
      <c r="BE37" s="951" t="str">
        <f>IF(BG37="","",BE36+1)</f>
        <v/>
      </c>
      <c r="BF37" s="951"/>
      <c r="BG37" s="950"/>
      <c r="BH37" s="950"/>
      <c r="BI37" s="950"/>
      <c r="BJ37" s="950"/>
      <c r="BK37" s="950"/>
      <c r="BL37" s="950"/>
      <c r="BM37" s="950"/>
      <c r="BN37" s="950"/>
      <c r="BO37" s="950"/>
      <c r="BP37" s="950"/>
      <c r="BQ37" s="950"/>
      <c r="BR37" s="950"/>
      <c r="BS37" s="950"/>
      <c r="BT37" s="950"/>
      <c r="BU37" s="950"/>
      <c r="BV37" s="952"/>
      <c r="BW37" s="951">
        <f>IF(BY37="","",BW36+1)</f>
        <v>9</v>
      </c>
      <c r="BX37" s="951"/>
      <c r="BY37" s="950" t="str">
        <f>IF('各会計、関係団体の財政状況及び健全化判断比率'!B71="","",'各会計、関係団体の財政状況及び健全化判断比率'!B71)</f>
        <v>八代広域行政事務組合（一般会計）</v>
      </c>
      <c r="BZ37" s="950"/>
      <c r="CA37" s="950"/>
      <c r="CB37" s="950"/>
      <c r="CC37" s="950"/>
      <c r="CD37" s="950"/>
      <c r="CE37" s="950"/>
      <c r="CF37" s="950"/>
      <c r="CG37" s="950"/>
      <c r="CH37" s="950"/>
      <c r="CI37" s="950"/>
      <c r="CJ37" s="950"/>
      <c r="CK37" s="950"/>
      <c r="CL37" s="950"/>
      <c r="CM37" s="950"/>
      <c r="CN37" s="952"/>
      <c r="CO37" s="951" t="str">
        <f>IF(CQ37="","",CO36+1)</f>
        <v/>
      </c>
      <c r="CP37" s="951"/>
      <c r="CQ37" s="950" t="str">
        <f>IF('各会計、関係団体の財政状況及び健全化判断比率'!BS10="","",'各会計、関係団体の財政状況及び健全化判断比率'!BS10)</f>
        <v/>
      </c>
      <c r="CR37" s="950"/>
      <c r="CS37" s="950"/>
      <c r="CT37" s="950"/>
      <c r="CU37" s="950"/>
      <c r="CV37" s="950"/>
      <c r="CW37" s="950"/>
      <c r="CX37" s="950"/>
      <c r="CY37" s="950"/>
      <c r="CZ37" s="950"/>
      <c r="DA37" s="950"/>
      <c r="DB37" s="950"/>
      <c r="DC37" s="950"/>
      <c r="DD37" s="950"/>
      <c r="DE37" s="950"/>
      <c r="DG37" s="949" t="str">
        <f>IF('各会計、関係団体の財政状況及び健全化判断比率'!BR10="","",'各会計、関係団体の財政状況及び健全化判断比率'!BR10)</f>
        <v/>
      </c>
      <c r="DH37" s="949"/>
      <c r="DI37" s="948"/>
    </row>
    <row r="38" spans="1:113" ht="32.25" customHeight="1" x14ac:dyDescent="0.15">
      <c r="A38" s="952"/>
      <c r="B38" s="953"/>
      <c r="C38" s="951" t="str">
        <f>IF(E38="","",C37+1)</f>
        <v/>
      </c>
      <c r="D38" s="951"/>
      <c r="E38" s="950" t="str">
        <f>IF('各会計、関係団体の財政状況及び健全化判断比率'!B11="","",'各会計、関係団体の財政状況及び健全化判断比率'!B11)</f>
        <v/>
      </c>
      <c r="F38" s="950"/>
      <c r="G38" s="950"/>
      <c r="H38" s="950"/>
      <c r="I38" s="950"/>
      <c r="J38" s="950"/>
      <c r="K38" s="950"/>
      <c r="L38" s="950"/>
      <c r="M38" s="950"/>
      <c r="N38" s="950"/>
      <c r="O38" s="950"/>
      <c r="P38" s="950"/>
      <c r="Q38" s="950"/>
      <c r="R38" s="950"/>
      <c r="S38" s="950"/>
      <c r="T38" s="952"/>
      <c r="U38" s="951" t="str">
        <f>IF(W38="","",U37+1)</f>
        <v/>
      </c>
      <c r="V38" s="951"/>
      <c r="W38" s="950"/>
      <c r="X38" s="950"/>
      <c r="Y38" s="950"/>
      <c r="Z38" s="950"/>
      <c r="AA38" s="950"/>
      <c r="AB38" s="950"/>
      <c r="AC38" s="950"/>
      <c r="AD38" s="950"/>
      <c r="AE38" s="950"/>
      <c r="AF38" s="950"/>
      <c r="AG38" s="950"/>
      <c r="AH38" s="950"/>
      <c r="AI38" s="950"/>
      <c r="AJ38" s="950"/>
      <c r="AK38" s="950"/>
      <c r="AL38" s="952"/>
      <c r="AM38" s="951" t="str">
        <f>IF(AO38="","",AM37+1)</f>
        <v/>
      </c>
      <c r="AN38" s="951"/>
      <c r="AO38" s="950"/>
      <c r="AP38" s="950"/>
      <c r="AQ38" s="950"/>
      <c r="AR38" s="950"/>
      <c r="AS38" s="950"/>
      <c r="AT38" s="950"/>
      <c r="AU38" s="950"/>
      <c r="AV38" s="950"/>
      <c r="AW38" s="950"/>
      <c r="AX38" s="950"/>
      <c r="AY38" s="950"/>
      <c r="AZ38" s="950"/>
      <c r="BA38" s="950"/>
      <c r="BB38" s="950"/>
      <c r="BC38" s="950"/>
      <c r="BD38" s="952"/>
      <c r="BE38" s="951" t="str">
        <f>IF(BG38="","",BE37+1)</f>
        <v/>
      </c>
      <c r="BF38" s="951"/>
      <c r="BG38" s="950"/>
      <c r="BH38" s="950"/>
      <c r="BI38" s="950"/>
      <c r="BJ38" s="950"/>
      <c r="BK38" s="950"/>
      <c r="BL38" s="950"/>
      <c r="BM38" s="950"/>
      <c r="BN38" s="950"/>
      <c r="BO38" s="950"/>
      <c r="BP38" s="950"/>
      <c r="BQ38" s="950"/>
      <c r="BR38" s="950"/>
      <c r="BS38" s="950"/>
      <c r="BT38" s="950"/>
      <c r="BU38" s="950"/>
      <c r="BV38" s="952"/>
      <c r="BW38" s="951">
        <f>IF(BY38="","",BW37+1)</f>
        <v>10</v>
      </c>
      <c r="BX38" s="951"/>
      <c r="BY38" s="950" t="str">
        <f>IF('各会計、関係団体の財政状況及び健全化判断比率'!B72="","",'各会計、関係団体の財政状況及び健全化判断比率'!B72)</f>
        <v>八代生活環境事務組合（水道事業会計）</v>
      </c>
      <c r="BZ38" s="950"/>
      <c r="CA38" s="950"/>
      <c r="CB38" s="950"/>
      <c r="CC38" s="950"/>
      <c r="CD38" s="950"/>
      <c r="CE38" s="950"/>
      <c r="CF38" s="950"/>
      <c r="CG38" s="950"/>
      <c r="CH38" s="950"/>
      <c r="CI38" s="950"/>
      <c r="CJ38" s="950"/>
      <c r="CK38" s="950"/>
      <c r="CL38" s="950"/>
      <c r="CM38" s="950"/>
      <c r="CN38" s="952"/>
      <c r="CO38" s="951" t="str">
        <f>IF(CQ38="","",CO37+1)</f>
        <v/>
      </c>
      <c r="CP38" s="951"/>
      <c r="CQ38" s="950" t="str">
        <f>IF('各会計、関係団体の財政状況及び健全化判断比率'!BS11="","",'各会計、関係団体の財政状況及び健全化判断比率'!BS11)</f>
        <v/>
      </c>
      <c r="CR38" s="950"/>
      <c r="CS38" s="950"/>
      <c r="CT38" s="950"/>
      <c r="CU38" s="950"/>
      <c r="CV38" s="950"/>
      <c r="CW38" s="950"/>
      <c r="CX38" s="950"/>
      <c r="CY38" s="950"/>
      <c r="CZ38" s="950"/>
      <c r="DA38" s="950"/>
      <c r="DB38" s="950"/>
      <c r="DC38" s="950"/>
      <c r="DD38" s="950"/>
      <c r="DE38" s="950"/>
      <c r="DG38" s="949" t="str">
        <f>IF('各会計、関係団体の財政状況及び健全化判断比率'!BR11="","",'各会計、関係団体の財政状況及び健全化判断比率'!BR11)</f>
        <v/>
      </c>
      <c r="DH38" s="949"/>
      <c r="DI38" s="948"/>
    </row>
    <row r="39" spans="1:113" ht="32.25" customHeight="1" x14ac:dyDescent="0.15">
      <c r="A39" s="952"/>
      <c r="B39" s="953"/>
      <c r="C39" s="951" t="str">
        <f>IF(E39="","",C38+1)</f>
        <v/>
      </c>
      <c r="D39" s="951"/>
      <c r="E39" s="950" t="str">
        <f>IF('各会計、関係団体の財政状況及び健全化判断比率'!B12="","",'各会計、関係団体の財政状況及び健全化判断比率'!B12)</f>
        <v/>
      </c>
      <c r="F39" s="950"/>
      <c r="G39" s="950"/>
      <c r="H39" s="950"/>
      <c r="I39" s="950"/>
      <c r="J39" s="950"/>
      <c r="K39" s="950"/>
      <c r="L39" s="950"/>
      <c r="M39" s="950"/>
      <c r="N39" s="950"/>
      <c r="O39" s="950"/>
      <c r="P39" s="950"/>
      <c r="Q39" s="950"/>
      <c r="R39" s="950"/>
      <c r="S39" s="950"/>
      <c r="T39" s="952"/>
      <c r="U39" s="951" t="str">
        <f>IF(W39="","",U38+1)</f>
        <v/>
      </c>
      <c r="V39" s="951"/>
      <c r="W39" s="950"/>
      <c r="X39" s="950"/>
      <c r="Y39" s="950"/>
      <c r="Z39" s="950"/>
      <c r="AA39" s="950"/>
      <c r="AB39" s="950"/>
      <c r="AC39" s="950"/>
      <c r="AD39" s="950"/>
      <c r="AE39" s="950"/>
      <c r="AF39" s="950"/>
      <c r="AG39" s="950"/>
      <c r="AH39" s="950"/>
      <c r="AI39" s="950"/>
      <c r="AJ39" s="950"/>
      <c r="AK39" s="950"/>
      <c r="AL39" s="952"/>
      <c r="AM39" s="951" t="str">
        <f>IF(AO39="","",AM38+1)</f>
        <v/>
      </c>
      <c r="AN39" s="951"/>
      <c r="AO39" s="950"/>
      <c r="AP39" s="950"/>
      <c r="AQ39" s="950"/>
      <c r="AR39" s="950"/>
      <c r="AS39" s="950"/>
      <c r="AT39" s="950"/>
      <c r="AU39" s="950"/>
      <c r="AV39" s="950"/>
      <c r="AW39" s="950"/>
      <c r="AX39" s="950"/>
      <c r="AY39" s="950"/>
      <c r="AZ39" s="950"/>
      <c r="BA39" s="950"/>
      <c r="BB39" s="950"/>
      <c r="BC39" s="950"/>
      <c r="BD39" s="952"/>
      <c r="BE39" s="951" t="str">
        <f>IF(BG39="","",BE38+1)</f>
        <v/>
      </c>
      <c r="BF39" s="951"/>
      <c r="BG39" s="950"/>
      <c r="BH39" s="950"/>
      <c r="BI39" s="950"/>
      <c r="BJ39" s="950"/>
      <c r="BK39" s="950"/>
      <c r="BL39" s="950"/>
      <c r="BM39" s="950"/>
      <c r="BN39" s="950"/>
      <c r="BO39" s="950"/>
      <c r="BP39" s="950"/>
      <c r="BQ39" s="950"/>
      <c r="BR39" s="950"/>
      <c r="BS39" s="950"/>
      <c r="BT39" s="950"/>
      <c r="BU39" s="950"/>
      <c r="BV39" s="952"/>
      <c r="BW39" s="951">
        <f>IF(BY39="","",BW38+1)</f>
        <v>11</v>
      </c>
      <c r="BX39" s="951"/>
      <c r="BY39" s="950" t="str">
        <f>IF('各会計、関係団体の財政状況及び健全化判断比率'!B73="","",'各会計、関係団体の財政状況及び健全化判断比率'!B73)</f>
        <v>熊本県後期高齢者医療広域連合（一般会計）</v>
      </c>
      <c r="BZ39" s="950"/>
      <c r="CA39" s="950"/>
      <c r="CB39" s="950"/>
      <c r="CC39" s="950"/>
      <c r="CD39" s="950"/>
      <c r="CE39" s="950"/>
      <c r="CF39" s="950"/>
      <c r="CG39" s="950"/>
      <c r="CH39" s="950"/>
      <c r="CI39" s="950"/>
      <c r="CJ39" s="950"/>
      <c r="CK39" s="950"/>
      <c r="CL39" s="950"/>
      <c r="CM39" s="950"/>
      <c r="CN39" s="952"/>
      <c r="CO39" s="951" t="str">
        <f>IF(CQ39="","",CO38+1)</f>
        <v/>
      </c>
      <c r="CP39" s="951"/>
      <c r="CQ39" s="950" t="str">
        <f>IF('各会計、関係団体の財政状況及び健全化判断比率'!BS12="","",'各会計、関係団体の財政状況及び健全化判断比率'!BS12)</f>
        <v/>
      </c>
      <c r="CR39" s="950"/>
      <c r="CS39" s="950"/>
      <c r="CT39" s="950"/>
      <c r="CU39" s="950"/>
      <c r="CV39" s="950"/>
      <c r="CW39" s="950"/>
      <c r="CX39" s="950"/>
      <c r="CY39" s="950"/>
      <c r="CZ39" s="950"/>
      <c r="DA39" s="950"/>
      <c r="DB39" s="950"/>
      <c r="DC39" s="950"/>
      <c r="DD39" s="950"/>
      <c r="DE39" s="950"/>
      <c r="DG39" s="949" t="str">
        <f>IF('各会計、関係団体の財政状況及び健全化判断比率'!BR12="","",'各会計、関係団体の財政状況及び健全化判断比率'!BR12)</f>
        <v/>
      </c>
      <c r="DH39" s="949"/>
      <c r="DI39" s="948"/>
    </row>
    <row r="40" spans="1:113" ht="32.25" customHeight="1" x14ac:dyDescent="0.15">
      <c r="A40" s="952"/>
      <c r="B40" s="953"/>
      <c r="C40" s="951" t="str">
        <f>IF(E40="","",C39+1)</f>
        <v/>
      </c>
      <c r="D40" s="951"/>
      <c r="E40" s="950" t="str">
        <f>IF('各会計、関係団体の財政状況及び健全化判断比率'!B13="","",'各会計、関係団体の財政状況及び健全化判断比率'!B13)</f>
        <v/>
      </c>
      <c r="F40" s="950"/>
      <c r="G40" s="950"/>
      <c r="H40" s="950"/>
      <c r="I40" s="950"/>
      <c r="J40" s="950"/>
      <c r="K40" s="950"/>
      <c r="L40" s="950"/>
      <c r="M40" s="950"/>
      <c r="N40" s="950"/>
      <c r="O40" s="950"/>
      <c r="P40" s="950"/>
      <c r="Q40" s="950"/>
      <c r="R40" s="950"/>
      <c r="S40" s="950"/>
      <c r="T40" s="952"/>
      <c r="U40" s="951" t="str">
        <f>IF(W40="","",U39+1)</f>
        <v/>
      </c>
      <c r="V40" s="951"/>
      <c r="W40" s="950"/>
      <c r="X40" s="950"/>
      <c r="Y40" s="950"/>
      <c r="Z40" s="950"/>
      <c r="AA40" s="950"/>
      <c r="AB40" s="950"/>
      <c r="AC40" s="950"/>
      <c r="AD40" s="950"/>
      <c r="AE40" s="950"/>
      <c r="AF40" s="950"/>
      <c r="AG40" s="950"/>
      <c r="AH40" s="950"/>
      <c r="AI40" s="950"/>
      <c r="AJ40" s="950"/>
      <c r="AK40" s="950"/>
      <c r="AL40" s="952"/>
      <c r="AM40" s="951" t="str">
        <f>IF(AO40="","",AM39+1)</f>
        <v/>
      </c>
      <c r="AN40" s="951"/>
      <c r="AO40" s="950"/>
      <c r="AP40" s="950"/>
      <c r="AQ40" s="950"/>
      <c r="AR40" s="950"/>
      <c r="AS40" s="950"/>
      <c r="AT40" s="950"/>
      <c r="AU40" s="950"/>
      <c r="AV40" s="950"/>
      <c r="AW40" s="950"/>
      <c r="AX40" s="950"/>
      <c r="AY40" s="950"/>
      <c r="AZ40" s="950"/>
      <c r="BA40" s="950"/>
      <c r="BB40" s="950"/>
      <c r="BC40" s="950"/>
      <c r="BD40" s="952"/>
      <c r="BE40" s="951" t="str">
        <f>IF(BG40="","",BE39+1)</f>
        <v/>
      </c>
      <c r="BF40" s="951"/>
      <c r="BG40" s="950"/>
      <c r="BH40" s="950"/>
      <c r="BI40" s="950"/>
      <c r="BJ40" s="950"/>
      <c r="BK40" s="950"/>
      <c r="BL40" s="950"/>
      <c r="BM40" s="950"/>
      <c r="BN40" s="950"/>
      <c r="BO40" s="950"/>
      <c r="BP40" s="950"/>
      <c r="BQ40" s="950"/>
      <c r="BR40" s="950"/>
      <c r="BS40" s="950"/>
      <c r="BT40" s="950"/>
      <c r="BU40" s="950"/>
      <c r="BV40" s="952"/>
      <c r="BW40" s="951">
        <f>IF(BY40="","",BW39+1)</f>
        <v>12</v>
      </c>
      <c r="BX40" s="951"/>
      <c r="BY40" s="950" t="str">
        <f>IF('各会計、関係団体の財政状況及び健全化判断比率'!B74="","",'各会計、関係団体の財政状況及び健全化判断比率'!B74)</f>
        <v>熊本県後期高齢者医療広域連合（後期高齢者医療特別会計）</v>
      </c>
      <c r="BZ40" s="950"/>
      <c r="CA40" s="950"/>
      <c r="CB40" s="950"/>
      <c r="CC40" s="950"/>
      <c r="CD40" s="950"/>
      <c r="CE40" s="950"/>
      <c r="CF40" s="950"/>
      <c r="CG40" s="950"/>
      <c r="CH40" s="950"/>
      <c r="CI40" s="950"/>
      <c r="CJ40" s="950"/>
      <c r="CK40" s="950"/>
      <c r="CL40" s="950"/>
      <c r="CM40" s="950"/>
      <c r="CN40" s="952"/>
      <c r="CO40" s="951" t="str">
        <f>IF(CQ40="","",CO39+1)</f>
        <v/>
      </c>
      <c r="CP40" s="951"/>
      <c r="CQ40" s="950" t="str">
        <f>IF('各会計、関係団体の財政状況及び健全化判断比率'!BS13="","",'各会計、関係団体の財政状況及び健全化判断比率'!BS13)</f>
        <v/>
      </c>
      <c r="CR40" s="950"/>
      <c r="CS40" s="950"/>
      <c r="CT40" s="950"/>
      <c r="CU40" s="950"/>
      <c r="CV40" s="950"/>
      <c r="CW40" s="950"/>
      <c r="CX40" s="950"/>
      <c r="CY40" s="950"/>
      <c r="CZ40" s="950"/>
      <c r="DA40" s="950"/>
      <c r="DB40" s="950"/>
      <c r="DC40" s="950"/>
      <c r="DD40" s="950"/>
      <c r="DE40" s="950"/>
      <c r="DG40" s="949" t="str">
        <f>IF('各会計、関係団体の財政状況及び健全化判断比率'!BR13="","",'各会計、関係団体の財政状況及び健全化判断比率'!BR13)</f>
        <v/>
      </c>
      <c r="DH40" s="949"/>
      <c r="DI40" s="948"/>
    </row>
    <row r="41" spans="1:113" ht="32.25" customHeight="1" x14ac:dyDescent="0.15">
      <c r="A41" s="952"/>
      <c r="B41" s="953"/>
      <c r="C41" s="951" t="str">
        <f>IF(E41="","",C40+1)</f>
        <v/>
      </c>
      <c r="D41" s="951"/>
      <c r="E41" s="950" t="str">
        <f>IF('各会計、関係団体の財政状況及び健全化判断比率'!B14="","",'各会計、関係団体の財政状況及び健全化判断比率'!B14)</f>
        <v/>
      </c>
      <c r="F41" s="950"/>
      <c r="G41" s="950"/>
      <c r="H41" s="950"/>
      <c r="I41" s="950"/>
      <c r="J41" s="950"/>
      <c r="K41" s="950"/>
      <c r="L41" s="950"/>
      <c r="M41" s="950"/>
      <c r="N41" s="950"/>
      <c r="O41" s="950"/>
      <c r="P41" s="950"/>
      <c r="Q41" s="950"/>
      <c r="R41" s="950"/>
      <c r="S41" s="950"/>
      <c r="T41" s="952"/>
      <c r="U41" s="951" t="str">
        <f>IF(W41="","",U40+1)</f>
        <v/>
      </c>
      <c r="V41" s="951"/>
      <c r="W41" s="950"/>
      <c r="X41" s="950"/>
      <c r="Y41" s="950"/>
      <c r="Z41" s="950"/>
      <c r="AA41" s="950"/>
      <c r="AB41" s="950"/>
      <c r="AC41" s="950"/>
      <c r="AD41" s="950"/>
      <c r="AE41" s="950"/>
      <c r="AF41" s="950"/>
      <c r="AG41" s="950"/>
      <c r="AH41" s="950"/>
      <c r="AI41" s="950"/>
      <c r="AJ41" s="950"/>
      <c r="AK41" s="950"/>
      <c r="AL41" s="952"/>
      <c r="AM41" s="951" t="str">
        <f>IF(AO41="","",AM40+1)</f>
        <v/>
      </c>
      <c r="AN41" s="951"/>
      <c r="AO41" s="950"/>
      <c r="AP41" s="950"/>
      <c r="AQ41" s="950"/>
      <c r="AR41" s="950"/>
      <c r="AS41" s="950"/>
      <c r="AT41" s="950"/>
      <c r="AU41" s="950"/>
      <c r="AV41" s="950"/>
      <c r="AW41" s="950"/>
      <c r="AX41" s="950"/>
      <c r="AY41" s="950"/>
      <c r="AZ41" s="950"/>
      <c r="BA41" s="950"/>
      <c r="BB41" s="950"/>
      <c r="BC41" s="950"/>
      <c r="BD41" s="952"/>
      <c r="BE41" s="951" t="str">
        <f>IF(BG41="","",BE40+1)</f>
        <v/>
      </c>
      <c r="BF41" s="951"/>
      <c r="BG41" s="950"/>
      <c r="BH41" s="950"/>
      <c r="BI41" s="950"/>
      <c r="BJ41" s="950"/>
      <c r="BK41" s="950"/>
      <c r="BL41" s="950"/>
      <c r="BM41" s="950"/>
      <c r="BN41" s="950"/>
      <c r="BO41" s="950"/>
      <c r="BP41" s="950"/>
      <c r="BQ41" s="950"/>
      <c r="BR41" s="950"/>
      <c r="BS41" s="950"/>
      <c r="BT41" s="950"/>
      <c r="BU41" s="950"/>
      <c r="BV41" s="952"/>
      <c r="BW41" s="951" t="str">
        <f>IF(BY41="","",BW40+1)</f>
        <v/>
      </c>
      <c r="BX41" s="951"/>
      <c r="BY41" s="950" t="str">
        <f>IF('各会計、関係団体の財政状況及び健全化判断比率'!B75="","",'各会計、関係団体の財政状況及び健全化判断比率'!B75)</f>
        <v/>
      </c>
      <c r="BZ41" s="950"/>
      <c r="CA41" s="950"/>
      <c r="CB41" s="950"/>
      <c r="CC41" s="950"/>
      <c r="CD41" s="950"/>
      <c r="CE41" s="950"/>
      <c r="CF41" s="950"/>
      <c r="CG41" s="950"/>
      <c r="CH41" s="950"/>
      <c r="CI41" s="950"/>
      <c r="CJ41" s="950"/>
      <c r="CK41" s="950"/>
      <c r="CL41" s="950"/>
      <c r="CM41" s="950"/>
      <c r="CN41" s="952"/>
      <c r="CO41" s="951" t="str">
        <f>IF(CQ41="","",CO40+1)</f>
        <v/>
      </c>
      <c r="CP41" s="951"/>
      <c r="CQ41" s="950" t="str">
        <f>IF('各会計、関係団体の財政状況及び健全化判断比率'!BS14="","",'各会計、関係団体の財政状況及び健全化判断比率'!BS14)</f>
        <v/>
      </c>
      <c r="CR41" s="950"/>
      <c r="CS41" s="950"/>
      <c r="CT41" s="950"/>
      <c r="CU41" s="950"/>
      <c r="CV41" s="950"/>
      <c r="CW41" s="950"/>
      <c r="CX41" s="950"/>
      <c r="CY41" s="950"/>
      <c r="CZ41" s="950"/>
      <c r="DA41" s="950"/>
      <c r="DB41" s="950"/>
      <c r="DC41" s="950"/>
      <c r="DD41" s="950"/>
      <c r="DE41" s="950"/>
      <c r="DG41" s="949" t="str">
        <f>IF('各会計、関係団体の財政状況及び健全化判断比率'!BR14="","",'各会計、関係団体の財政状況及び健全化判断比率'!BR14)</f>
        <v/>
      </c>
      <c r="DH41" s="949"/>
      <c r="DI41" s="948"/>
    </row>
    <row r="42" spans="1:113" ht="32.25" customHeight="1" x14ac:dyDescent="0.15">
      <c r="B42" s="953"/>
      <c r="C42" s="951" t="str">
        <f>IF(E42="","",C41+1)</f>
        <v/>
      </c>
      <c r="D42" s="951"/>
      <c r="E42" s="950" t="str">
        <f>IF('各会計、関係団体の財政状況及び健全化判断比率'!B15="","",'各会計、関係団体の財政状況及び健全化判断比率'!B15)</f>
        <v/>
      </c>
      <c r="F42" s="950"/>
      <c r="G42" s="950"/>
      <c r="H42" s="950"/>
      <c r="I42" s="950"/>
      <c r="J42" s="950"/>
      <c r="K42" s="950"/>
      <c r="L42" s="950"/>
      <c r="M42" s="950"/>
      <c r="N42" s="950"/>
      <c r="O42" s="950"/>
      <c r="P42" s="950"/>
      <c r="Q42" s="950"/>
      <c r="R42" s="950"/>
      <c r="S42" s="950"/>
      <c r="T42" s="952"/>
      <c r="U42" s="951" t="str">
        <f>IF(W42="","",U41+1)</f>
        <v/>
      </c>
      <c r="V42" s="951"/>
      <c r="W42" s="950"/>
      <c r="X42" s="950"/>
      <c r="Y42" s="950"/>
      <c r="Z42" s="950"/>
      <c r="AA42" s="950"/>
      <c r="AB42" s="950"/>
      <c r="AC42" s="950"/>
      <c r="AD42" s="950"/>
      <c r="AE42" s="950"/>
      <c r="AF42" s="950"/>
      <c r="AG42" s="950"/>
      <c r="AH42" s="950"/>
      <c r="AI42" s="950"/>
      <c r="AJ42" s="950"/>
      <c r="AK42" s="950"/>
      <c r="AL42" s="952"/>
      <c r="AM42" s="951" t="str">
        <f>IF(AO42="","",AM41+1)</f>
        <v/>
      </c>
      <c r="AN42" s="951"/>
      <c r="AO42" s="950"/>
      <c r="AP42" s="950"/>
      <c r="AQ42" s="950"/>
      <c r="AR42" s="950"/>
      <c r="AS42" s="950"/>
      <c r="AT42" s="950"/>
      <c r="AU42" s="950"/>
      <c r="AV42" s="950"/>
      <c r="AW42" s="950"/>
      <c r="AX42" s="950"/>
      <c r="AY42" s="950"/>
      <c r="AZ42" s="950"/>
      <c r="BA42" s="950"/>
      <c r="BB42" s="950"/>
      <c r="BC42" s="950"/>
      <c r="BD42" s="952"/>
      <c r="BE42" s="951" t="str">
        <f>IF(BG42="","",BE41+1)</f>
        <v/>
      </c>
      <c r="BF42" s="951"/>
      <c r="BG42" s="950"/>
      <c r="BH42" s="950"/>
      <c r="BI42" s="950"/>
      <c r="BJ42" s="950"/>
      <c r="BK42" s="950"/>
      <c r="BL42" s="950"/>
      <c r="BM42" s="950"/>
      <c r="BN42" s="950"/>
      <c r="BO42" s="950"/>
      <c r="BP42" s="950"/>
      <c r="BQ42" s="950"/>
      <c r="BR42" s="950"/>
      <c r="BS42" s="950"/>
      <c r="BT42" s="950"/>
      <c r="BU42" s="950"/>
      <c r="BV42" s="952"/>
      <c r="BW42" s="951" t="str">
        <f>IF(BY42="","",BW41+1)</f>
        <v/>
      </c>
      <c r="BX42" s="951"/>
      <c r="BY42" s="950" t="str">
        <f>IF('各会計、関係団体の財政状況及び健全化判断比率'!B76="","",'各会計、関係団体の財政状況及び健全化判断比率'!B76)</f>
        <v/>
      </c>
      <c r="BZ42" s="950"/>
      <c r="CA42" s="950"/>
      <c r="CB42" s="950"/>
      <c r="CC42" s="950"/>
      <c r="CD42" s="950"/>
      <c r="CE42" s="950"/>
      <c r="CF42" s="950"/>
      <c r="CG42" s="950"/>
      <c r="CH42" s="950"/>
      <c r="CI42" s="950"/>
      <c r="CJ42" s="950"/>
      <c r="CK42" s="950"/>
      <c r="CL42" s="950"/>
      <c r="CM42" s="950"/>
      <c r="CN42" s="952"/>
      <c r="CO42" s="951" t="str">
        <f>IF(CQ42="","",CO41+1)</f>
        <v/>
      </c>
      <c r="CP42" s="951"/>
      <c r="CQ42" s="950" t="str">
        <f>IF('各会計、関係団体の財政状況及び健全化判断比率'!BS15="","",'各会計、関係団体の財政状況及び健全化判断比率'!BS15)</f>
        <v/>
      </c>
      <c r="CR42" s="950"/>
      <c r="CS42" s="950"/>
      <c r="CT42" s="950"/>
      <c r="CU42" s="950"/>
      <c r="CV42" s="950"/>
      <c r="CW42" s="950"/>
      <c r="CX42" s="950"/>
      <c r="CY42" s="950"/>
      <c r="CZ42" s="950"/>
      <c r="DA42" s="950"/>
      <c r="DB42" s="950"/>
      <c r="DC42" s="950"/>
      <c r="DD42" s="950"/>
      <c r="DE42" s="950"/>
      <c r="DG42" s="949" t="str">
        <f>IF('各会計、関係団体の財政状況及び健全化判断比率'!BR15="","",'各会計、関係団体の財政状況及び健全化判断比率'!BR15)</f>
        <v/>
      </c>
      <c r="DH42" s="949"/>
      <c r="DI42" s="948"/>
    </row>
    <row r="43" spans="1:113" ht="32.25" customHeight="1" x14ac:dyDescent="0.15">
      <c r="B43" s="953"/>
      <c r="C43" s="951" t="str">
        <f>IF(E43="","",C42+1)</f>
        <v/>
      </c>
      <c r="D43" s="951"/>
      <c r="E43" s="950" t="str">
        <f>IF('各会計、関係団体の財政状況及び健全化判断比率'!B16="","",'各会計、関係団体の財政状況及び健全化判断比率'!B16)</f>
        <v/>
      </c>
      <c r="F43" s="950"/>
      <c r="G43" s="950"/>
      <c r="H43" s="950"/>
      <c r="I43" s="950"/>
      <c r="J43" s="950"/>
      <c r="K43" s="950"/>
      <c r="L43" s="950"/>
      <c r="M43" s="950"/>
      <c r="N43" s="950"/>
      <c r="O43" s="950"/>
      <c r="P43" s="950"/>
      <c r="Q43" s="950"/>
      <c r="R43" s="950"/>
      <c r="S43" s="950"/>
      <c r="T43" s="952"/>
      <c r="U43" s="951" t="str">
        <f>IF(W43="","",U42+1)</f>
        <v/>
      </c>
      <c r="V43" s="951"/>
      <c r="W43" s="950"/>
      <c r="X43" s="950"/>
      <c r="Y43" s="950"/>
      <c r="Z43" s="950"/>
      <c r="AA43" s="950"/>
      <c r="AB43" s="950"/>
      <c r="AC43" s="950"/>
      <c r="AD43" s="950"/>
      <c r="AE43" s="950"/>
      <c r="AF43" s="950"/>
      <c r="AG43" s="950"/>
      <c r="AH43" s="950"/>
      <c r="AI43" s="950"/>
      <c r="AJ43" s="950"/>
      <c r="AK43" s="950"/>
      <c r="AL43" s="952"/>
      <c r="AM43" s="951" t="str">
        <f>IF(AO43="","",AM42+1)</f>
        <v/>
      </c>
      <c r="AN43" s="951"/>
      <c r="AO43" s="950"/>
      <c r="AP43" s="950"/>
      <c r="AQ43" s="950"/>
      <c r="AR43" s="950"/>
      <c r="AS43" s="950"/>
      <c r="AT43" s="950"/>
      <c r="AU43" s="950"/>
      <c r="AV43" s="950"/>
      <c r="AW43" s="950"/>
      <c r="AX43" s="950"/>
      <c r="AY43" s="950"/>
      <c r="AZ43" s="950"/>
      <c r="BA43" s="950"/>
      <c r="BB43" s="950"/>
      <c r="BC43" s="950"/>
      <c r="BD43" s="952"/>
      <c r="BE43" s="951" t="str">
        <f>IF(BG43="","",BE42+1)</f>
        <v/>
      </c>
      <c r="BF43" s="951"/>
      <c r="BG43" s="950"/>
      <c r="BH43" s="950"/>
      <c r="BI43" s="950"/>
      <c r="BJ43" s="950"/>
      <c r="BK43" s="950"/>
      <c r="BL43" s="950"/>
      <c r="BM43" s="950"/>
      <c r="BN43" s="950"/>
      <c r="BO43" s="950"/>
      <c r="BP43" s="950"/>
      <c r="BQ43" s="950"/>
      <c r="BR43" s="950"/>
      <c r="BS43" s="950"/>
      <c r="BT43" s="950"/>
      <c r="BU43" s="950"/>
      <c r="BV43" s="952"/>
      <c r="BW43" s="951" t="str">
        <f>IF(BY43="","",BW42+1)</f>
        <v/>
      </c>
      <c r="BX43" s="951"/>
      <c r="BY43" s="950" t="str">
        <f>IF('各会計、関係団体の財政状況及び健全化判断比率'!B77="","",'各会計、関係団体の財政状況及び健全化判断比率'!B77)</f>
        <v/>
      </c>
      <c r="BZ43" s="950"/>
      <c r="CA43" s="950"/>
      <c r="CB43" s="950"/>
      <c r="CC43" s="950"/>
      <c r="CD43" s="950"/>
      <c r="CE43" s="950"/>
      <c r="CF43" s="950"/>
      <c r="CG43" s="950"/>
      <c r="CH43" s="950"/>
      <c r="CI43" s="950"/>
      <c r="CJ43" s="950"/>
      <c r="CK43" s="950"/>
      <c r="CL43" s="950"/>
      <c r="CM43" s="950"/>
      <c r="CN43" s="952"/>
      <c r="CO43" s="951" t="str">
        <f>IF(CQ43="","",CO42+1)</f>
        <v/>
      </c>
      <c r="CP43" s="951"/>
      <c r="CQ43" s="950" t="str">
        <f>IF('各会計、関係団体の財政状況及び健全化判断比率'!BS16="","",'各会計、関係団体の財政状況及び健全化判断比率'!BS16)</f>
        <v/>
      </c>
      <c r="CR43" s="950"/>
      <c r="CS43" s="950"/>
      <c r="CT43" s="950"/>
      <c r="CU43" s="950"/>
      <c r="CV43" s="950"/>
      <c r="CW43" s="950"/>
      <c r="CX43" s="950"/>
      <c r="CY43" s="950"/>
      <c r="CZ43" s="950"/>
      <c r="DA43" s="950"/>
      <c r="DB43" s="950"/>
      <c r="DC43" s="950"/>
      <c r="DD43" s="950"/>
      <c r="DE43" s="950"/>
      <c r="DG43" s="949" t="str">
        <f>IF('各会計、関係団体の財政状況及び健全化判断比率'!BR16="","",'各会計、関係団体の財政状況及び健全化判断比率'!BR16)</f>
        <v/>
      </c>
      <c r="DH43" s="949"/>
      <c r="DI43" s="948"/>
    </row>
    <row r="44" spans="1:113" ht="13.5" customHeight="1" thickBot="1" x14ac:dyDescent="0.2">
      <c r="B44" s="947"/>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946"/>
      <c r="AM44" s="946"/>
      <c r="AN44" s="946"/>
      <c r="AO44" s="946"/>
      <c r="AP44" s="946"/>
      <c r="AQ44" s="946"/>
      <c r="AR44" s="946"/>
      <c r="AS44" s="946"/>
      <c r="AT44" s="946"/>
      <c r="AU44" s="946"/>
      <c r="AV44" s="946"/>
      <c r="AW44" s="946"/>
      <c r="AX44" s="946"/>
      <c r="AY44" s="946"/>
      <c r="AZ44" s="946"/>
      <c r="BA44" s="946"/>
      <c r="BB44" s="946"/>
      <c r="BC44" s="946"/>
      <c r="BD44" s="946"/>
      <c r="BE44" s="946"/>
      <c r="BF44" s="946"/>
      <c r="BG44" s="946"/>
      <c r="BH44" s="946"/>
      <c r="BI44" s="946"/>
      <c r="BJ44" s="946"/>
      <c r="BK44" s="946"/>
      <c r="BL44" s="946"/>
      <c r="BM44" s="946"/>
      <c r="BN44" s="946"/>
      <c r="BO44" s="946"/>
      <c r="BP44" s="946"/>
      <c r="BQ44" s="946"/>
      <c r="BR44" s="946"/>
      <c r="BS44" s="946"/>
      <c r="BT44" s="946"/>
      <c r="BU44" s="946"/>
      <c r="BV44" s="946"/>
      <c r="BW44" s="946"/>
      <c r="BX44" s="946"/>
      <c r="BY44" s="946"/>
      <c r="BZ44" s="946"/>
      <c r="CA44" s="946"/>
      <c r="CB44" s="946"/>
      <c r="CC44" s="946"/>
      <c r="CD44" s="946"/>
      <c r="CE44" s="946"/>
      <c r="CF44" s="946"/>
      <c r="CG44" s="946"/>
      <c r="CH44" s="946"/>
      <c r="CI44" s="946"/>
      <c r="CJ44" s="946"/>
      <c r="CK44" s="946"/>
      <c r="CL44" s="946"/>
      <c r="CM44" s="946"/>
      <c r="CN44" s="946"/>
      <c r="CO44" s="946"/>
      <c r="CP44" s="946"/>
      <c r="CQ44" s="946"/>
      <c r="CR44" s="946"/>
      <c r="CS44" s="946"/>
      <c r="CT44" s="946"/>
      <c r="CU44" s="946"/>
      <c r="CV44" s="946"/>
      <c r="CW44" s="946"/>
      <c r="CX44" s="946"/>
      <c r="CY44" s="946"/>
      <c r="CZ44" s="946"/>
      <c r="DA44" s="946"/>
      <c r="DB44" s="946"/>
      <c r="DC44" s="946"/>
      <c r="DD44" s="946"/>
      <c r="DE44" s="946"/>
      <c r="DF44" s="946"/>
      <c r="DG44" s="946"/>
      <c r="DH44" s="946"/>
      <c r="DI44" s="945"/>
    </row>
    <row r="45" spans="1:113" x14ac:dyDescent="0.15"/>
    <row r="46" spans="1:113" x14ac:dyDescent="0.15">
      <c r="B46" s="942" t="s">
        <v>436</v>
      </c>
      <c r="E46" s="943" t="s">
        <v>435</v>
      </c>
      <c r="F46" s="943"/>
      <c r="G46" s="943"/>
      <c r="H46" s="943"/>
      <c r="I46" s="943"/>
      <c r="J46" s="943"/>
      <c r="K46" s="943"/>
      <c r="L46" s="943"/>
      <c r="M46" s="943"/>
      <c r="N46" s="943"/>
      <c r="O46" s="943"/>
      <c r="P46" s="943"/>
      <c r="Q46" s="943"/>
      <c r="R46" s="943"/>
      <c r="S46" s="943"/>
      <c r="T46" s="943"/>
      <c r="U46" s="943"/>
      <c r="V46" s="943"/>
      <c r="W46" s="943"/>
      <c r="X46" s="943"/>
      <c r="Y46" s="943"/>
      <c r="Z46" s="943"/>
      <c r="AA46" s="943"/>
      <c r="AB46" s="943"/>
      <c r="AC46" s="943"/>
      <c r="AD46" s="943"/>
      <c r="AE46" s="943"/>
      <c r="AF46" s="943"/>
      <c r="AG46" s="943"/>
      <c r="AH46" s="943"/>
      <c r="AI46" s="943"/>
      <c r="AJ46" s="943"/>
      <c r="AK46" s="943"/>
      <c r="AL46" s="943"/>
      <c r="AM46" s="943"/>
      <c r="AN46" s="943"/>
      <c r="AO46" s="943"/>
      <c r="AP46" s="943"/>
      <c r="AQ46" s="943"/>
      <c r="AR46" s="943"/>
      <c r="AS46" s="943"/>
      <c r="AT46" s="943"/>
      <c r="AU46" s="943"/>
      <c r="AV46" s="943"/>
      <c r="AW46" s="943"/>
      <c r="AX46" s="943"/>
      <c r="AY46" s="943"/>
      <c r="AZ46" s="943"/>
      <c r="BA46" s="943"/>
      <c r="BB46" s="943"/>
      <c r="BC46" s="943"/>
      <c r="BD46" s="943"/>
      <c r="BE46" s="943"/>
      <c r="BF46" s="943"/>
      <c r="BG46" s="943"/>
      <c r="BH46" s="943"/>
      <c r="BI46" s="943"/>
      <c r="BJ46" s="943"/>
      <c r="BK46" s="943"/>
      <c r="BL46" s="943"/>
      <c r="BM46" s="943"/>
      <c r="BN46" s="943"/>
      <c r="BO46" s="943"/>
      <c r="BP46" s="943"/>
      <c r="BQ46" s="943"/>
      <c r="BR46" s="943"/>
      <c r="BS46" s="943"/>
      <c r="BT46" s="943"/>
      <c r="BU46" s="943"/>
      <c r="BV46" s="943"/>
      <c r="BW46" s="943"/>
      <c r="BX46" s="943"/>
      <c r="BY46" s="943"/>
      <c r="BZ46" s="943"/>
      <c r="CA46" s="943"/>
      <c r="CB46" s="943"/>
      <c r="CC46" s="943"/>
      <c r="CD46" s="943"/>
      <c r="CE46" s="943"/>
      <c r="CF46" s="943"/>
      <c r="CG46" s="943"/>
      <c r="CH46" s="943"/>
      <c r="CI46" s="943"/>
      <c r="CJ46" s="943"/>
      <c r="CK46" s="943"/>
      <c r="CL46" s="943"/>
      <c r="CM46" s="943"/>
      <c r="CN46" s="943"/>
      <c r="CO46" s="943"/>
      <c r="CP46" s="943"/>
      <c r="CQ46" s="943"/>
      <c r="CR46" s="943"/>
      <c r="CS46" s="943"/>
      <c r="CT46" s="943"/>
      <c r="CU46" s="943"/>
      <c r="CV46" s="943"/>
      <c r="CW46" s="943"/>
      <c r="CX46" s="943"/>
      <c r="CY46" s="943"/>
      <c r="CZ46" s="943"/>
      <c r="DA46" s="943"/>
      <c r="DB46" s="943"/>
      <c r="DC46" s="943"/>
      <c r="DD46" s="943"/>
      <c r="DE46" s="943"/>
      <c r="DF46" s="943"/>
      <c r="DG46" s="943"/>
      <c r="DH46" s="943"/>
      <c r="DI46" s="943"/>
    </row>
    <row r="47" spans="1:113" x14ac:dyDescent="0.15">
      <c r="E47" s="943" t="s">
        <v>434</v>
      </c>
      <c r="F47" s="943"/>
      <c r="G47" s="943"/>
      <c r="H47" s="943"/>
      <c r="I47" s="943"/>
      <c r="J47" s="943"/>
      <c r="K47" s="943"/>
      <c r="L47" s="943"/>
      <c r="M47" s="943"/>
      <c r="N47" s="943"/>
      <c r="O47" s="943"/>
      <c r="P47" s="943"/>
      <c r="Q47" s="943"/>
      <c r="R47" s="943"/>
      <c r="S47" s="943"/>
      <c r="T47" s="943"/>
      <c r="U47" s="943"/>
      <c r="V47" s="943"/>
      <c r="W47" s="943"/>
      <c r="X47" s="943"/>
      <c r="Y47" s="943"/>
      <c r="Z47" s="943"/>
      <c r="AA47" s="943"/>
      <c r="AB47" s="943"/>
      <c r="AC47" s="943"/>
      <c r="AD47" s="943"/>
      <c r="AE47" s="943"/>
      <c r="AF47" s="943"/>
      <c r="AG47" s="943"/>
      <c r="AH47" s="943"/>
      <c r="AI47" s="943"/>
      <c r="AJ47" s="943"/>
      <c r="AK47" s="943"/>
      <c r="AL47" s="943"/>
      <c r="AM47" s="943"/>
      <c r="AN47" s="943"/>
      <c r="AO47" s="943"/>
      <c r="AP47" s="943"/>
      <c r="AQ47" s="943"/>
      <c r="AR47" s="943"/>
      <c r="AS47" s="943"/>
      <c r="AT47" s="943"/>
      <c r="AU47" s="943"/>
      <c r="AV47" s="943"/>
      <c r="AW47" s="943"/>
      <c r="AX47" s="943"/>
      <c r="AY47" s="943"/>
      <c r="AZ47" s="943"/>
      <c r="BA47" s="943"/>
      <c r="BB47" s="943"/>
      <c r="BC47" s="943"/>
      <c r="BD47" s="943"/>
      <c r="BE47" s="943"/>
      <c r="BF47" s="943"/>
      <c r="BG47" s="943"/>
      <c r="BH47" s="943"/>
      <c r="BI47" s="943"/>
      <c r="BJ47" s="943"/>
      <c r="BK47" s="943"/>
      <c r="BL47" s="943"/>
      <c r="BM47" s="943"/>
      <c r="BN47" s="943"/>
      <c r="BO47" s="943"/>
      <c r="BP47" s="943"/>
      <c r="BQ47" s="943"/>
      <c r="BR47" s="943"/>
      <c r="BS47" s="943"/>
      <c r="BT47" s="943"/>
      <c r="BU47" s="943"/>
      <c r="BV47" s="943"/>
      <c r="BW47" s="943"/>
      <c r="BX47" s="943"/>
      <c r="BY47" s="943"/>
      <c r="BZ47" s="943"/>
      <c r="CA47" s="943"/>
      <c r="CB47" s="943"/>
      <c r="CC47" s="943"/>
      <c r="CD47" s="943"/>
      <c r="CE47" s="943"/>
      <c r="CF47" s="943"/>
      <c r="CG47" s="943"/>
      <c r="CH47" s="943"/>
      <c r="CI47" s="943"/>
      <c r="CJ47" s="943"/>
      <c r="CK47" s="943"/>
      <c r="CL47" s="943"/>
      <c r="CM47" s="943"/>
      <c r="CN47" s="943"/>
      <c r="CO47" s="943"/>
      <c r="CP47" s="943"/>
      <c r="CQ47" s="943"/>
      <c r="CR47" s="943"/>
      <c r="CS47" s="943"/>
      <c r="CT47" s="943"/>
      <c r="CU47" s="943"/>
      <c r="CV47" s="943"/>
      <c r="CW47" s="943"/>
      <c r="CX47" s="943"/>
      <c r="CY47" s="943"/>
      <c r="CZ47" s="943"/>
      <c r="DA47" s="943"/>
      <c r="DB47" s="943"/>
      <c r="DC47" s="943"/>
      <c r="DD47" s="943"/>
      <c r="DE47" s="943"/>
      <c r="DF47" s="943"/>
      <c r="DG47" s="943"/>
      <c r="DH47" s="943"/>
      <c r="DI47" s="943"/>
    </row>
    <row r="48" spans="1:113" x14ac:dyDescent="0.15">
      <c r="E48" s="943" t="s">
        <v>433</v>
      </c>
      <c r="F48" s="943"/>
      <c r="G48" s="943"/>
      <c r="H48" s="943"/>
      <c r="I48" s="943"/>
      <c r="J48" s="943"/>
      <c r="K48" s="943"/>
      <c r="L48" s="943"/>
      <c r="M48" s="943"/>
      <c r="N48" s="943"/>
      <c r="O48" s="943"/>
      <c r="P48" s="943"/>
      <c r="Q48" s="943"/>
      <c r="R48" s="943"/>
      <c r="S48" s="943"/>
      <c r="T48" s="943"/>
      <c r="U48" s="943"/>
      <c r="V48" s="943"/>
      <c r="W48" s="943"/>
      <c r="X48" s="943"/>
      <c r="Y48" s="943"/>
      <c r="Z48" s="943"/>
      <c r="AA48" s="943"/>
      <c r="AB48" s="943"/>
      <c r="AC48" s="943"/>
      <c r="AD48" s="943"/>
      <c r="AE48" s="943"/>
      <c r="AF48" s="943"/>
      <c r="AG48" s="943"/>
      <c r="AH48" s="943"/>
      <c r="AI48" s="943"/>
      <c r="AJ48" s="943"/>
      <c r="AK48" s="943"/>
      <c r="AL48" s="943"/>
      <c r="AM48" s="943"/>
      <c r="AN48" s="943"/>
      <c r="AO48" s="943"/>
      <c r="AP48" s="943"/>
      <c r="AQ48" s="943"/>
      <c r="AR48" s="943"/>
      <c r="AS48" s="943"/>
      <c r="AT48" s="943"/>
      <c r="AU48" s="943"/>
      <c r="AV48" s="943"/>
      <c r="AW48" s="943"/>
      <c r="AX48" s="943"/>
      <c r="AY48" s="943"/>
      <c r="AZ48" s="943"/>
      <c r="BA48" s="943"/>
      <c r="BB48" s="943"/>
      <c r="BC48" s="943"/>
      <c r="BD48" s="943"/>
      <c r="BE48" s="943"/>
      <c r="BF48" s="943"/>
      <c r="BG48" s="943"/>
      <c r="BH48" s="943"/>
      <c r="BI48" s="943"/>
      <c r="BJ48" s="943"/>
      <c r="BK48" s="943"/>
      <c r="BL48" s="943"/>
      <c r="BM48" s="943"/>
      <c r="BN48" s="943"/>
      <c r="BO48" s="943"/>
      <c r="BP48" s="943"/>
      <c r="BQ48" s="943"/>
      <c r="BR48" s="943"/>
      <c r="BS48" s="943"/>
      <c r="BT48" s="943"/>
      <c r="BU48" s="943"/>
      <c r="BV48" s="943"/>
      <c r="BW48" s="943"/>
      <c r="BX48" s="943"/>
      <c r="BY48" s="943"/>
      <c r="BZ48" s="943"/>
      <c r="CA48" s="943"/>
      <c r="CB48" s="943"/>
      <c r="CC48" s="943"/>
      <c r="CD48" s="943"/>
      <c r="CE48" s="943"/>
      <c r="CF48" s="943"/>
      <c r="CG48" s="943"/>
      <c r="CH48" s="943"/>
      <c r="CI48" s="943"/>
      <c r="CJ48" s="943"/>
      <c r="CK48" s="943"/>
      <c r="CL48" s="943"/>
      <c r="CM48" s="943"/>
      <c r="CN48" s="943"/>
      <c r="CO48" s="943"/>
      <c r="CP48" s="943"/>
      <c r="CQ48" s="943"/>
      <c r="CR48" s="943"/>
      <c r="CS48" s="943"/>
      <c r="CT48" s="943"/>
      <c r="CU48" s="943"/>
      <c r="CV48" s="943"/>
      <c r="CW48" s="943"/>
      <c r="CX48" s="943"/>
      <c r="CY48" s="943"/>
      <c r="CZ48" s="943"/>
      <c r="DA48" s="943"/>
      <c r="DB48" s="943"/>
      <c r="DC48" s="943"/>
      <c r="DD48" s="943"/>
      <c r="DE48" s="943"/>
      <c r="DF48" s="943"/>
      <c r="DG48" s="943"/>
      <c r="DH48" s="943"/>
      <c r="DI48" s="943"/>
    </row>
    <row r="49" spans="5:113" x14ac:dyDescent="0.15">
      <c r="E49" s="944" t="s">
        <v>432</v>
      </c>
      <c r="F49" s="944"/>
      <c r="G49" s="944"/>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4"/>
      <c r="AY49" s="944"/>
      <c r="AZ49" s="944"/>
      <c r="BA49" s="944"/>
      <c r="BB49" s="944"/>
      <c r="BC49" s="944"/>
      <c r="BD49" s="944"/>
      <c r="BE49" s="944"/>
      <c r="BF49" s="944"/>
      <c r="BG49" s="944"/>
      <c r="BH49" s="944"/>
      <c r="BI49" s="944"/>
      <c r="BJ49" s="944"/>
      <c r="BK49" s="944"/>
      <c r="BL49" s="944"/>
      <c r="BM49" s="944"/>
      <c r="BN49" s="944"/>
      <c r="BO49" s="944"/>
      <c r="BP49" s="944"/>
      <c r="BQ49" s="944"/>
      <c r="BR49" s="944"/>
      <c r="BS49" s="944"/>
      <c r="BT49" s="944"/>
      <c r="BU49" s="944"/>
      <c r="BV49" s="944"/>
      <c r="BW49" s="944"/>
      <c r="BX49" s="944"/>
      <c r="BY49" s="944"/>
      <c r="BZ49" s="944"/>
      <c r="CA49" s="944"/>
      <c r="CB49" s="944"/>
      <c r="CC49" s="944"/>
      <c r="CD49" s="944"/>
      <c r="CE49" s="944"/>
      <c r="CF49" s="944"/>
      <c r="CG49" s="944"/>
      <c r="CH49" s="944"/>
      <c r="CI49" s="944"/>
      <c r="CJ49" s="944"/>
      <c r="CK49" s="944"/>
      <c r="CL49" s="944"/>
      <c r="CM49" s="944"/>
      <c r="CN49" s="944"/>
      <c r="CO49" s="944"/>
      <c r="CP49" s="944"/>
      <c r="CQ49" s="944"/>
      <c r="CR49" s="944"/>
      <c r="CS49" s="944"/>
      <c r="CT49" s="944"/>
      <c r="CU49" s="944"/>
      <c r="CV49" s="944"/>
      <c r="CW49" s="944"/>
      <c r="CX49" s="944"/>
      <c r="CY49" s="944"/>
      <c r="CZ49" s="944"/>
      <c r="DA49" s="944"/>
      <c r="DB49" s="944"/>
      <c r="DC49" s="944"/>
      <c r="DD49" s="944"/>
      <c r="DE49" s="944"/>
      <c r="DF49" s="944"/>
      <c r="DG49" s="944"/>
      <c r="DH49" s="944"/>
      <c r="DI49" s="944"/>
    </row>
    <row r="50" spans="5:113" x14ac:dyDescent="0.15">
      <c r="E50" s="943" t="s">
        <v>431</v>
      </c>
      <c r="F50" s="943"/>
      <c r="G50" s="943"/>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3"/>
      <c r="AY50" s="943"/>
      <c r="AZ50" s="943"/>
      <c r="BA50" s="943"/>
      <c r="BB50" s="943"/>
      <c r="BC50" s="943"/>
      <c r="BD50" s="943"/>
      <c r="BE50" s="943"/>
      <c r="BF50" s="943"/>
      <c r="BG50" s="943"/>
      <c r="BH50" s="943"/>
      <c r="BI50" s="943"/>
      <c r="BJ50" s="943"/>
      <c r="BK50" s="943"/>
      <c r="BL50" s="943"/>
      <c r="BM50" s="943"/>
      <c r="BN50" s="943"/>
      <c r="BO50" s="943"/>
      <c r="BP50" s="943"/>
      <c r="BQ50" s="943"/>
      <c r="BR50" s="943"/>
      <c r="BS50" s="943"/>
      <c r="BT50" s="943"/>
      <c r="BU50" s="943"/>
      <c r="BV50" s="943"/>
      <c r="BW50" s="943"/>
      <c r="BX50" s="943"/>
      <c r="BY50" s="943"/>
      <c r="BZ50" s="943"/>
      <c r="CA50" s="943"/>
      <c r="CB50" s="943"/>
      <c r="CC50" s="943"/>
      <c r="CD50" s="943"/>
      <c r="CE50" s="943"/>
      <c r="CF50" s="943"/>
      <c r="CG50" s="943"/>
      <c r="CH50" s="943"/>
      <c r="CI50" s="943"/>
      <c r="CJ50" s="943"/>
      <c r="CK50" s="943"/>
      <c r="CL50" s="943"/>
      <c r="CM50" s="943"/>
      <c r="CN50" s="943"/>
      <c r="CO50" s="943"/>
      <c r="CP50" s="943"/>
      <c r="CQ50" s="943"/>
      <c r="CR50" s="943"/>
      <c r="CS50" s="943"/>
      <c r="CT50" s="943"/>
      <c r="CU50" s="943"/>
      <c r="CV50" s="943"/>
      <c r="CW50" s="943"/>
      <c r="CX50" s="943"/>
      <c r="CY50" s="943"/>
      <c r="CZ50" s="943"/>
      <c r="DA50" s="943"/>
      <c r="DB50" s="943"/>
      <c r="DC50" s="943"/>
      <c r="DD50" s="943"/>
      <c r="DE50" s="943"/>
      <c r="DF50" s="943"/>
      <c r="DG50" s="943"/>
      <c r="DH50" s="943"/>
      <c r="DI50" s="943"/>
    </row>
    <row r="51" spans="5:113" x14ac:dyDescent="0.15">
      <c r="E51" s="943" t="s">
        <v>430</v>
      </c>
      <c r="F51" s="943"/>
      <c r="G51" s="943"/>
      <c r="H51" s="943"/>
      <c r="I51" s="943"/>
      <c r="J51" s="943"/>
      <c r="K51" s="943"/>
      <c r="L51" s="943"/>
      <c r="M51" s="943"/>
      <c r="N51" s="943"/>
      <c r="O51" s="943"/>
      <c r="P51" s="943"/>
      <c r="Q51" s="943"/>
      <c r="R51" s="943"/>
      <c r="S51" s="943"/>
      <c r="T51" s="943"/>
      <c r="U51" s="943"/>
      <c r="V51" s="943"/>
      <c r="W51" s="943"/>
      <c r="X51" s="943"/>
      <c r="Y51" s="943"/>
      <c r="Z51" s="943"/>
      <c r="AA51" s="943"/>
      <c r="AB51" s="943"/>
      <c r="AC51" s="943"/>
      <c r="AD51" s="943"/>
      <c r="AE51" s="943"/>
      <c r="AF51" s="943"/>
      <c r="AG51" s="943"/>
      <c r="AH51" s="943"/>
      <c r="AI51" s="943"/>
      <c r="AJ51" s="943"/>
      <c r="AK51" s="943"/>
      <c r="AL51" s="943"/>
      <c r="AM51" s="943"/>
      <c r="AN51" s="943"/>
      <c r="AO51" s="943"/>
      <c r="AP51" s="943"/>
      <c r="AQ51" s="943"/>
      <c r="AR51" s="943"/>
      <c r="AS51" s="943"/>
      <c r="AT51" s="943"/>
      <c r="AU51" s="943"/>
      <c r="AV51" s="943"/>
      <c r="AW51" s="943"/>
      <c r="AX51" s="943"/>
      <c r="AY51" s="943"/>
      <c r="AZ51" s="943"/>
      <c r="BA51" s="943"/>
      <c r="BB51" s="943"/>
      <c r="BC51" s="943"/>
      <c r="BD51" s="943"/>
      <c r="BE51" s="943"/>
      <c r="BF51" s="943"/>
      <c r="BG51" s="943"/>
      <c r="BH51" s="943"/>
      <c r="BI51" s="943"/>
      <c r="BJ51" s="943"/>
      <c r="BK51" s="943"/>
      <c r="BL51" s="943"/>
      <c r="BM51" s="943"/>
      <c r="BN51" s="943"/>
      <c r="BO51" s="943"/>
      <c r="BP51" s="943"/>
      <c r="BQ51" s="943"/>
      <c r="BR51" s="943"/>
      <c r="BS51" s="943"/>
      <c r="BT51" s="943"/>
      <c r="BU51" s="943"/>
      <c r="BV51" s="943"/>
      <c r="BW51" s="943"/>
      <c r="BX51" s="943"/>
      <c r="BY51" s="943"/>
      <c r="BZ51" s="943"/>
      <c r="CA51" s="943"/>
      <c r="CB51" s="943"/>
      <c r="CC51" s="943"/>
      <c r="CD51" s="943"/>
      <c r="CE51" s="943"/>
      <c r="CF51" s="943"/>
      <c r="CG51" s="943"/>
      <c r="CH51" s="943"/>
      <c r="CI51" s="943"/>
      <c r="CJ51" s="943"/>
      <c r="CK51" s="943"/>
      <c r="CL51" s="943"/>
      <c r="CM51" s="943"/>
      <c r="CN51" s="943"/>
      <c r="CO51" s="943"/>
      <c r="CP51" s="943"/>
      <c r="CQ51" s="943"/>
      <c r="CR51" s="943"/>
      <c r="CS51" s="943"/>
      <c r="CT51" s="943"/>
      <c r="CU51" s="943"/>
      <c r="CV51" s="943"/>
      <c r="CW51" s="943"/>
      <c r="CX51" s="943"/>
      <c r="CY51" s="943"/>
      <c r="CZ51" s="943"/>
      <c r="DA51" s="943"/>
      <c r="DB51" s="943"/>
      <c r="DC51" s="943"/>
      <c r="DD51" s="943"/>
      <c r="DE51" s="943"/>
      <c r="DF51" s="943"/>
      <c r="DG51" s="943"/>
      <c r="DH51" s="943"/>
      <c r="DI51" s="943"/>
    </row>
    <row r="52" spans="5:113" x14ac:dyDescent="0.15">
      <c r="E52" s="943" t="s">
        <v>429</v>
      </c>
      <c r="F52" s="943"/>
      <c r="G52" s="943"/>
      <c r="H52" s="943"/>
      <c r="I52" s="943"/>
      <c r="J52" s="943"/>
      <c r="K52" s="943"/>
      <c r="L52" s="943"/>
      <c r="M52" s="943"/>
      <c r="N52" s="943"/>
      <c r="O52" s="943"/>
      <c r="P52" s="943"/>
      <c r="Q52" s="943"/>
      <c r="R52" s="943"/>
      <c r="S52" s="943"/>
      <c r="T52" s="943"/>
      <c r="U52" s="943"/>
      <c r="V52" s="943"/>
      <c r="W52" s="943"/>
      <c r="X52" s="943"/>
      <c r="Y52" s="943"/>
      <c r="Z52" s="943"/>
      <c r="AA52" s="943"/>
      <c r="AB52" s="943"/>
      <c r="AC52" s="943"/>
      <c r="AD52" s="943"/>
      <c r="AE52" s="943"/>
      <c r="AF52" s="943"/>
      <c r="AG52" s="943"/>
      <c r="AH52" s="943"/>
      <c r="AI52" s="943"/>
      <c r="AJ52" s="943"/>
      <c r="AK52" s="943"/>
      <c r="AL52" s="943"/>
      <c r="AM52" s="943"/>
      <c r="AN52" s="943"/>
      <c r="AO52" s="943"/>
      <c r="AP52" s="943"/>
      <c r="AQ52" s="943"/>
      <c r="AR52" s="943"/>
      <c r="AS52" s="943"/>
      <c r="AT52" s="943"/>
      <c r="AU52" s="943"/>
      <c r="AV52" s="943"/>
      <c r="AW52" s="943"/>
      <c r="AX52" s="943"/>
      <c r="AY52" s="943"/>
      <c r="AZ52" s="943"/>
      <c r="BA52" s="943"/>
      <c r="BB52" s="943"/>
      <c r="BC52" s="943"/>
      <c r="BD52" s="943"/>
      <c r="BE52" s="943"/>
      <c r="BF52" s="943"/>
      <c r="BG52" s="943"/>
      <c r="BH52" s="943"/>
      <c r="BI52" s="943"/>
      <c r="BJ52" s="943"/>
      <c r="BK52" s="943"/>
      <c r="BL52" s="943"/>
      <c r="BM52" s="943"/>
      <c r="BN52" s="943"/>
      <c r="BO52" s="943"/>
      <c r="BP52" s="943"/>
      <c r="BQ52" s="943"/>
      <c r="BR52" s="943"/>
      <c r="BS52" s="943"/>
      <c r="BT52" s="943"/>
      <c r="BU52" s="943"/>
      <c r="BV52" s="943"/>
      <c r="BW52" s="943"/>
      <c r="BX52" s="943"/>
      <c r="BY52" s="943"/>
      <c r="BZ52" s="943"/>
      <c r="CA52" s="943"/>
      <c r="CB52" s="943"/>
      <c r="CC52" s="943"/>
      <c r="CD52" s="943"/>
      <c r="CE52" s="943"/>
      <c r="CF52" s="943"/>
      <c r="CG52" s="943"/>
      <c r="CH52" s="943"/>
      <c r="CI52" s="943"/>
      <c r="CJ52" s="943"/>
      <c r="CK52" s="943"/>
      <c r="CL52" s="943"/>
      <c r="CM52" s="943"/>
      <c r="CN52" s="943"/>
      <c r="CO52" s="943"/>
      <c r="CP52" s="943"/>
      <c r="CQ52" s="943"/>
      <c r="CR52" s="943"/>
      <c r="CS52" s="943"/>
      <c r="CT52" s="943"/>
      <c r="CU52" s="943"/>
      <c r="CV52" s="943"/>
      <c r="CW52" s="943"/>
      <c r="CX52" s="943"/>
      <c r="CY52" s="943"/>
      <c r="CZ52" s="943"/>
      <c r="DA52" s="943"/>
      <c r="DB52" s="943"/>
      <c r="DC52" s="943"/>
      <c r="DD52" s="943"/>
      <c r="DE52" s="943"/>
      <c r="DF52" s="943"/>
      <c r="DG52" s="943"/>
      <c r="DH52" s="943"/>
      <c r="DI52" s="943"/>
    </row>
    <row r="53" spans="5:113" x14ac:dyDescent="0.15">
      <c r="E53" s="943" t="s">
        <v>428</v>
      </c>
      <c r="F53" s="943"/>
      <c r="G53" s="943"/>
      <c r="H53" s="943"/>
      <c r="I53" s="943"/>
      <c r="J53" s="943"/>
      <c r="K53" s="943"/>
      <c r="L53" s="943"/>
      <c r="M53" s="943"/>
      <c r="N53" s="943"/>
      <c r="O53" s="943"/>
      <c r="P53" s="943"/>
      <c r="Q53" s="943"/>
      <c r="R53" s="943"/>
      <c r="S53" s="943"/>
      <c r="T53" s="943"/>
      <c r="U53" s="943"/>
      <c r="V53" s="943"/>
      <c r="W53" s="943"/>
      <c r="X53" s="943"/>
      <c r="Y53" s="943"/>
      <c r="Z53" s="943"/>
      <c r="AA53" s="943"/>
      <c r="AB53" s="943"/>
      <c r="AC53" s="943"/>
      <c r="AD53" s="943"/>
      <c r="AE53" s="943"/>
      <c r="AF53" s="943"/>
      <c r="AG53" s="943"/>
      <c r="AH53" s="943"/>
      <c r="AI53" s="943"/>
      <c r="AJ53" s="943"/>
      <c r="AK53" s="943"/>
      <c r="AL53" s="943"/>
      <c r="AM53" s="943"/>
      <c r="AN53" s="943"/>
      <c r="AO53" s="943"/>
      <c r="AP53" s="943"/>
      <c r="AQ53" s="943"/>
      <c r="AR53" s="943"/>
      <c r="AS53" s="943"/>
      <c r="AT53" s="943"/>
      <c r="AU53" s="943"/>
      <c r="AV53" s="943"/>
      <c r="AW53" s="943"/>
      <c r="AX53" s="943"/>
      <c r="AY53" s="943"/>
      <c r="AZ53" s="943"/>
      <c r="BA53" s="943"/>
      <c r="BB53" s="943"/>
      <c r="BC53" s="943"/>
      <c r="BD53" s="943"/>
      <c r="BE53" s="943"/>
      <c r="BF53" s="943"/>
      <c r="BG53" s="943"/>
      <c r="BH53" s="943"/>
      <c r="BI53" s="943"/>
      <c r="BJ53" s="943"/>
      <c r="BK53" s="943"/>
      <c r="BL53" s="943"/>
      <c r="BM53" s="943"/>
      <c r="BN53" s="943"/>
      <c r="BO53" s="943"/>
      <c r="BP53" s="943"/>
      <c r="BQ53" s="943"/>
      <c r="BR53" s="943"/>
      <c r="BS53" s="943"/>
      <c r="BT53" s="943"/>
      <c r="BU53" s="943"/>
      <c r="BV53" s="943"/>
      <c r="BW53" s="943"/>
      <c r="BX53" s="943"/>
      <c r="BY53" s="943"/>
      <c r="BZ53" s="943"/>
      <c r="CA53" s="943"/>
      <c r="CB53" s="943"/>
      <c r="CC53" s="943"/>
      <c r="CD53" s="943"/>
      <c r="CE53" s="943"/>
      <c r="CF53" s="943"/>
      <c r="CG53" s="943"/>
      <c r="CH53" s="943"/>
      <c r="CI53" s="943"/>
      <c r="CJ53" s="943"/>
      <c r="CK53" s="943"/>
      <c r="CL53" s="943"/>
      <c r="CM53" s="943"/>
      <c r="CN53" s="943"/>
      <c r="CO53" s="943"/>
      <c r="CP53" s="943"/>
      <c r="CQ53" s="943"/>
      <c r="CR53" s="943"/>
      <c r="CS53" s="943"/>
      <c r="CT53" s="943"/>
      <c r="CU53" s="943"/>
      <c r="CV53" s="943"/>
      <c r="CW53" s="943"/>
      <c r="CX53" s="943"/>
      <c r="CY53" s="943"/>
      <c r="CZ53" s="943"/>
      <c r="DA53" s="943"/>
      <c r="DB53" s="943"/>
      <c r="DC53" s="943"/>
      <c r="DD53" s="943"/>
      <c r="DE53" s="943"/>
      <c r="DF53" s="943"/>
      <c r="DG53" s="943"/>
      <c r="DH53" s="943"/>
      <c r="DI53" s="943"/>
    </row>
    <row r="54" spans="5:113" x14ac:dyDescent="0.15"/>
    <row r="55" spans="5:113" x14ac:dyDescent="0.15"/>
    <row r="56" spans="5:113" x14ac:dyDescent="0.15"/>
  </sheetData>
  <sheetProtection algorithmName="SHA-512" hashValue="z4BX3cM8Oanfmkf1rYb92vF4HDoof35enYV00DoPmApHn+VmsfTWXYFKOnZI63dNtKYsE17JXMaxjzLvbgbDgQ==" saltValue="Pm5kzxALTZTMiRBZWReO3g==" spinCount="100000" sheet="1" objects="1" scenarios="1"/>
  <mergeCells count="446">
    <mergeCell ref="BG43:BU43"/>
    <mergeCell ref="BW43:BX43"/>
    <mergeCell ref="BY43:CM43"/>
    <mergeCell ref="CO43:CP43"/>
    <mergeCell ref="CQ43:DE43"/>
    <mergeCell ref="E51:DI51"/>
    <mergeCell ref="E52:DI52"/>
    <mergeCell ref="E53:DI53"/>
    <mergeCell ref="DG43:DH43"/>
    <mergeCell ref="E46:DI46"/>
    <mergeCell ref="E47:DI47"/>
    <mergeCell ref="E48:DI48"/>
    <mergeCell ref="E49:DI49"/>
    <mergeCell ref="E50:DI50"/>
    <mergeCell ref="BE43:BF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AM40:AN40"/>
    <mergeCell ref="AO40:BC40"/>
    <mergeCell ref="BE40:BF40"/>
    <mergeCell ref="BY42:CM42"/>
    <mergeCell ref="CO42:CP42"/>
    <mergeCell ref="CQ42:DE42"/>
    <mergeCell ref="DG41:DH41"/>
    <mergeCell ref="BE41:BF41"/>
    <mergeCell ref="BG41:BU41"/>
    <mergeCell ref="BW41:BX41"/>
    <mergeCell ref="BY41:CM41"/>
    <mergeCell ref="CO41:CP41"/>
    <mergeCell ref="CQ41:DE41"/>
    <mergeCell ref="C41:D41"/>
    <mergeCell ref="E41:S41"/>
    <mergeCell ref="U41:V41"/>
    <mergeCell ref="W41:AK41"/>
    <mergeCell ref="AM41:AN41"/>
    <mergeCell ref="AO41:BC41"/>
    <mergeCell ref="C38:D38"/>
    <mergeCell ref="E38:S38"/>
    <mergeCell ref="U38:V38"/>
    <mergeCell ref="W38:AK38"/>
    <mergeCell ref="AM38:AN38"/>
    <mergeCell ref="BY40:CM40"/>
    <mergeCell ref="C40:D40"/>
    <mergeCell ref="E40:S40"/>
    <mergeCell ref="U40:V40"/>
    <mergeCell ref="W40:AK40"/>
    <mergeCell ref="BE39:BF39"/>
    <mergeCell ref="BG39:BU39"/>
    <mergeCell ref="BW39:BX39"/>
    <mergeCell ref="BY39:CM39"/>
    <mergeCell ref="CO39:CP39"/>
    <mergeCell ref="CQ39:DE39"/>
    <mergeCell ref="C39:D39"/>
    <mergeCell ref="E39:S39"/>
    <mergeCell ref="U39:V39"/>
    <mergeCell ref="W39:AK39"/>
    <mergeCell ref="AM39:AN39"/>
    <mergeCell ref="AO39:BC39"/>
    <mergeCell ref="BG40:BU40"/>
    <mergeCell ref="BW40:BX40"/>
    <mergeCell ref="BY38:CM38"/>
    <mergeCell ref="CO38:CP38"/>
    <mergeCell ref="CQ38:DE38"/>
    <mergeCell ref="DG38:DH38"/>
    <mergeCell ref="DG39:DH39"/>
    <mergeCell ref="CO40:CP40"/>
    <mergeCell ref="CQ40:DE40"/>
    <mergeCell ref="DG40:DH40"/>
    <mergeCell ref="BW37:BX37"/>
    <mergeCell ref="BY37:CM37"/>
    <mergeCell ref="CO37:CP37"/>
    <mergeCell ref="CQ37:DE37"/>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BY35:CM35"/>
    <mergeCell ref="CO35:CP35"/>
    <mergeCell ref="CQ35:DE35"/>
    <mergeCell ref="AO38:BC38"/>
    <mergeCell ref="BE38:BF38"/>
    <mergeCell ref="BG38:BU38"/>
    <mergeCell ref="BW38:BX38"/>
    <mergeCell ref="BY36:CM36"/>
    <mergeCell ref="CO36:CP36"/>
    <mergeCell ref="CQ36:DE36"/>
    <mergeCell ref="CQ34:DE34"/>
    <mergeCell ref="DG34:DH34"/>
    <mergeCell ref="C35:D35"/>
    <mergeCell ref="E35:S35"/>
    <mergeCell ref="U35:V35"/>
    <mergeCell ref="W35:AK35"/>
    <mergeCell ref="AM35:AN35"/>
    <mergeCell ref="AO35:BC35"/>
    <mergeCell ref="DG35:DH35"/>
    <mergeCell ref="BE35:BF35"/>
    <mergeCell ref="BY34:CM34"/>
    <mergeCell ref="CO34:CP34"/>
    <mergeCell ref="W36:AK36"/>
    <mergeCell ref="AM36:AN36"/>
    <mergeCell ref="AO36:BC36"/>
    <mergeCell ref="BE36:BF36"/>
    <mergeCell ref="BG36:BU36"/>
    <mergeCell ref="BW36:BX36"/>
    <mergeCell ref="BG35:BU35"/>
    <mergeCell ref="BW35:BX35"/>
    <mergeCell ref="C33:D33"/>
    <mergeCell ref="E33:S33"/>
    <mergeCell ref="U33:V33"/>
    <mergeCell ref="W33:AK33"/>
    <mergeCell ref="AM33:AN33"/>
    <mergeCell ref="AO33:BC33"/>
    <mergeCell ref="BE34:BF34"/>
    <mergeCell ref="BG34:BU34"/>
    <mergeCell ref="BW34:BX34"/>
    <mergeCell ref="BE33:BF33"/>
    <mergeCell ref="BG33:BU33"/>
    <mergeCell ref="BW33:BX33"/>
    <mergeCell ref="C34:D34"/>
    <mergeCell ref="E34:S34"/>
    <mergeCell ref="U34:V34"/>
    <mergeCell ref="W34:AK34"/>
    <mergeCell ref="AM34:AN34"/>
    <mergeCell ref="AO34:BC34"/>
    <mergeCell ref="DB22:DI23"/>
    <mergeCell ref="BV23:CC23"/>
    <mergeCell ref="AH22:AL23"/>
    <mergeCell ref="AM22:AR23"/>
    <mergeCell ref="AS22:AX23"/>
    <mergeCell ref="DG33:DH33"/>
    <mergeCell ref="BY33:CM33"/>
    <mergeCell ref="CO33:CP33"/>
    <mergeCell ref="CQ33:DE33"/>
    <mergeCell ref="AM32:BC32"/>
    <mergeCell ref="BE32:BU32"/>
    <mergeCell ref="BW32:CM32"/>
    <mergeCell ref="CO32:DE32"/>
    <mergeCell ref="E30:K30"/>
    <mergeCell ref="L30:P30"/>
    <mergeCell ref="Q30:V30"/>
    <mergeCell ref="W30:AG30"/>
    <mergeCell ref="AH30:AX30"/>
    <mergeCell ref="BC30:BM30"/>
    <mergeCell ref="E28:K28"/>
    <mergeCell ref="L28:P28"/>
    <mergeCell ref="Q28:V28"/>
    <mergeCell ref="Z28:AG28"/>
    <mergeCell ref="C32:S32"/>
    <mergeCell ref="U32:AK32"/>
    <mergeCell ref="B22:D30"/>
    <mergeCell ref="E22:K23"/>
    <mergeCell ref="L22:P23"/>
    <mergeCell ref="Q22:V23"/>
    <mergeCell ref="AS28:AX28"/>
    <mergeCell ref="AY28:BB30"/>
    <mergeCell ref="BC28:BM28"/>
    <mergeCell ref="BN28:BU28"/>
    <mergeCell ref="BV28:CC28"/>
    <mergeCell ref="CE28:CS29"/>
    <mergeCell ref="BN29:BU29"/>
    <mergeCell ref="BV29:CC29"/>
    <mergeCell ref="BN30:BU30"/>
    <mergeCell ref="BV30:CC30"/>
    <mergeCell ref="CT28:DA29"/>
    <mergeCell ref="DB28:DI29"/>
    <mergeCell ref="E29:K29"/>
    <mergeCell ref="L29:P29"/>
    <mergeCell ref="Q29:V29"/>
    <mergeCell ref="Z29:AG29"/>
    <mergeCell ref="AH29:AL29"/>
    <mergeCell ref="AM29:AR29"/>
    <mergeCell ref="AS29:AX29"/>
    <mergeCell ref="BC29:BM29"/>
    <mergeCell ref="BV26:CC26"/>
    <mergeCell ref="CE26:CS27"/>
    <mergeCell ref="CT26:DA27"/>
    <mergeCell ref="BV27:CC27"/>
    <mergeCell ref="E26:K26"/>
    <mergeCell ref="L26:P26"/>
    <mergeCell ref="Q26:V26"/>
    <mergeCell ref="Z26:AG26"/>
    <mergeCell ref="AH26:AL26"/>
    <mergeCell ref="E27:K27"/>
    <mergeCell ref="L27:P27"/>
    <mergeCell ref="Q27:V27"/>
    <mergeCell ref="Z27:AG27"/>
    <mergeCell ref="AH27:AL27"/>
    <mergeCell ref="AM27:AR27"/>
    <mergeCell ref="CT22:DA23"/>
    <mergeCell ref="AY23:BM23"/>
    <mergeCell ref="BN23:BU23"/>
    <mergeCell ref="AH28:AL28"/>
    <mergeCell ref="AM28:AR28"/>
    <mergeCell ref="DB26:DI27"/>
    <mergeCell ref="AS27:AX27"/>
    <mergeCell ref="AY27:BM27"/>
    <mergeCell ref="BN27:BU27"/>
    <mergeCell ref="AS26:AX26"/>
    <mergeCell ref="BV24:CC24"/>
    <mergeCell ref="W22:Y29"/>
    <mergeCell ref="Z22:AG23"/>
    <mergeCell ref="CE22:CS23"/>
    <mergeCell ref="AY22:BM22"/>
    <mergeCell ref="BN22:BU22"/>
    <mergeCell ref="BV22:CC22"/>
    <mergeCell ref="AM26:AR26"/>
    <mergeCell ref="AY26:BM26"/>
    <mergeCell ref="BN26:BU26"/>
    <mergeCell ref="AH25:AL25"/>
    <mergeCell ref="AM25:AR25"/>
    <mergeCell ref="AS25:AX25"/>
    <mergeCell ref="B21:AX21"/>
    <mergeCell ref="AY25:BM25"/>
    <mergeCell ref="BN25:BU25"/>
    <mergeCell ref="AS24:AX24"/>
    <mergeCell ref="AY24:BM24"/>
    <mergeCell ref="BN24:BU24"/>
    <mergeCell ref="DB20:DI21"/>
    <mergeCell ref="CE24:CS25"/>
    <mergeCell ref="CT24:DA25"/>
    <mergeCell ref="BV25:CC25"/>
    <mergeCell ref="E24:K24"/>
    <mergeCell ref="L24:P24"/>
    <mergeCell ref="Q24:V24"/>
    <mergeCell ref="Z24:AG24"/>
    <mergeCell ref="AH24:AL24"/>
    <mergeCell ref="AM24:AR24"/>
    <mergeCell ref="DB24:DI25"/>
    <mergeCell ref="E25:K25"/>
    <mergeCell ref="L25:P25"/>
    <mergeCell ref="Q25:V25"/>
    <mergeCell ref="Z25:AG25"/>
    <mergeCell ref="AY20:BM20"/>
    <mergeCell ref="BN20:BU20"/>
    <mergeCell ref="BV20:CC20"/>
    <mergeCell ref="CE20:CS21"/>
    <mergeCell ref="CT20:DA21"/>
    <mergeCell ref="L20:V20"/>
    <mergeCell ref="AC20:AG20"/>
    <mergeCell ref="AH20:AL20"/>
    <mergeCell ref="AM20:AT20"/>
    <mergeCell ref="AU20:AX20"/>
    <mergeCell ref="B19:K19"/>
    <mergeCell ref="L19:V19"/>
    <mergeCell ref="W19:AB20"/>
    <mergeCell ref="AC19:AG19"/>
    <mergeCell ref="AY21:BM21"/>
    <mergeCell ref="BN21:BU21"/>
    <mergeCell ref="BV21:CC21"/>
    <mergeCell ref="B18:K18"/>
    <mergeCell ref="L18:V18"/>
    <mergeCell ref="AC18:AG18"/>
    <mergeCell ref="AH18:AL18"/>
    <mergeCell ref="AM18:AT18"/>
    <mergeCell ref="AU18:AX18"/>
    <mergeCell ref="B20:K20"/>
    <mergeCell ref="AY18:BM18"/>
    <mergeCell ref="BN18:BU18"/>
    <mergeCell ref="BV18:CC18"/>
    <mergeCell ref="CE18:CS19"/>
    <mergeCell ref="CT18:DA19"/>
    <mergeCell ref="AU19:AX19"/>
    <mergeCell ref="AY19:BM19"/>
    <mergeCell ref="BN19:BU19"/>
    <mergeCell ref="BV19:CC19"/>
    <mergeCell ref="AY16:BM16"/>
    <mergeCell ref="BN16:BU16"/>
    <mergeCell ref="BV16:CC16"/>
    <mergeCell ref="CE16:CS17"/>
    <mergeCell ref="CT16:DA17"/>
    <mergeCell ref="BV17:CC17"/>
    <mergeCell ref="M17:Q17"/>
    <mergeCell ref="R17:V17"/>
    <mergeCell ref="W17:AB18"/>
    <mergeCell ref="AC17:AG17"/>
    <mergeCell ref="AH17:AL17"/>
    <mergeCell ref="AM17:AT17"/>
    <mergeCell ref="AC15:AG15"/>
    <mergeCell ref="AH15:AL15"/>
    <mergeCell ref="AM15:AT15"/>
    <mergeCell ref="AH19:AL19"/>
    <mergeCell ref="AM19:AT19"/>
    <mergeCell ref="DB16:DI17"/>
    <mergeCell ref="AU17:AX17"/>
    <mergeCell ref="AY17:BM17"/>
    <mergeCell ref="BN17:BU17"/>
    <mergeCell ref="AU16:AX16"/>
    <mergeCell ref="BN13:BU13"/>
    <mergeCell ref="DB18:DI19"/>
    <mergeCell ref="L16:Q16"/>
    <mergeCell ref="R16:V16"/>
    <mergeCell ref="AC16:AG16"/>
    <mergeCell ref="AH16:AL16"/>
    <mergeCell ref="AM16:AT16"/>
    <mergeCell ref="M15:Q15"/>
    <mergeCell ref="R15:V15"/>
    <mergeCell ref="W15:AB16"/>
    <mergeCell ref="DB14:DI14"/>
    <mergeCell ref="BV13:CC13"/>
    <mergeCell ref="CD13:CS13"/>
    <mergeCell ref="CT13:DA13"/>
    <mergeCell ref="DB13:DI13"/>
    <mergeCell ref="AU15:AX15"/>
    <mergeCell ref="AY15:BM15"/>
    <mergeCell ref="BN15:BU15"/>
    <mergeCell ref="BV15:CC15"/>
    <mergeCell ref="CD15:CS15"/>
    <mergeCell ref="BN12:BU12"/>
    <mergeCell ref="BV12:CC12"/>
    <mergeCell ref="CD12:CS12"/>
    <mergeCell ref="CT12:DA12"/>
    <mergeCell ref="AY14:BM14"/>
    <mergeCell ref="BN14:BU14"/>
    <mergeCell ref="BV14:CC14"/>
    <mergeCell ref="CD14:CS14"/>
    <mergeCell ref="CT14:DA14"/>
    <mergeCell ref="AY13:BM13"/>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CT8:DA8"/>
    <mergeCell ref="DB8:DI8"/>
    <mergeCell ref="AY9:BM9"/>
    <mergeCell ref="BN9:BU9"/>
    <mergeCell ref="BV9:CC9"/>
    <mergeCell ref="CD9:CS9"/>
    <mergeCell ref="CT9:DA9"/>
    <mergeCell ref="DB9:DI9"/>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6:CC6"/>
    <mergeCell ref="CD6:CS6"/>
    <mergeCell ref="BV8:CC8"/>
    <mergeCell ref="CD8:CS8"/>
    <mergeCell ref="AY6:BM6"/>
    <mergeCell ref="BN6:BU6"/>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ABBD6-19A9-455C-973A-D1F78F65A2FC}">
  <sheetPr>
    <pageSetUpPr fitToPage="1"/>
  </sheetPr>
  <dimension ref="A1:P45"/>
  <sheetViews>
    <sheetView showGridLines="0" zoomScale="55" zoomScaleNormal="55" zoomScaleSheetLayoutView="100" workbookViewId="0"/>
  </sheetViews>
  <sheetFormatPr defaultColWidth="0" defaultRowHeight="0" customHeight="1" zeroHeight="1" x14ac:dyDescent="0.15"/>
  <cols>
    <col min="1" max="1" width="6.625" style="226" customWidth="1"/>
    <col min="2" max="2" width="11" style="226" customWidth="1"/>
    <col min="3" max="3" width="17" style="226" customWidth="1"/>
    <col min="4" max="5" width="16.625" style="226" customWidth="1"/>
    <col min="6" max="15" width="15" style="226" customWidth="1"/>
    <col min="16" max="16" width="24" style="226" customWidth="1"/>
    <col min="17" max="16384" width="0" style="226" hidden="1"/>
  </cols>
  <sheetData>
    <row r="1" spans="1:16" ht="16.5" customHeight="1" x14ac:dyDescent="0.15">
      <c r="A1" s="227"/>
      <c r="B1" s="227"/>
      <c r="C1" s="227"/>
      <c r="D1" s="227"/>
      <c r="E1" s="227"/>
      <c r="F1" s="227"/>
      <c r="G1" s="227"/>
      <c r="H1" s="227"/>
      <c r="I1" s="227"/>
      <c r="J1" s="227"/>
      <c r="K1" s="227"/>
      <c r="L1" s="227"/>
      <c r="M1" s="227"/>
      <c r="N1" s="227"/>
      <c r="O1" s="227"/>
      <c r="P1" s="227"/>
    </row>
    <row r="2" spans="1:16" ht="16.5" customHeight="1" x14ac:dyDescent="0.15">
      <c r="A2" s="227"/>
      <c r="B2" s="227"/>
      <c r="C2" s="227"/>
      <c r="D2" s="227"/>
      <c r="E2" s="227"/>
      <c r="F2" s="227"/>
      <c r="G2" s="227"/>
      <c r="H2" s="227"/>
      <c r="I2" s="227"/>
      <c r="J2" s="227"/>
      <c r="K2" s="227"/>
      <c r="L2" s="227"/>
      <c r="M2" s="227"/>
      <c r="N2" s="227"/>
      <c r="O2" s="227"/>
      <c r="P2" s="227"/>
    </row>
    <row r="3" spans="1:16" ht="16.5" customHeight="1" x14ac:dyDescent="0.15">
      <c r="A3" s="227"/>
      <c r="B3" s="227"/>
      <c r="C3" s="227"/>
      <c r="D3" s="227"/>
      <c r="E3" s="227"/>
      <c r="F3" s="227"/>
      <c r="G3" s="227"/>
      <c r="H3" s="227"/>
      <c r="I3" s="227"/>
      <c r="J3" s="227"/>
      <c r="K3" s="227"/>
      <c r="L3" s="227"/>
      <c r="M3" s="227"/>
      <c r="N3" s="227"/>
      <c r="O3" s="227"/>
      <c r="P3" s="227"/>
    </row>
    <row r="4" spans="1:16" ht="16.5" customHeight="1" x14ac:dyDescent="0.15">
      <c r="A4" s="227"/>
      <c r="B4" s="227"/>
      <c r="C4" s="227"/>
      <c r="D4" s="227"/>
      <c r="E4" s="227"/>
      <c r="F4" s="227"/>
      <c r="G4" s="227"/>
      <c r="H4" s="227"/>
      <c r="I4" s="227"/>
      <c r="J4" s="227"/>
      <c r="K4" s="227"/>
      <c r="L4" s="227"/>
      <c r="M4" s="227"/>
      <c r="N4" s="227"/>
      <c r="O4" s="227"/>
      <c r="P4" s="227"/>
    </row>
    <row r="5" spans="1:16" ht="16.5" customHeight="1" x14ac:dyDescent="0.15">
      <c r="A5" s="227"/>
      <c r="B5" s="227"/>
      <c r="C5" s="227"/>
      <c r="D5" s="227"/>
      <c r="E5" s="227"/>
      <c r="F5" s="227"/>
      <c r="G5" s="227"/>
      <c r="H5" s="227"/>
      <c r="I5" s="227"/>
      <c r="J5" s="227"/>
      <c r="K5" s="227"/>
      <c r="L5" s="227"/>
      <c r="M5" s="227"/>
      <c r="N5" s="227"/>
      <c r="O5" s="227"/>
      <c r="P5" s="227"/>
    </row>
    <row r="6" spans="1:16" ht="16.5" customHeight="1" x14ac:dyDescent="0.15">
      <c r="A6" s="227"/>
      <c r="B6" s="227"/>
      <c r="C6" s="227"/>
      <c r="D6" s="227"/>
      <c r="E6" s="227"/>
      <c r="F6" s="227"/>
      <c r="G6" s="227"/>
      <c r="H6" s="227"/>
      <c r="I6" s="227"/>
      <c r="J6" s="227"/>
      <c r="K6" s="227"/>
      <c r="L6" s="227"/>
      <c r="M6" s="227"/>
      <c r="N6" s="227"/>
      <c r="O6" s="227"/>
      <c r="P6" s="227"/>
    </row>
    <row r="7" spans="1:16" ht="16.5" customHeight="1" x14ac:dyDescent="0.15">
      <c r="A7" s="227"/>
      <c r="B7" s="227"/>
      <c r="C7" s="227"/>
      <c r="D7" s="227"/>
      <c r="E7" s="227"/>
      <c r="F7" s="227"/>
      <c r="G7" s="227"/>
      <c r="H7" s="227"/>
      <c r="I7" s="227"/>
      <c r="J7" s="227"/>
      <c r="K7" s="227"/>
      <c r="L7" s="227"/>
      <c r="M7" s="227"/>
      <c r="N7" s="227"/>
      <c r="O7" s="227"/>
      <c r="P7" s="227"/>
    </row>
    <row r="8" spans="1:16" ht="16.5" customHeight="1" x14ac:dyDescent="0.15">
      <c r="A8" s="227"/>
      <c r="B8" s="227"/>
      <c r="C8" s="227"/>
      <c r="D8" s="227"/>
      <c r="E8" s="227"/>
      <c r="F8" s="227"/>
      <c r="G8" s="227"/>
      <c r="H8" s="227"/>
      <c r="I8" s="227"/>
      <c r="J8" s="227"/>
      <c r="K8" s="227"/>
      <c r="L8" s="227"/>
      <c r="M8" s="227"/>
      <c r="N8" s="227"/>
      <c r="O8" s="227"/>
      <c r="P8" s="227"/>
    </row>
    <row r="9" spans="1:16" ht="16.5" customHeight="1" x14ac:dyDescent="0.15">
      <c r="A9" s="227"/>
      <c r="B9" s="227"/>
      <c r="C9" s="227"/>
      <c r="D9" s="227"/>
      <c r="E9" s="227"/>
      <c r="F9" s="227"/>
      <c r="G9" s="227"/>
      <c r="H9" s="227"/>
      <c r="I9" s="227"/>
      <c r="J9" s="227"/>
      <c r="K9" s="227"/>
      <c r="L9" s="227"/>
      <c r="M9" s="227"/>
      <c r="N9" s="227"/>
      <c r="O9" s="227"/>
      <c r="P9" s="227"/>
    </row>
    <row r="10" spans="1:16" ht="16.5" customHeight="1" x14ac:dyDescent="0.15">
      <c r="A10" s="227"/>
      <c r="B10" s="227"/>
      <c r="C10" s="227"/>
      <c r="D10" s="227"/>
      <c r="E10" s="227"/>
      <c r="F10" s="227"/>
      <c r="G10" s="227"/>
      <c r="H10" s="227"/>
      <c r="I10" s="227"/>
      <c r="J10" s="227"/>
      <c r="K10" s="227"/>
      <c r="L10" s="227"/>
      <c r="M10" s="227"/>
      <c r="N10" s="227"/>
      <c r="O10" s="227"/>
      <c r="P10" s="227"/>
    </row>
    <row r="11" spans="1:16" ht="16.5" customHeight="1" x14ac:dyDescent="0.15">
      <c r="A11" s="227"/>
      <c r="B11" s="227"/>
      <c r="C11" s="227"/>
      <c r="D11" s="227"/>
      <c r="E11" s="227"/>
      <c r="F11" s="227"/>
      <c r="G11" s="227"/>
      <c r="H11" s="227"/>
      <c r="I11" s="227"/>
      <c r="J11" s="227"/>
      <c r="K11" s="227"/>
      <c r="L11" s="227"/>
      <c r="M11" s="227"/>
      <c r="N11" s="227"/>
      <c r="O11" s="227"/>
      <c r="P11" s="227"/>
    </row>
    <row r="12" spans="1:16" ht="16.5" customHeight="1" x14ac:dyDescent="0.15">
      <c r="A12" s="227"/>
      <c r="B12" s="227"/>
      <c r="C12" s="227"/>
      <c r="D12" s="227"/>
      <c r="E12" s="227"/>
      <c r="F12" s="227"/>
      <c r="G12" s="227"/>
      <c r="H12" s="227"/>
      <c r="I12" s="227"/>
      <c r="J12" s="227"/>
      <c r="K12" s="227"/>
      <c r="L12" s="227"/>
      <c r="M12" s="227"/>
      <c r="N12" s="227"/>
      <c r="O12" s="227"/>
      <c r="P12" s="227"/>
    </row>
    <row r="13" spans="1:16" ht="16.5" customHeight="1" x14ac:dyDescent="0.15">
      <c r="A13" s="227"/>
      <c r="B13" s="227"/>
      <c r="C13" s="227"/>
      <c r="D13" s="227"/>
      <c r="E13" s="227"/>
      <c r="F13" s="227"/>
      <c r="G13" s="227"/>
      <c r="H13" s="227"/>
      <c r="I13" s="227"/>
      <c r="J13" s="227"/>
      <c r="K13" s="227"/>
      <c r="L13" s="227"/>
      <c r="M13" s="227"/>
      <c r="N13" s="227"/>
      <c r="O13" s="227"/>
      <c r="P13" s="227"/>
    </row>
    <row r="14" spans="1:16" ht="16.5" customHeight="1" x14ac:dyDescent="0.15">
      <c r="A14" s="227"/>
      <c r="B14" s="227"/>
      <c r="C14" s="227"/>
      <c r="D14" s="227"/>
      <c r="E14" s="227"/>
      <c r="F14" s="227"/>
      <c r="G14" s="227"/>
      <c r="H14" s="227"/>
      <c r="I14" s="227"/>
      <c r="J14" s="227"/>
      <c r="K14" s="227"/>
      <c r="L14" s="227"/>
      <c r="M14" s="227"/>
      <c r="N14" s="227"/>
      <c r="O14" s="227"/>
      <c r="P14" s="227"/>
    </row>
    <row r="15" spans="1:16" ht="16.5" customHeight="1" x14ac:dyDescent="0.15">
      <c r="A15" s="227"/>
      <c r="B15" s="227"/>
      <c r="C15" s="227"/>
      <c r="D15" s="227"/>
      <c r="E15" s="227"/>
      <c r="F15" s="227"/>
      <c r="G15" s="227"/>
      <c r="H15" s="227"/>
      <c r="I15" s="227"/>
      <c r="J15" s="227"/>
      <c r="K15" s="227"/>
      <c r="L15" s="227"/>
      <c r="M15" s="227"/>
      <c r="N15" s="227"/>
      <c r="O15" s="227"/>
      <c r="P15" s="227"/>
    </row>
    <row r="16" spans="1:16" ht="16.5" customHeight="1" x14ac:dyDescent="0.15">
      <c r="A16" s="227"/>
      <c r="B16" s="227"/>
      <c r="C16" s="227"/>
      <c r="D16" s="227"/>
      <c r="E16" s="227"/>
      <c r="F16" s="227"/>
      <c r="G16" s="227"/>
      <c r="H16" s="227"/>
      <c r="I16" s="227"/>
      <c r="J16" s="227"/>
      <c r="K16" s="227"/>
      <c r="L16" s="227"/>
      <c r="M16" s="227"/>
      <c r="N16" s="227"/>
      <c r="O16" s="227"/>
      <c r="P16" s="227"/>
    </row>
    <row r="17" spans="1:16" ht="16.5" customHeight="1" x14ac:dyDescent="0.15">
      <c r="A17" s="227"/>
      <c r="B17" s="227"/>
      <c r="C17" s="227"/>
      <c r="D17" s="227"/>
      <c r="E17" s="227"/>
      <c r="F17" s="227"/>
      <c r="G17" s="227"/>
      <c r="H17" s="227"/>
      <c r="I17" s="227"/>
      <c r="J17" s="227"/>
      <c r="K17" s="227"/>
      <c r="L17" s="227"/>
      <c r="M17" s="227"/>
      <c r="N17" s="227"/>
      <c r="O17" s="227"/>
      <c r="P17" s="227"/>
    </row>
    <row r="18" spans="1:16" ht="16.5" customHeight="1" x14ac:dyDescent="0.15">
      <c r="A18" s="227"/>
      <c r="B18" s="227"/>
      <c r="C18" s="227"/>
      <c r="D18" s="227"/>
      <c r="E18" s="227"/>
      <c r="F18" s="227"/>
      <c r="G18" s="227"/>
      <c r="H18" s="227"/>
      <c r="I18" s="227"/>
      <c r="J18" s="227"/>
      <c r="K18" s="227"/>
      <c r="L18" s="227"/>
      <c r="M18" s="227"/>
      <c r="N18" s="227"/>
      <c r="O18" s="227"/>
      <c r="P18" s="227"/>
    </row>
    <row r="19" spans="1:16" ht="16.5" customHeight="1" x14ac:dyDescent="0.15">
      <c r="A19" s="227"/>
      <c r="B19" s="227"/>
      <c r="C19" s="227"/>
      <c r="D19" s="227"/>
      <c r="E19" s="227"/>
      <c r="F19" s="227"/>
      <c r="G19" s="227"/>
      <c r="H19" s="227"/>
      <c r="I19" s="227"/>
      <c r="J19" s="227"/>
      <c r="K19" s="227"/>
      <c r="L19" s="227"/>
      <c r="M19" s="227"/>
      <c r="N19" s="227"/>
      <c r="O19" s="227"/>
      <c r="P19" s="227"/>
    </row>
    <row r="20" spans="1:16" ht="16.5" customHeight="1" x14ac:dyDescent="0.15">
      <c r="A20" s="227"/>
      <c r="B20" s="227"/>
      <c r="C20" s="227"/>
      <c r="D20" s="227"/>
      <c r="E20" s="227"/>
      <c r="F20" s="227"/>
      <c r="G20" s="227"/>
      <c r="H20" s="227"/>
      <c r="I20" s="227"/>
      <c r="J20" s="227"/>
      <c r="K20" s="227"/>
      <c r="L20" s="227"/>
      <c r="M20" s="227"/>
      <c r="N20" s="227"/>
      <c r="O20" s="227"/>
      <c r="P20" s="227"/>
    </row>
    <row r="21" spans="1:16" ht="16.5" customHeight="1" x14ac:dyDescent="0.15">
      <c r="A21" s="227"/>
      <c r="B21" s="227"/>
      <c r="C21" s="227"/>
      <c r="D21" s="227"/>
      <c r="E21" s="227"/>
      <c r="F21" s="227"/>
      <c r="G21" s="227"/>
      <c r="H21" s="227"/>
      <c r="I21" s="227"/>
      <c r="J21" s="227"/>
      <c r="K21" s="227"/>
      <c r="L21" s="227"/>
      <c r="M21" s="227"/>
      <c r="N21" s="227"/>
      <c r="O21" s="227"/>
      <c r="P21" s="227"/>
    </row>
    <row r="22" spans="1:16" ht="16.5" customHeight="1" x14ac:dyDescent="0.15">
      <c r="A22" s="227"/>
      <c r="B22" s="227"/>
      <c r="C22" s="227"/>
      <c r="D22" s="227"/>
      <c r="E22" s="227"/>
      <c r="F22" s="227"/>
      <c r="G22" s="227"/>
      <c r="H22" s="227"/>
      <c r="I22" s="227"/>
      <c r="J22" s="227"/>
      <c r="K22" s="227"/>
      <c r="L22" s="227"/>
      <c r="M22" s="227"/>
      <c r="N22" s="227"/>
      <c r="O22" s="227"/>
      <c r="P22" s="227"/>
    </row>
    <row r="23" spans="1:16" ht="16.5" customHeight="1" x14ac:dyDescent="0.15">
      <c r="A23" s="227"/>
      <c r="B23" s="227"/>
      <c r="C23" s="227"/>
      <c r="D23" s="227"/>
      <c r="E23" s="227"/>
      <c r="F23" s="227"/>
      <c r="G23" s="227"/>
      <c r="H23" s="227"/>
      <c r="I23" s="227"/>
      <c r="J23" s="227"/>
      <c r="K23" s="227"/>
      <c r="L23" s="227"/>
      <c r="M23" s="227"/>
      <c r="N23" s="227"/>
      <c r="O23" s="227"/>
      <c r="P23" s="227"/>
    </row>
    <row r="24" spans="1:16" ht="16.5" customHeight="1" x14ac:dyDescent="0.15">
      <c r="A24" s="227"/>
      <c r="B24" s="227"/>
      <c r="C24" s="227"/>
      <c r="D24" s="227"/>
      <c r="E24" s="227"/>
      <c r="F24" s="227"/>
      <c r="G24" s="227"/>
      <c r="H24" s="227"/>
      <c r="I24" s="227"/>
      <c r="J24" s="227"/>
      <c r="K24" s="227"/>
      <c r="L24" s="227"/>
      <c r="M24" s="227"/>
      <c r="N24" s="227"/>
      <c r="O24" s="227"/>
      <c r="P24" s="227"/>
    </row>
    <row r="25" spans="1:16" ht="16.5" customHeight="1" x14ac:dyDescent="0.15">
      <c r="A25" s="227"/>
      <c r="B25" s="227"/>
      <c r="C25" s="227"/>
      <c r="D25" s="227"/>
      <c r="E25" s="227"/>
      <c r="F25" s="227"/>
      <c r="G25" s="227"/>
      <c r="H25" s="227"/>
      <c r="I25" s="227"/>
      <c r="J25" s="227"/>
      <c r="K25" s="227"/>
      <c r="L25" s="227"/>
      <c r="M25" s="227"/>
      <c r="N25" s="227"/>
      <c r="O25" s="227"/>
      <c r="P25" s="227"/>
    </row>
    <row r="26" spans="1:16" ht="16.5" customHeight="1" x14ac:dyDescent="0.15">
      <c r="A26" s="227"/>
      <c r="B26" s="227"/>
      <c r="C26" s="227"/>
      <c r="D26" s="227"/>
      <c r="E26" s="227"/>
      <c r="F26" s="227"/>
      <c r="G26" s="227"/>
      <c r="H26" s="227"/>
      <c r="I26" s="227"/>
      <c r="J26" s="227"/>
      <c r="K26" s="227"/>
      <c r="L26" s="227"/>
      <c r="M26" s="227"/>
      <c r="N26" s="227"/>
      <c r="O26" s="227"/>
      <c r="P26" s="227"/>
    </row>
    <row r="27" spans="1:16" ht="16.5" customHeight="1" x14ac:dyDescent="0.15">
      <c r="A27" s="227"/>
      <c r="B27" s="227"/>
      <c r="C27" s="227"/>
      <c r="D27" s="227"/>
      <c r="E27" s="227"/>
      <c r="F27" s="227"/>
      <c r="G27" s="227"/>
      <c r="H27" s="227"/>
      <c r="I27" s="227"/>
      <c r="J27" s="227"/>
      <c r="K27" s="227"/>
      <c r="L27" s="227"/>
      <c r="M27" s="227"/>
      <c r="N27" s="227"/>
      <c r="O27" s="227"/>
      <c r="P27" s="227"/>
    </row>
    <row r="28" spans="1:16" ht="16.5" customHeight="1" x14ac:dyDescent="0.15">
      <c r="A28" s="227"/>
      <c r="B28" s="227"/>
      <c r="C28" s="227"/>
      <c r="D28" s="227"/>
      <c r="E28" s="227"/>
      <c r="F28" s="227"/>
      <c r="G28" s="227"/>
      <c r="H28" s="227"/>
      <c r="I28" s="227"/>
      <c r="J28" s="227"/>
      <c r="K28" s="227"/>
      <c r="L28" s="227"/>
      <c r="M28" s="227"/>
      <c r="N28" s="227"/>
      <c r="O28" s="227"/>
      <c r="P28" s="227"/>
    </row>
    <row r="29" spans="1:16" ht="16.5" customHeight="1" x14ac:dyDescent="0.15">
      <c r="A29" s="227"/>
      <c r="B29" s="227"/>
      <c r="C29" s="227"/>
      <c r="D29" s="227"/>
      <c r="E29" s="227"/>
      <c r="F29" s="227"/>
      <c r="G29" s="227"/>
      <c r="H29" s="227"/>
      <c r="I29" s="227"/>
      <c r="J29" s="227"/>
      <c r="K29" s="227"/>
      <c r="L29" s="227"/>
      <c r="M29" s="227"/>
      <c r="N29" s="227"/>
      <c r="O29" s="227"/>
      <c r="P29" s="227"/>
    </row>
    <row r="30" spans="1:16" ht="16.5" customHeight="1" x14ac:dyDescent="0.15">
      <c r="A30" s="227"/>
      <c r="B30" s="227"/>
      <c r="C30" s="227"/>
      <c r="D30" s="227"/>
      <c r="E30" s="227"/>
      <c r="F30" s="227"/>
      <c r="G30" s="227"/>
      <c r="H30" s="227"/>
      <c r="I30" s="227"/>
      <c r="J30" s="227"/>
      <c r="K30" s="227"/>
      <c r="L30" s="227"/>
      <c r="M30" s="227"/>
      <c r="N30" s="227"/>
      <c r="O30" s="227"/>
      <c r="P30" s="227"/>
    </row>
    <row r="31" spans="1:16" ht="16.5" customHeight="1" x14ac:dyDescent="0.15">
      <c r="A31" s="227"/>
      <c r="B31" s="227"/>
      <c r="C31" s="227"/>
      <c r="D31" s="227"/>
      <c r="E31" s="227"/>
      <c r="F31" s="227"/>
      <c r="G31" s="227"/>
      <c r="H31" s="227"/>
      <c r="I31" s="227"/>
      <c r="J31" s="227"/>
      <c r="K31" s="227"/>
      <c r="L31" s="227"/>
      <c r="M31" s="227"/>
      <c r="N31" s="227"/>
      <c r="O31" s="227"/>
      <c r="P31" s="227"/>
    </row>
    <row r="32" spans="1:16" ht="31.5" customHeight="1" thickBot="1" x14ac:dyDescent="0.2">
      <c r="A32" s="227"/>
      <c r="B32" s="227"/>
      <c r="C32" s="227"/>
      <c r="D32" s="227"/>
      <c r="E32" s="227"/>
      <c r="F32" s="227"/>
      <c r="G32" s="227"/>
      <c r="H32" s="227"/>
      <c r="I32" s="227"/>
      <c r="J32" s="255" t="s">
        <v>84</v>
      </c>
      <c r="K32" s="227"/>
      <c r="L32" s="227"/>
      <c r="M32" s="227"/>
      <c r="N32" s="227"/>
      <c r="O32" s="227"/>
      <c r="P32" s="227"/>
    </row>
    <row r="33" spans="1:16" ht="39" customHeight="1" thickBot="1" x14ac:dyDescent="0.25">
      <c r="A33" s="227"/>
      <c r="B33" s="254" t="s">
        <v>83</v>
      </c>
      <c r="C33" s="253"/>
      <c r="D33" s="253"/>
      <c r="E33" s="252" t="s">
        <v>26</v>
      </c>
      <c r="F33" s="251" t="s">
        <v>3</v>
      </c>
      <c r="G33" s="250" t="s">
        <v>4</v>
      </c>
      <c r="H33" s="250" t="s">
        <v>5</v>
      </c>
      <c r="I33" s="250" t="s">
        <v>6</v>
      </c>
      <c r="J33" s="249" t="s">
        <v>7</v>
      </c>
      <c r="K33" s="227"/>
      <c r="L33" s="227"/>
      <c r="M33" s="227"/>
      <c r="N33" s="227"/>
      <c r="O33" s="227"/>
      <c r="P33" s="227"/>
    </row>
    <row r="34" spans="1:16" ht="39" customHeight="1" x14ac:dyDescent="0.15">
      <c r="A34" s="227"/>
      <c r="B34" s="248"/>
      <c r="C34" s="247" t="s">
        <v>82</v>
      </c>
      <c r="D34" s="247"/>
      <c r="E34" s="246"/>
      <c r="F34" s="245">
        <v>10.86</v>
      </c>
      <c r="G34" s="244">
        <v>7.16</v>
      </c>
      <c r="H34" s="244">
        <v>9.81</v>
      </c>
      <c r="I34" s="244">
        <v>15.47</v>
      </c>
      <c r="J34" s="243">
        <v>11.76</v>
      </c>
      <c r="K34" s="227"/>
      <c r="L34" s="227"/>
      <c r="M34" s="227"/>
      <c r="N34" s="227"/>
      <c r="O34" s="227"/>
      <c r="P34" s="227"/>
    </row>
    <row r="35" spans="1:16" ht="39" customHeight="1" x14ac:dyDescent="0.15">
      <c r="A35" s="227"/>
      <c r="B35" s="242"/>
      <c r="C35" s="240" t="s">
        <v>81</v>
      </c>
      <c r="D35" s="240"/>
      <c r="E35" s="239"/>
      <c r="F35" s="238">
        <v>7</v>
      </c>
      <c r="G35" s="237">
        <v>7.79</v>
      </c>
      <c r="H35" s="237">
        <v>7.68</v>
      </c>
      <c r="I35" s="237">
        <v>8.26</v>
      </c>
      <c r="J35" s="236">
        <v>8.7100000000000009</v>
      </c>
      <c r="K35" s="227"/>
      <c r="L35" s="227"/>
      <c r="M35" s="227"/>
      <c r="N35" s="227"/>
      <c r="O35" s="227"/>
      <c r="P35" s="227"/>
    </row>
    <row r="36" spans="1:16" ht="39" customHeight="1" x14ac:dyDescent="0.15">
      <c r="A36" s="227"/>
      <c r="B36" s="242"/>
      <c r="C36" s="240" t="s">
        <v>80</v>
      </c>
      <c r="D36" s="240"/>
      <c r="E36" s="239"/>
      <c r="F36" s="238">
        <v>3.77</v>
      </c>
      <c r="G36" s="237">
        <v>3.27</v>
      </c>
      <c r="H36" s="237">
        <v>3.77</v>
      </c>
      <c r="I36" s="237">
        <v>6.51</v>
      </c>
      <c r="J36" s="236">
        <v>8.49</v>
      </c>
      <c r="K36" s="227"/>
      <c r="L36" s="227"/>
      <c r="M36" s="227"/>
      <c r="N36" s="227"/>
      <c r="O36" s="227"/>
      <c r="P36" s="227"/>
    </row>
    <row r="37" spans="1:16" ht="39" customHeight="1" x14ac:dyDescent="0.15">
      <c r="A37" s="227"/>
      <c r="B37" s="242"/>
      <c r="C37" s="240" t="s">
        <v>79</v>
      </c>
      <c r="D37" s="240"/>
      <c r="E37" s="239"/>
      <c r="F37" s="238">
        <v>0.27</v>
      </c>
      <c r="G37" s="237">
        <v>0.67</v>
      </c>
      <c r="H37" s="237">
        <v>0.84</v>
      </c>
      <c r="I37" s="237">
        <v>1.01</v>
      </c>
      <c r="J37" s="236">
        <v>1.1100000000000001</v>
      </c>
      <c r="K37" s="227"/>
      <c r="L37" s="227"/>
      <c r="M37" s="227"/>
      <c r="N37" s="227"/>
      <c r="O37" s="227"/>
      <c r="P37" s="227"/>
    </row>
    <row r="38" spans="1:16" ht="39" customHeight="1" x14ac:dyDescent="0.15">
      <c r="A38" s="227"/>
      <c r="B38" s="242"/>
      <c r="C38" s="240" t="s">
        <v>78</v>
      </c>
      <c r="D38" s="240"/>
      <c r="E38" s="239"/>
      <c r="F38" s="238">
        <v>0.04</v>
      </c>
      <c r="G38" s="237">
        <v>0.04</v>
      </c>
      <c r="H38" s="237">
        <v>0.05</v>
      </c>
      <c r="I38" s="237">
        <v>0.04</v>
      </c>
      <c r="J38" s="236">
        <v>0.23</v>
      </c>
      <c r="K38" s="227"/>
      <c r="L38" s="227"/>
      <c r="M38" s="227"/>
      <c r="N38" s="227"/>
      <c r="O38" s="227"/>
      <c r="P38" s="227"/>
    </row>
    <row r="39" spans="1:16" ht="39" customHeight="1" x14ac:dyDescent="0.15">
      <c r="A39" s="227"/>
      <c r="B39" s="242"/>
      <c r="C39" s="240"/>
      <c r="D39" s="240"/>
      <c r="E39" s="239"/>
      <c r="F39" s="238"/>
      <c r="G39" s="237"/>
      <c r="H39" s="237"/>
      <c r="I39" s="237"/>
      <c r="J39" s="236"/>
      <c r="K39" s="227"/>
      <c r="L39" s="227"/>
      <c r="M39" s="227"/>
      <c r="N39" s="227"/>
      <c r="O39" s="227"/>
      <c r="P39" s="227"/>
    </row>
    <row r="40" spans="1:16" ht="39" customHeight="1" x14ac:dyDescent="0.15">
      <c r="A40" s="227"/>
      <c r="B40" s="242"/>
      <c r="C40" s="240"/>
      <c r="D40" s="240"/>
      <c r="E40" s="239"/>
      <c r="F40" s="238"/>
      <c r="G40" s="237"/>
      <c r="H40" s="237"/>
      <c r="I40" s="237"/>
      <c r="J40" s="236"/>
      <c r="K40" s="227"/>
      <c r="L40" s="227"/>
      <c r="M40" s="227"/>
      <c r="N40" s="227"/>
      <c r="O40" s="227"/>
      <c r="P40" s="227"/>
    </row>
    <row r="41" spans="1:16" ht="39" customHeight="1" x14ac:dyDescent="0.15">
      <c r="A41" s="227"/>
      <c r="B41" s="242"/>
      <c r="C41" s="240"/>
      <c r="D41" s="240"/>
      <c r="E41" s="239"/>
      <c r="F41" s="238"/>
      <c r="G41" s="237"/>
      <c r="H41" s="237"/>
      <c r="I41" s="237"/>
      <c r="J41" s="236"/>
      <c r="K41" s="227"/>
      <c r="L41" s="227"/>
      <c r="M41" s="227"/>
      <c r="N41" s="227"/>
      <c r="O41" s="227"/>
      <c r="P41" s="227"/>
    </row>
    <row r="42" spans="1:16" ht="39" customHeight="1" x14ac:dyDescent="0.15">
      <c r="A42" s="227"/>
      <c r="B42" s="241"/>
      <c r="C42" s="240" t="s">
        <v>77</v>
      </c>
      <c r="D42" s="240"/>
      <c r="E42" s="239"/>
      <c r="F42" s="238" t="s">
        <v>36</v>
      </c>
      <c r="G42" s="237" t="s">
        <v>36</v>
      </c>
      <c r="H42" s="237" t="s">
        <v>36</v>
      </c>
      <c r="I42" s="237" t="s">
        <v>36</v>
      </c>
      <c r="J42" s="236" t="s">
        <v>36</v>
      </c>
      <c r="K42" s="227"/>
      <c r="L42" s="227"/>
      <c r="M42" s="227"/>
      <c r="N42" s="227"/>
      <c r="O42" s="227"/>
      <c r="P42" s="227"/>
    </row>
    <row r="43" spans="1:16" ht="39" customHeight="1" thickBot="1" x14ac:dyDescent="0.2">
      <c r="A43" s="227"/>
      <c r="B43" s="235"/>
      <c r="C43" s="234" t="s">
        <v>76</v>
      </c>
      <c r="D43" s="234"/>
      <c r="E43" s="233"/>
      <c r="F43" s="232" t="s">
        <v>36</v>
      </c>
      <c r="G43" s="231" t="s">
        <v>36</v>
      </c>
      <c r="H43" s="231" t="s">
        <v>36</v>
      </c>
      <c r="I43" s="231" t="s">
        <v>36</v>
      </c>
      <c r="J43" s="230" t="s">
        <v>36</v>
      </c>
      <c r="K43" s="227"/>
      <c r="L43" s="227"/>
      <c r="M43" s="227"/>
      <c r="N43" s="227"/>
      <c r="O43" s="227"/>
      <c r="P43" s="227"/>
    </row>
    <row r="44" spans="1:16" ht="39" customHeight="1" x14ac:dyDescent="0.15">
      <c r="A44" s="227"/>
      <c r="B44" s="229" t="s">
        <v>75</v>
      </c>
      <c r="C44" s="228"/>
      <c r="D44" s="228"/>
      <c r="E44" s="228"/>
      <c r="F44" s="227"/>
      <c r="G44" s="227"/>
      <c r="H44" s="227"/>
      <c r="I44" s="227"/>
      <c r="J44" s="227"/>
      <c r="K44" s="227"/>
      <c r="L44" s="227"/>
      <c r="M44" s="227"/>
      <c r="N44" s="227"/>
      <c r="O44" s="227"/>
      <c r="P44" s="227"/>
    </row>
    <row r="45" spans="1:16" ht="17.25" x14ac:dyDescent="0.15">
      <c r="A45" s="227"/>
      <c r="B45" s="227"/>
      <c r="C45" s="227"/>
      <c r="D45" s="227"/>
      <c r="E45" s="227"/>
      <c r="F45" s="227"/>
      <c r="G45" s="227"/>
      <c r="H45" s="227"/>
      <c r="I45" s="227"/>
      <c r="J45" s="227"/>
      <c r="K45" s="227"/>
      <c r="L45" s="227"/>
      <c r="M45" s="227"/>
      <c r="N45" s="227"/>
      <c r="O45" s="227"/>
      <c r="P45" s="227"/>
    </row>
  </sheetData>
  <sheetProtection algorithmName="SHA-512" hashValue="msnpT5HPdmLW/j5nDA0+lMdKm61i/bp2+9F2kMQoHyVDj6nkiYsXZm+NlyV7bPms2nibuZ81q5yeyjxG66VFSA==" saltValue="UxmKy1pTglMCrdz3Cfje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A6353-B0AC-4188-AE6E-815CDF95D4E7}">
  <sheetPr>
    <pageSetUpPr fitToPage="1"/>
  </sheetPr>
  <dimension ref="A1:U67"/>
  <sheetViews>
    <sheetView showGridLines="0" topLeftCell="A10" zoomScale="55" zoomScaleNormal="55" zoomScaleSheetLayoutView="55" workbookViewId="0">
      <selection activeCell="R55" sqref="R55"/>
    </sheetView>
  </sheetViews>
  <sheetFormatPr defaultColWidth="0" defaultRowHeight="0" customHeight="1" zeroHeight="1" x14ac:dyDescent="0.15"/>
  <cols>
    <col min="1" max="1" width="6.625" style="147" customWidth="1"/>
    <col min="2" max="3" width="10.875" style="147" customWidth="1"/>
    <col min="4" max="4" width="10" style="147" customWidth="1"/>
    <col min="5" max="10" width="11" style="147" customWidth="1"/>
    <col min="11" max="15" width="13.125" style="147" customWidth="1"/>
    <col min="16" max="21" width="11.5" style="147" customWidth="1"/>
    <col min="22" max="16384" width="0" style="147" hidden="1"/>
  </cols>
  <sheetData>
    <row r="1" spans="1:21" ht="13.5" customHeight="1" x14ac:dyDescent="0.15">
      <c r="A1" s="148"/>
      <c r="B1" s="148"/>
      <c r="C1" s="148"/>
      <c r="D1" s="148"/>
      <c r="E1" s="148"/>
      <c r="F1" s="148"/>
      <c r="G1" s="148"/>
      <c r="H1" s="148"/>
      <c r="I1" s="148"/>
      <c r="J1" s="148"/>
      <c r="K1" s="148"/>
      <c r="L1" s="148"/>
      <c r="M1" s="148"/>
      <c r="N1" s="148"/>
      <c r="O1" s="148"/>
      <c r="P1" s="148"/>
      <c r="Q1" s="148"/>
      <c r="R1" s="148"/>
      <c r="S1" s="148"/>
      <c r="T1" s="148"/>
      <c r="U1" s="148"/>
    </row>
    <row r="2" spans="1:21" ht="13.5" customHeight="1" x14ac:dyDescent="0.15">
      <c r="A2" s="148"/>
      <c r="B2" s="148"/>
      <c r="C2" s="148"/>
      <c r="D2" s="148"/>
      <c r="E2" s="148"/>
      <c r="F2" s="148"/>
      <c r="G2" s="148"/>
      <c r="H2" s="148"/>
      <c r="I2" s="148"/>
      <c r="J2" s="148"/>
      <c r="K2" s="148"/>
      <c r="L2" s="148"/>
      <c r="M2" s="148"/>
      <c r="N2" s="148"/>
      <c r="O2" s="148"/>
      <c r="P2" s="148"/>
      <c r="Q2" s="148"/>
      <c r="R2" s="148"/>
      <c r="S2" s="148"/>
      <c r="T2" s="148"/>
      <c r="U2" s="148"/>
    </row>
    <row r="3" spans="1:21" ht="13.5" customHeight="1" x14ac:dyDescent="0.15">
      <c r="A3" s="148"/>
      <c r="B3" s="148"/>
      <c r="C3" s="148"/>
      <c r="D3" s="148"/>
      <c r="E3" s="148"/>
      <c r="F3" s="148"/>
      <c r="G3" s="148"/>
      <c r="H3" s="148"/>
      <c r="I3" s="148"/>
      <c r="J3" s="148"/>
      <c r="K3" s="148"/>
      <c r="L3" s="148"/>
      <c r="M3" s="148"/>
      <c r="N3" s="148"/>
      <c r="O3" s="148"/>
      <c r="P3" s="148"/>
      <c r="Q3" s="148"/>
      <c r="R3" s="148"/>
      <c r="S3" s="148"/>
      <c r="T3" s="148"/>
      <c r="U3" s="148"/>
    </row>
    <row r="4" spans="1:21" ht="13.5" customHeight="1" x14ac:dyDescent="0.15">
      <c r="A4" s="148"/>
      <c r="B4" s="148"/>
      <c r="C4" s="148"/>
      <c r="D4" s="148"/>
      <c r="E4" s="148"/>
      <c r="F4" s="148"/>
      <c r="G4" s="148"/>
      <c r="H4" s="148"/>
      <c r="I4" s="148"/>
      <c r="J4" s="148"/>
      <c r="K4" s="148"/>
      <c r="L4" s="148"/>
      <c r="M4" s="148"/>
      <c r="N4" s="148"/>
      <c r="O4" s="148"/>
      <c r="P4" s="148"/>
      <c r="Q4" s="148"/>
      <c r="R4" s="148"/>
      <c r="S4" s="148"/>
      <c r="T4" s="148"/>
      <c r="U4" s="148"/>
    </row>
    <row r="5" spans="1:21" ht="13.5" customHeight="1" x14ac:dyDescent="0.15">
      <c r="A5" s="148"/>
      <c r="B5" s="148"/>
      <c r="C5" s="148"/>
      <c r="D5" s="148"/>
      <c r="E5" s="148"/>
      <c r="F5" s="148"/>
      <c r="G5" s="148"/>
      <c r="H5" s="148"/>
      <c r="I5" s="148"/>
      <c r="J5" s="148"/>
      <c r="K5" s="148"/>
      <c r="L5" s="148"/>
      <c r="M5" s="148"/>
      <c r="N5" s="148"/>
      <c r="O5" s="148"/>
      <c r="P5" s="148"/>
      <c r="Q5" s="148"/>
      <c r="R5" s="148"/>
      <c r="S5" s="148"/>
      <c r="T5" s="148"/>
      <c r="U5" s="148"/>
    </row>
    <row r="6" spans="1:21" ht="13.5" customHeight="1" x14ac:dyDescent="0.15">
      <c r="A6" s="148"/>
      <c r="B6" s="148"/>
      <c r="C6" s="148"/>
      <c r="D6" s="148"/>
      <c r="E6" s="148"/>
      <c r="F6" s="148"/>
      <c r="G6" s="148"/>
      <c r="H6" s="148"/>
      <c r="I6" s="148"/>
      <c r="J6" s="148"/>
      <c r="K6" s="148"/>
      <c r="L6" s="148"/>
      <c r="M6" s="148"/>
      <c r="N6" s="148"/>
      <c r="O6" s="148"/>
      <c r="P6" s="148"/>
      <c r="Q6" s="148"/>
      <c r="R6" s="148"/>
      <c r="S6" s="148"/>
      <c r="T6" s="148"/>
      <c r="U6" s="148"/>
    </row>
    <row r="7" spans="1:21" ht="13.5" customHeight="1" x14ac:dyDescent="0.15">
      <c r="A7" s="148"/>
      <c r="B7" s="148"/>
      <c r="C7" s="148"/>
      <c r="D7" s="148"/>
      <c r="E7" s="148"/>
      <c r="F7" s="148"/>
      <c r="G7" s="148"/>
      <c r="H7" s="148"/>
      <c r="I7" s="148"/>
      <c r="J7" s="148"/>
      <c r="K7" s="148"/>
      <c r="L7" s="148"/>
      <c r="M7" s="148"/>
      <c r="N7" s="148"/>
      <c r="O7" s="148"/>
      <c r="P7" s="148"/>
      <c r="Q7" s="148"/>
      <c r="R7" s="148"/>
      <c r="S7" s="148"/>
      <c r="T7" s="148"/>
      <c r="U7" s="148"/>
    </row>
    <row r="8" spans="1:21" ht="13.5" customHeight="1" x14ac:dyDescent="0.15">
      <c r="A8" s="148"/>
      <c r="B8" s="148"/>
      <c r="C8" s="148"/>
      <c r="D8" s="148"/>
      <c r="E8" s="148"/>
      <c r="F8" s="148"/>
      <c r="G8" s="148"/>
      <c r="H8" s="148"/>
      <c r="I8" s="148"/>
      <c r="J8" s="148"/>
      <c r="K8" s="148"/>
      <c r="L8" s="148"/>
      <c r="M8" s="148"/>
      <c r="N8" s="148"/>
      <c r="O8" s="148"/>
      <c r="P8" s="148"/>
      <c r="Q8" s="148"/>
      <c r="R8" s="148"/>
      <c r="S8" s="148"/>
      <c r="T8" s="148"/>
      <c r="U8" s="148"/>
    </row>
    <row r="9" spans="1:21" ht="13.5" customHeight="1" x14ac:dyDescent="0.15">
      <c r="A9" s="148"/>
      <c r="B9" s="148"/>
      <c r="C9" s="148"/>
      <c r="D9" s="148"/>
      <c r="E9" s="148"/>
      <c r="F9" s="148"/>
      <c r="G9" s="148"/>
      <c r="H9" s="148"/>
      <c r="I9" s="148"/>
      <c r="J9" s="148"/>
      <c r="K9" s="148"/>
      <c r="L9" s="148"/>
      <c r="M9" s="148"/>
      <c r="N9" s="148"/>
      <c r="O9" s="148"/>
      <c r="P9" s="148"/>
      <c r="Q9" s="148"/>
      <c r="R9" s="148"/>
      <c r="S9" s="148"/>
      <c r="T9" s="148"/>
      <c r="U9" s="148"/>
    </row>
    <row r="10" spans="1:21" ht="13.5" customHeight="1" x14ac:dyDescent="0.15">
      <c r="A10" s="148"/>
      <c r="B10" s="148"/>
      <c r="C10" s="148"/>
      <c r="D10" s="148"/>
      <c r="E10" s="148"/>
      <c r="F10" s="148"/>
      <c r="G10" s="148"/>
      <c r="H10" s="148"/>
      <c r="I10" s="148"/>
      <c r="J10" s="148"/>
      <c r="K10" s="148"/>
      <c r="L10" s="148"/>
      <c r="M10" s="148"/>
      <c r="N10" s="148"/>
      <c r="O10" s="148"/>
      <c r="P10" s="148"/>
      <c r="Q10" s="148"/>
      <c r="R10" s="148"/>
      <c r="S10" s="148"/>
      <c r="T10" s="148"/>
      <c r="U10" s="148"/>
    </row>
    <row r="11" spans="1:21" ht="13.5" customHeight="1" x14ac:dyDescent="0.15">
      <c r="A11" s="148"/>
      <c r="B11" s="148"/>
      <c r="C11" s="148"/>
      <c r="D11" s="148"/>
      <c r="E11" s="148"/>
      <c r="F11" s="148"/>
      <c r="G11" s="148"/>
      <c r="H11" s="148"/>
      <c r="I11" s="148"/>
      <c r="J11" s="148"/>
      <c r="K11" s="148"/>
      <c r="L11" s="148"/>
      <c r="M11" s="148"/>
      <c r="N11" s="148"/>
      <c r="O11" s="148"/>
      <c r="P11" s="148"/>
      <c r="Q11" s="148"/>
      <c r="R11" s="148"/>
      <c r="S11" s="148"/>
      <c r="T11" s="148"/>
      <c r="U11" s="148"/>
    </row>
    <row r="12" spans="1:21" ht="13.5" customHeight="1" x14ac:dyDescent="0.15">
      <c r="A12" s="148"/>
      <c r="B12" s="148"/>
      <c r="C12" s="148"/>
      <c r="D12" s="148"/>
      <c r="E12" s="148"/>
      <c r="F12" s="148"/>
      <c r="G12" s="148"/>
      <c r="H12" s="148"/>
      <c r="I12" s="148"/>
      <c r="J12" s="148"/>
      <c r="K12" s="148"/>
      <c r="L12" s="148"/>
      <c r="M12" s="148"/>
      <c r="N12" s="148"/>
      <c r="O12" s="148"/>
      <c r="P12" s="148"/>
      <c r="Q12" s="148"/>
      <c r="R12" s="148"/>
      <c r="S12" s="148"/>
      <c r="T12" s="148"/>
      <c r="U12" s="148"/>
    </row>
    <row r="13" spans="1:21" ht="13.5" customHeight="1" x14ac:dyDescent="0.15">
      <c r="A13" s="148"/>
      <c r="B13" s="148"/>
      <c r="C13" s="148"/>
      <c r="D13" s="148"/>
      <c r="E13" s="148"/>
      <c r="F13" s="148"/>
      <c r="G13" s="148"/>
      <c r="H13" s="148"/>
      <c r="I13" s="148"/>
      <c r="J13" s="148"/>
      <c r="K13" s="148"/>
      <c r="L13" s="148"/>
      <c r="M13" s="148"/>
      <c r="N13" s="148"/>
      <c r="O13" s="148"/>
      <c r="P13" s="148"/>
      <c r="Q13" s="148"/>
      <c r="R13" s="148"/>
      <c r="S13" s="148"/>
      <c r="T13" s="148"/>
      <c r="U13" s="148"/>
    </row>
    <row r="14" spans="1:21" ht="13.5" customHeight="1" x14ac:dyDescent="0.15">
      <c r="A14" s="148"/>
      <c r="B14" s="148"/>
      <c r="C14" s="148"/>
      <c r="D14" s="148"/>
      <c r="E14" s="148"/>
      <c r="F14" s="148"/>
      <c r="G14" s="148"/>
      <c r="H14" s="148"/>
      <c r="I14" s="148"/>
      <c r="J14" s="148"/>
      <c r="K14" s="148"/>
      <c r="L14" s="148"/>
      <c r="M14" s="148"/>
      <c r="N14" s="148"/>
      <c r="O14" s="148"/>
      <c r="P14" s="148"/>
      <c r="Q14" s="148"/>
      <c r="R14" s="148"/>
      <c r="S14" s="148"/>
      <c r="T14" s="148"/>
      <c r="U14" s="148"/>
    </row>
    <row r="15" spans="1:21" ht="13.5" customHeight="1" x14ac:dyDescent="0.15">
      <c r="A15" s="148"/>
      <c r="B15" s="148"/>
      <c r="C15" s="148"/>
      <c r="D15" s="148"/>
      <c r="E15" s="148"/>
      <c r="F15" s="148"/>
      <c r="G15" s="148"/>
      <c r="H15" s="148"/>
      <c r="I15" s="148"/>
      <c r="J15" s="148"/>
      <c r="K15" s="148"/>
      <c r="L15" s="148"/>
      <c r="M15" s="148"/>
      <c r="N15" s="148"/>
      <c r="O15" s="148"/>
      <c r="P15" s="148"/>
      <c r="Q15" s="148"/>
      <c r="R15" s="148"/>
      <c r="S15" s="148"/>
      <c r="T15" s="148"/>
      <c r="U15" s="148"/>
    </row>
    <row r="16" spans="1:21" ht="13.5" customHeight="1" x14ac:dyDescent="0.15">
      <c r="A16" s="148"/>
      <c r="B16" s="148"/>
      <c r="C16" s="148"/>
      <c r="D16" s="148"/>
      <c r="E16" s="148"/>
      <c r="F16" s="148"/>
      <c r="G16" s="148"/>
      <c r="H16" s="148"/>
      <c r="I16" s="148"/>
      <c r="J16" s="148"/>
      <c r="K16" s="148"/>
      <c r="L16" s="148"/>
      <c r="M16" s="148"/>
      <c r="N16" s="148"/>
      <c r="O16" s="148"/>
      <c r="P16" s="148"/>
      <c r="Q16" s="148"/>
      <c r="R16" s="148"/>
      <c r="S16" s="148"/>
      <c r="T16" s="148"/>
      <c r="U16" s="148"/>
    </row>
    <row r="17" spans="1:21" ht="13.5" customHeight="1" x14ac:dyDescent="0.15">
      <c r="A17" s="148"/>
      <c r="B17" s="148"/>
      <c r="C17" s="148"/>
      <c r="D17" s="148"/>
      <c r="E17" s="148"/>
      <c r="F17" s="148"/>
      <c r="G17" s="148"/>
      <c r="H17" s="148"/>
      <c r="I17" s="148"/>
      <c r="J17" s="148"/>
      <c r="K17" s="148"/>
      <c r="L17" s="148"/>
      <c r="M17" s="148"/>
      <c r="N17" s="148"/>
      <c r="O17" s="148"/>
      <c r="P17" s="148"/>
      <c r="Q17" s="148"/>
      <c r="R17" s="148"/>
      <c r="S17" s="148"/>
      <c r="T17" s="148"/>
      <c r="U17" s="148"/>
    </row>
    <row r="18" spans="1:21" ht="13.5" customHeight="1" x14ac:dyDescent="0.15">
      <c r="A18" s="148"/>
      <c r="B18" s="148"/>
      <c r="C18" s="148"/>
      <c r="D18" s="148"/>
      <c r="E18" s="148"/>
      <c r="F18" s="148"/>
      <c r="G18" s="148"/>
      <c r="H18" s="148"/>
      <c r="I18" s="148"/>
      <c r="J18" s="148"/>
      <c r="K18" s="148"/>
      <c r="L18" s="148"/>
      <c r="M18" s="148"/>
      <c r="N18" s="148"/>
      <c r="O18" s="148"/>
      <c r="P18" s="148"/>
      <c r="Q18" s="148"/>
      <c r="R18" s="148"/>
      <c r="S18" s="148"/>
      <c r="T18" s="148"/>
      <c r="U18" s="148"/>
    </row>
    <row r="19" spans="1:21" ht="13.5" customHeight="1" x14ac:dyDescent="0.15">
      <c r="A19" s="148"/>
      <c r="B19" s="148"/>
      <c r="C19" s="148"/>
      <c r="D19" s="148"/>
      <c r="E19" s="148"/>
      <c r="F19" s="148"/>
      <c r="G19" s="148"/>
      <c r="H19" s="148"/>
      <c r="I19" s="148"/>
      <c r="J19" s="148"/>
      <c r="K19" s="148"/>
      <c r="L19" s="148"/>
      <c r="M19" s="148"/>
      <c r="N19" s="148"/>
      <c r="O19" s="148"/>
      <c r="P19" s="148"/>
      <c r="Q19" s="148"/>
      <c r="R19" s="148"/>
      <c r="S19" s="148"/>
      <c r="T19" s="148"/>
      <c r="U19" s="148"/>
    </row>
    <row r="20" spans="1:21" ht="13.5" customHeight="1" x14ac:dyDescent="0.15">
      <c r="A20" s="148"/>
      <c r="B20" s="148"/>
      <c r="C20" s="148"/>
      <c r="D20" s="148"/>
      <c r="E20" s="148"/>
      <c r="F20" s="148"/>
      <c r="G20" s="148"/>
      <c r="H20" s="148"/>
      <c r="I20" s="148"/>
      <c r="J20" s="148"/>
      <c r="K20" s="148"/>
      <c r="L20" s="148"/>
      <c r="M20" s="148"/>
      <c r="N20" s="148"/>
      <c r="O20" s="148"/>
      <c r="P20" s="148"/>
      <c r="Q20" s="148"/>
      <c r="R20" s="148"/>
      <c r="S20" s="148"/>
      <c r="T20" s="148"/>
      <c r="U20" s="148"/>
    </row>
    <row r="21" spans="1:21" ht="13.5" customHeight="1" x14ac:dyDescent="0.15">
      <c r="A21" s="148"/>
      <c r="B21" s="148"/>
      <c r="C21" s="148"/>
      <c r="D21" s="148"/>
      <c r="E21" s="148"/>
      <c r="F21" s="148"/>
      <c r="G21" s="148"/>
      <c r="H21" s="148"/>
      <c r="I21" s="148"/>
      <c r="J21" s="148"/>
      <c r="K21" s="148"/>
      <c r="L21" s="148"/>
      <c r="M21" s="148"/>
      <c r="N21" s="148"/>
      <c r="O21" s="148"/>
      <c r="P21" s="148"/>
      <c r="Q21" s="148"/>
      <c r="R21" s="148"/>
      <c r="S21" s="148"/>
      <c r="T21" s="148"/>
      <c r="U21" s="148"/>
    </row>
    <row r="22" spans="1:21" ht="13.5" customHeight="1" x14ac:dyDescent="0.15">
      <c r="A22" s="148"/>
      <c r="B22" s="148"/>
      <c r="C22" s="148"/>
      <c r="D22" s="148"/>
      <c r="E22" s="148"/>
      <c r="F22" s="148"/>
      <c r="G22" s="148"/>
      <c r="H22" s="148"/>
      <c r="I22" s="148"/>
      <c r="J22" s="148"/>
      <c r="K22" s="148"/>
      <c r="L22" s="148"/>
      <c r="M22" s="148"/>
      <c r="N22" s="148"/>
      <c r="O22" s="148"/>
      <c r="P22" s="148"/>
      <c r="Q22" s="148"/>
      <c r="R22" s="148"/>
      <c r="S22" s="148"/>
      <c r="T22" s="148"/>
      <c r="U22" s="148"/>
    </row>
    <row r="23" spans="1:21" ht="13.5" customHeight="1" x14ac:dyDescent="0.15">
      <c r="A23" s="148"/>
      <c r="B23" s="148"/>
      <c r="C23" s="148"/>
      <c r="D23" s="148"/>
      <c r="E23" s="148"/>
      <c r="F23" s="148"/>
      <c r="G23" s="148"/>
      <c r="H23" s="148"/>
      <c r="I23" s="148"/>
      <c r="J23" s="148"/>
      <c r="K23" s="148"/>
      <c r="L23" s="148"/>
      <c r="M23" s="148"/>
      <c r="N23" s="148"/>
      <c r="O23" s="148"/>
      <c r="P23" s="148"/>
      <c r="Q23" s="148"/>
      <c r="R23" s="148"/>
      <c r="S23" s="148"/>
      <c r="T23" s="148"/>
      <c r="U23" s="148"/>
    </row>
    <row r="24" spans="1:21" ht="13.5" customHeight="1" x14ac:dyDescent="0.15">
      <c r="A24" s="148"/>
      <c r="B24" s="148"/>
      <c r="C24" s="148"/>
      <c r="D24" s="148"/>
      <c r="E24" s="148"/>
      <c r="F24" s="148"/>
      <c r="G24" s="148"/>
      <c r="H24" s="148"/>
      <c r="I24" s="148"/>
      <c r="J24" s="148"/>
      <c r="K24" s="148"/>
      <c r="L24" s="148"/>
      <c r="M24" s="148"/>
      <c r="N24" s="148"/>
      <c r="O24" s="148"/>
      <c r="P24" s="148"/>
      <c r="Q24" s="148"/>
      <c r="R24" s="148"/>
      <c r="S24" s="148"/>
      <c r="T24" s="148"/>
      <c r="U24" s="148"/>
    </row>
    <row r="25" spans="1:21" ht="13.5" customHeight="1" x14ac:dyDescent="0.15">
      <c r="A25" s="148"/>
      <c r="B25" s="148"/>
      <c r="C25" s="148"/>
      <c r="D25" s="148"/>
      <c r="E25" s="148"/>
      <c r="F25" s="148"/>
      <c r="G25" s="148"/>
      <c r="H25" s="148"/>
      <c r="I25" s="148"/>
      <c r="J25" s="148"/>
      <c r="K25" s="148"/>
      <c r="L25" s="148"/>
      <c r="M25" s="148"/>
      <c r="N25" s="148"/>
      <c r="O25" s="148"/>
      <c r="P25" s="148"/>
      <c r="Q25" s="148"/>
      <c r="R25" s="148"/>
      <c r="S25" s="148"/>
      <c r="T25" s="148"/>
      <c r="U25" s="148"/>
    </row>
    <row r="26" spans="1:21" ht="13.5" customHeight="1" x14ac:dyDescent="0.15">
      <c r="A26" s="148"/>
      <c r="B26" s="148"/>
      <c r="C26" s="148"/>
      <c r="D26" s="148"/>
      <c r="E26" s="148"/>
      <c r="F26" s="148"/>
      <c r="G26" s="148"/>
      <c r="H26" s="148"/>
      <c r="I26" s="148"/>
      <c r="J26" s="148"/>
      <c r="K26" s="148"/>
      <c r="L26" s="148"/>
      <c r="M26" s="148"/>
      <c r="N26" s="148"/>
      <c r="O26" s="148"/>
      <c r="P26" s="148"/>
      <c r="Q26" s="148"/>
      <c r="R26" s="148"/>
      <c r="S26" s="148"/>
      <c r="T26" s="148"/>
      <c r="U26" s="148"/>
    </row>
    <row r="27" spans="1:21" ht="13.5" customHeight="1" x14ac:dyDescent="0.15">
      <c r="A27" s="148"/>
      <c r="B27" s="148"/>
      <c r="C27" s="148"/>
      <c r="D27" s="148"/>
      <c r="E27" s="148"/>
      <c r="F27" s="148"/>
      <c r="G27" s="148"/>
      <c r="H27" s="148"/>
      <c r="I27" s="148"/>
      <c r="J27" s="148"/>
      <c r="K27" s="148"/>
      <c r="L27" s="148"/>
      <c r="M27" s="148"/>
      <c r="N27" s="148"/>
      <c r="O27" s="148"/>
      <c r="P27" s="148"/>
      <c r="Q27" s="148"/>
      <c r="R27" s="148"/>
      <c r="S27" s="148"/>
      <c r="T27" s="148"/>
      <c r="U27" s="148"/>
    </row>
    <row r="28" spans="1:21" ht="13.5" customHeight="1" x14ac:dyDescent="0.15">
      <c r="A28" s="148"/>
      <c r="B28" s="148"/>
      <c r="C28" s="148"/>
      <c r="D28" s="148"/>
      <c r="E28" s="148"/>
      <c r="F28" s="148"/>
      <c r="G28" s="148"/>
      <c r="H28" s="148"/>
      <c r="I28" s="148"/>
      <c r="J28" s="148"/>
      <c r="K28" s="148"/>
      <c r="L28" s="148"/>
      <c r="M28" s="148"/>
      <c r="N28" s="148"/>
      <c r="O28" s="148"/>
      <c r="P28" s="148"/>
      <c r="Q28" s="148"/>
      <c r="R28" s="148"/>
      <c r="S28" s="148"/>
      <c r="T28" s="148"/>
      <c r="U28" s="148"/>
    </row>
    <row r="29" spans="1:21" ht="13.5" customHeight="1" x14ac:dyDescent="0.15">
      <c r="A29" s="148"/>
      <c r="B29" s="148"/>
      <c r="C29" s="148"/>
      <c r="D29" s="148"/>
      <c r="E29" s="148"/>
      <c r="F29" s="148"/>
      <c r="G29" s="148"/>
      <c r="H29" s="148"/>
      <c r="I29" s="148"/>
      <c r="J29" s="148"/>
      <c r="K29" s="148"/>
      <c r="L29" s="148"/>
      <c r="M29" s="148"/>
      <c r="N29" s="148"/>
      <c r="O29" s="148"/>
      <c r="P29" s="148"/>
      <c r="Q29" s="148"/>
      <c r="R29" s="148"/>
      <c r="S29" s="148"/>
      <c r="T29" s="148"/>
      <c r="U29" s="148"/>
    </row>
    <row r="30" spans="1:21" ht="13.5" customHeight="1" x14ac:dyDescent="0.15">
      <c r="A30" s="148"/>
      <c r="B30" s="148"/>
      <c r="C30" s="148"/>
      <c r="D30" s="148"/>
      <c r="E30" s="148"/>
      <c r="F30" s="148"/>
      <c r="G30" s="148"/>
      <c r="H30" s="148"/>
      <c r="I30" s="148"/>
      <c r="J30" s="148"/>
      <c r="K30" s="148"/>
      <c r="L30" s="148"/>
      <c r="M30" s="148"/>
      <c r="N30" s="148"/>
      <c r="O30" s="148"/>
      <c r="P30" s="148"/>
      <c r="Q30" s="148"/>
      <c r="R30" s="148"/>
      <c r="S30" s="148"/>
      <c r="T30" s="148"/>
      <c r="U30" s="148"/>
    </row>
    <row r="31" spans="1:21" ht="13.5" customHeight="1" x14ac:dyDescent="0.15">
      <c r="A31" s="148"/>
      <c r="B31" s="148"/>
      <c r="C31" s="148"/>
      <c r="D31" s="148"/>
      <c r="E31" s="148"/>
      <c r="F31" s="148"/>
      <c r="G31" s="148"/>
      <c r="H31" s="148"/>
      <c r="I31" s="148"/>
      <c r="J31" s="148"/>
      <c r="K31" s="148"/>
      <c r="L31" s="148"/>
      <c r="M31" s="148"/>
      <c r="N31" s="148"/>
      <c r="O31" s="148"/>
      <c r="P31" s="148"/>
      <c r="Q31" s="148"/>
      <c r="R31" s="148"/>
      <c r="S31" s="148"/>
      <c r="T31" s="148"/>
      <c r="U31" s="148"/>
    </row>
    <row r="32" spans="1:21" ht="13.5" customHeight="1" x14ac:dyDescent="0.15">
      <c r="A32" s="148"/>
      <c r="B32" s="148"/>
      <c r="C32" s="148"/>
      <c r="D32" s="148"/>
      <c r="E32" s="148"/>
      <c r="F32" s="148"/>
      <c r="G32" s="148"/>
      <c r="H32" s="148"/>
      <c r="I32" s="148"/>
      <c r="J32" s="148"/>
      <c r="K32" s="148"/>
      <c r="L32" s="148"/>
      <c r="M32" s="148"/>
      <c r="N32" s="148"/>
      <c r="O32" s="148"/>
      <c r="P32" s="148"/>
      <c r="Q32" s="148"/>
      <c r="R32" s="148"/>
      <c r="S32" s="148"/>
      <c r="T32" s="148"/>
      <c r="U32" s="148"/>
    </row>
    <row r="33" spans="1:21" ht="13.5" customHeight="1" x14ac:dyDescent="0.15">
      <c r="A33" s="148"/>
      <c r="B33" s="148"/>
      <c r="C33" s="148"/>
      <c r="D33" s="148"/>
      <c r="E33" s="148"/>
      <c r="F33" s="148"/>
      <c r="G33" s="148"/>
      <c r="H33" s="148"/>
      <c r="I33" s="148"/>
      <c r="J33" s="148"/>
      <c r="K33" s="148"/>
      <c r="L33" s="148"/>
      <c r="M33" s="148"/>
      <c r="N33" s="148"/>
      <c r="O33" s="148"/>
      <c r="P33" s="148"/>
      <c r="Q33" s="148"/>
      <c r="R33" s="148"/>
      <c r="S33" s="148"/>
      <c r="T33" s="148"/>
      <c r="U33" s="148"/>
    </row>
    <row r="34" spans="1:21" ht="13.5" customHeight="1" x14ac:dyDescent="0.15">
      <c r="A34" s="148"/>
      <c r="B34" s="148"/>
      <c r="C34" s="148"/>
      <c r="D34" s="148"/>
      <c r="E34" s="148"/>
      <c r="F34" s="148"/>
      <c r="G34" s="148"/>
      <c r="H34" s="148"/>
      <c r="I34" s="148"/>
      <c r="J34" s="148"/>
      <c r="K34" s="148"/>
      <c r="L34" s="148"/>
      <c r="M34" s="148"/>
      <c r="N34" s="148"/>
      <c r="O34" s="148"/>
      <c r="P34" s="148"/>
      <c r="Q34" s="148"/>
      <c r="R34" s="148"/>
      <c r="S34" s="148"/>
      <c r="T34" s="148"/>
      <c r="U34" s="148"/>
    </row>
    <row r="35" spans="1:21" ht="13.5" customHeight="1" x14ac:dyDescent="0.15">
      <c r="A35" s="148"/>
      <c r="B35" s="148"/>
      <c r="C35" s="148"/>
      <c r="D35" s="148"/>
      <c r="E35" s="148"/>
      <c r="F35" s="148"/>
      <c r="G35" s="148"/>
      <c r="H35" s="148"/>
      <c r="I35" s="148"/>
      <c r="J35" s="148"/>
      <c r="K35" s="148"/>
      <c r="L35" s="148"/>
      <c r="M35" s="148"/>
      <c r="N35" s="148"/>
      <c r="O35" s="148"/>
      <c r="P35" s="148"/>
      <c r="Q35" s="148"/>
      <c r="R35" s="148"/>
      <c r="S35" s="148"/>
      <c r="T35" s="148"/>
      <c r="U35" s="148"/>
    </row>
    <row r="36" spans="1:21" ht="13.5" customHeight="1" x14ac:dyDescent="0.15">
      <c r="A36" s="148"/>
      <c r="B36" s="148"/>
      <c r="C36" s="148"/>
      <c r="D36" s="148"/>
      <c r="E36" s="148"/>
      <c r="F36" s="148"/>
      <c r="G36" s="148"/>
      <c r="H36" s="148"/>
      <c r="I36" s="148"/>
      <c r="J36" s="148"/>
      <c r="K36" s="148"/>
      <c r="L36" s="148"/>
      <c r="M36" s="148"/>
      <c r="N36" s="148"/>
      <c r="O36" s="148"/>
      <c r="P36" s="148"/>
      <c r="Q36" s="148"/>
      <c r="R36" s="148"/>
      <c r="S36" s="148"/>
      <c r="T36" s="148"/>
      <c r="U36" s="148"/>
    </row>
    <row r="37" spans="1:21" ht="13.5" customHeight="1" x14ac:dyDescent="0.15">
      <c r="A37" s="148"/>
      <c r="B37" s="148"/>
      <c r="C37" s="148"/>
      <c r="D37" s="148"/>
      <c r="E37" s="148"/>
      <c r="F37" s="148"/>
      <c r="G37" s="148"/>
      <c r="H37" s="148"/>
      <c r="I37" s="148"/>
      <c r="J37" s="148"/>
      <c r="K37" s="148"/>
      <c r="L37" s="148"/>
      <c r="M37" s="148"/>
      <c r="N37" s="148"/>
      <c r="O37" s="148"/>
      <c r="P37" s="148"/>
      <c r="Q37" s="148"/>
      <c r="R37" s="148"/>
      <c r="S37" s="148"/>
      <c r="T37" s="148"/>
      <c r="U37" s="148"/>
    </row>
    <row r="38" spans="1:21" ht="13.5" customHeight="1" x14ac:dyDescent="0.15">
      <c r="A38" s="148"/>
      <c r="B38" s="148"/>
      <c r="C38" s="148"/>
      <c r="D38" s="148"/>
      <c r="E38" s="148"/>
      <c r="F38" s="148"/>
      <c r="G38" s="148"/>
      <c r="H38" s="148"/>
      <c r="I38" s="148"/>
      <c r="J38" s="148"/>
      <c r="K38" s="148"/>
      <c r="L38" s="148"/>
      <c r="M38" s="148"/>
      <c r="N38" s="148"/>
      <c r="O38" s="148"/>
      <c r="P38" s="148"/>
      <c r="Q38" s="148"/>
      <c r="R38" s="148"/>
      <c r="S38" s="148"/>
      <c r="T38" s="148"/>
      <c r="U38" s="148"/>
    </row>
    <row r="39" spans="1:21" ht="13.5" customHeight="1" x14ac:dyDescent="0.15">
      <c r="A39" s="148"/>
      <c r="B39" s="148"/>
      <c r="C39" s="148"/>
      <c r="D39" s="148"/>
      <c r="E39" s="148"/>
      <c r="F39" s="148"/>
      <c r="G39" s="148"/>
      <c r="H39" s="148"/>
      <c r="I39" s="148"/>
      <c r="J39" s="148"/>
      <c r="K39" s="148"/>
      <c r="L39" s="148"/>
      <c r="M39" s="148"/>
      <c r="N39" s="148"/>
      <c r="O39" s="148"/>
      <c r="P39" s="148"/>
      <c r="Q39" s="148"/>
      <c r="R39" s="148"/>
      <c r="S39" s="148"/>
      <c r="T39" s="148"/>
      <c r="U39" s="148"/>
    </row>
    <row r="40" spans="1:21" ht="13.5" customHeight="1" x14ac:dyDescent="0.15">
      <c r="A40" s="148"/>
      <c r="B40" s="148"/>
      <c r="C40" s="148"/>
      <c r="D40" s="148"/>
      <c r="E40" s="148"/>
      <c r="F40" s="148"/>
      <c r="G40" s="148"/>
      <c r="H40" s="148"/>
      <c r="I40" s="148"/>
      <c r="J40" s="148"/>
      <c r="K40" s="148"/>
      <c r="L40" s="148"/>
      <c r="M40" s="148"/>
      <c r="N40" s="148"/>
      <c r="O40" s="148"/>
      <c r="P40" s="148"/>
      <c r="Q40" s="148"/>
      <c r="R40" s="148"/>
      <c r="S40" s="148"/>
      <c r="T40" s="148"/>
      <c r="U40" s="148"/>
    </row>
    <row r="41" spans="1:21" ht="13.5" customHeight="1" x14ac:dyDescent="0.15">
      <c r="A41" s="148"/>
      <c r="B41" s="148"/>
      <c r="C41" s="148"/>
      <c r="D41" s="148"/>
      <c r="E41" s="148"/>
      <c r="F41" s="148"/>
      <c r="G41" s="148"/>
      <c r="H41" s="148"/>
      <c r="I41" s="148"/>
      <c r="J41" s="148"/>
      <c r="K41" s="148"/>
      <c r="L41" s="148"/>
      <c r="M41" s="148"/>
      <c r="N41" s="148"/>
      <c r="O41" s="148"/>
      <c r="P41" s="148"/>
      <c r="Q41" s="148"/>
      <c r="R41" s="148"/>
      <c r="S41" s="148"/>
      <c r="T41" s="148"/>
      <c r="U41" s="148"/>
    </row>
    <row r="42" spans="1:21" ht="13.5" customHeight="1" x14ac:dyDescent="0.15">
      <c r="A42" s="148"/>
      <c r="B42" s="148"/>
      <c r="C42" s="148"/>
      <c r="D42" s="148"/>
      <c r="E42" s="148"/>
      <c r="F42" s="148"/>
      <c r="G42" s="148"/>
      <c r="H42" s="148"/>
      <c r="I42" s="148"/>
      <c r="J42" s="148"/>
      <c r="K42" s="148"/>
      <c r="L42" s="148"/>
      <c r="M42" s="148"/>
      <c r="N42" s="148"/>
      <c r="O42" s="148"/>
      <c r="P42" s="148"/>
      <c r="Q42" s="148"/>
      <c r="R42" s="148"/>
      <c r="S42" s="148"/>
      <c r="T42" s="148"/>
      <c r="U42" s="148"/>
    </row>
    <row r="43" spans="1:21" ht="30.75" customHeight="1" thickBot="1" x14ac:dyDescent="0.2">
      <c r="A43" s="148"/>
      <c r="B43" s="148"/>
      <c r="C43" s="148"/>
      <c r="D43" s="148"/>
      <c r="E43" s="148"/>
      <c r="F43" s="148"/>
      <c r="G43" s="148"/>
      <c r="H43" s="148"/>
      <c r="I43" s="148"/>
      <c r="J43" s="148"/>
      <c r="K43" s="148"/>
      <c r="L43" s="148"/>
      <c r="M43" s="148"/>
      <c r="N43" s="148"/>
      <c r="O43" s="225" t="s">
        <v>48</v>
      </c>
      <c r="P43" s="148"/>
      <c r="Q43" s="148"/>
      <c r="R43" s="148"/>
      <c r="S43" s="148"/>
      <c r="T43" s="148"/>
      <c r="U43" s="148"/>
    </row>
    <row r="44" spans="1:21" ht="30.75" customHeight="1" thickBot="1" x14ac:dyDescent="0.2">
      <c r="A44" s="148"/>
      <c r="B44" s="224" t="s">
        <v>47</v>
      </c>
      <c r="C44" s="223"/>
      <c r="D44" s="223"/>
      <c r="E44" s="222"/>
      <c r="F44" s="222"/>
      <c r="G44" s="222"/>
      <c r="H44" s="222"/>
      <c r="I44" s="222"/>
      <c r="J44" s="221" t="s">
        <v>26</v>
      </c>
      <c r="K44" s="220" t="s">
        <v>3</v>
      </c>
      <c r="L44" s="219" t="s">
        <v>4</v>
      </c>
      <c r="M44" s="219" t="s">
        <v>5</v>
      </c>
      <c r="N44" s="219" t="s">
        <v>6</v>
      </c>
      <c r="O44" s="218" t="s">
        <v>7</v>
      </c>
      <c r="P44" s="148"/>
      <c r="Q44" s="148"/>
      <c r="R44" s="148"/>
      <c r="S44" s="148"/>
      <c r="T44" s="148"/>
      <c r="U44" s="148"/>
    </row>
    <row r="45" spans="1:21" ht="30.75" customHeight="1" x14ac:dyDescent="0.15">
      <c r="A45" s="148"/>
      <c r="B45" s="217" t="s">
        <v>74</v>
      </c>
      <c r="C45" s="216"/>
      <c r="D45" s="215"/>
      <c r="E45" s="214" t="s">
        <v>73</v>
      </c>
      <c r="F45" s="214"/>
      <c r="G45" s="214"/>
      <c r="H45" s="214"/>
      <c r="I45" s="214"/>
      <c r="J45" s="213"/>
      <c r="K45" s="212">
        <v>702</v>
      </c>
      <c r="L45" s="211">
        <v>787</v>
      </c>
      <c r="M45" s="211">
        <v>904</v>
      </c>
      <c r="N45" s="211">
        <v>971</v>
      </c>
      <c r="O45" s="210">
        <v>976</v>
      </c>
      <c r="P45" s="148"/>
      <c r="Q45" s="148"/>
      <c r="R45" s="148"/>
      <c r="S45" s="148"/>
      <c r="T45" s="148"/>
      <c r="U45" s="148"/>
    </row>
    <row r="46" spans="1:21" ht="30.75" customHeight="1" x14ac:dyDescent="0.15">
      <c r="A46" s="148"/>
      <c r="B46" s="209"/>
      <c r="C46" s="208"/>
      <c r="D46" s="207"/>
      <c r="E46" s="201" t="s">
        <v>72</v>
      </c>
      <c r="F46" s="201"/>
      <c r="G46" s="201"/>
      <c r="H46" s="201"/>
      <c r="I46" s="201"/>
      <c r="J46" s="200"/>
      <c r="K46" s="199" t="s">
        <v>36</v>
      </c>
      <c r="L46" s="198" t="s">
        <v>36</v>
      </c>
      <c r="M46" s="198" t="s">
        <v>36</v>
      </c>
      <c r="N46" s="198" t="s">
        <v>36</v>
      </c>
      <c r="O46" s="197" t="s">
        <v>36</v>
      </c>
      <c r="P46" s="148"/>
      <c r="Q46" s="148"/>
      <c r="R46" s="148"/>
      <c r="S46" s="148"/>
      <c r="T46" s="148"/>
      <c r="U46" s="148"/>
    </row>
    <row r="47" spans="1:21" ht="30.75" customHeight="1" x14ac:dyDescent="0.15">
      <c r="A47" s="148"/>
      <c r="B47" s="209"/>
      <c r="C47" s="208"/>
      <c r="D47" s="207"/>
      <c r="E47" s="201" t="s">
        <v>71</v>
      </c>
      <c r="F47" s="201"/>
      <c r="G47" s="201"/>
      <c r="H47" s="201"/>
      <c r="I47" s="201"/>
      <c r="J47" s="200"/>
      <c r="K47" s="199" t="s">
        <v>36</v>
      </c>
      <c r="L47" s="198" t="s">
        <v>36</v>
      </c>
      <c r="M47" s="198" t="s">
        <v>36</v>
      </c>
      <c r="N47" s="198" t="s">
        <v>36</v>
      </c>
      <c r="O47" s="197" t="s">
        <v>36</v>
      </c>
      <c r="P47" s="148"/>
      <c r="Q47" s="148"/>
      <c r="R47" s="148"/>
      <c r="S47" s="148"/>
      <c r="T47" s="148"/>
      <c r="U47" s="148"/>
    </row>
    <row r="48" spans="1:21" ht="30.75" customHeight="1" x14ac:dyDescent="0.15">
      <c r="A48" s="148"/>
      <c r="B48" s="209"/>
      <c r="C48" s="208"/>
      <c r="D48" s="207"/>
      <c r="E48" s="201" t="s">
        <v>70</v>
      </c>
      <c r="F48" s="201"/>
      <c r="G48" s="201"/>
      <c r="H48" s="201"/>
      <c r="I48" s="201"/>
      <c r="J48" s="200"/>
      <c r="K48" s="199">
        <v>237</v>
      </c>
      <c r="L48" s="198">
        <v>260</v>
      </c>
      <c r="M48" s="198">
        <v>259</v>
      </c>
      <c r="N48" s="198">
        <v>263</v>
      </c>
      <c r="O48" s="197">
        <v>262</v>
      </c>
      <c r="P48" s="148"/>
      <c r="Q48" s="148"/>
      <c r="R48" s="148"/>
      <c r="S48" s="148"/>
      <c r="T48" s="148"/>
      <c r="U48" s="148"/>
    </row>
    <row r="49" spans="1:21" ht="30.75" customHeight="1" x14ac:dyDescent="0.15">
      <c r="A49" s="148"/>
      <c r="B49" s="209"/>
      <c r="C49" s="208"/>
      <c r="D49" s="207"/>
      <c r="E49" s="201" t="s">
        <v>69</v>
      </c>
      <c r="F49" s="201"/>
      <c r="G49" s="201"/>
      <c r="H49" s="201"/>
      <c r="I49" s="201"/>
      <c r="J49" s="200"/>
      <c r="K49" s="199">
        <v>58</v>
      </c>
      <c r="L49" s="198">
        <v>50</v>
      </c>
      <c r="M49" s="198">
        <v>45</v>
      </c>
      <c r="N49" s="198">
        <v>38</v>
      </c>
      <c r="O49" s="197">
        <v>40</v>
      </c>
      <c r="P49" s="148"/>
      <c r="Q49" s="148"/>
      <c r="R49" s="148"/>
      <c r="S49" s="148"/>
      <c r="T49" s="148"/>
      <c r="U49" s="148"/>
    </row>
    <row r="50" spans="1:21" ht="30.75" customHeight="1" x14ac:dyDescent="0.15">
      <c r="A50" s="148"/>
      <c r="B50" s="209"/>
      <c r="C50" s="208"/>
      <c r="D50" s="207"/>
      <c r="E50" s="201" t="s">
        <v>68</v>
      </c>
      <c r="F50" s="201"/>
      <c r="G50" s="201"/>
      <c r="H50" s="201"/>
      <c r="I50" s="201"/>
      <c r="J50" s="200"/>
      <c r="K50" s="199">
        <v>2</v>
      </c>
      <c r="L50" s="198">
        <v>3</v>
      </c>
      <c r="M50" s="198">
        <v>2</v>
      </c>
      <c r="N50" s="198">
        <v>8</v>
      </c>
      <c r="O50" s="197">
        <v>6</v>
      </c>
      <c r="P50" s="148"/>
      <c r="Q50" s="148"/>
      <c r="R50" s="148"/>
      <c r="S50" s="148"/>
      <c r="T50" s="148"/>
      <c r="U50" s="148"/>
    </row>
    <row r="51" spans="1:21" ht="30.75" customHeight="1" x14ac:dyDescent="0.15">
      <c r="A51" s="148"/>
      <c r="B51" s="206"/>
      <c r="C51" s="205"/>
      <c r="D51" s="202"/>
      <c r="E51" s="201" t="s">
        <v>67</v>
      </c>
      <c r="F51" s="201"/>
      <c r="G51" s="201"/>
      <c r="H51" s="201"/>
      <c r="I51" s="201"/>
      <c r="J51" s="200"/>
      <c r="K51" s="199" t="s">
        <v>36</v>
      </c>
      <c r="L51" s="198" t="s">
        <v>36</v>
      </c>
      <c r="M51" s="198" t="s">
        <v>36</v>
      </c>
      <c r="N51" s="198" t="s">
        <v>36</v>
      </c>
      <c r="O51" s="197" t="s">
        <v>36</v>
      </c>
      <c r="P51" s="148"/>
      <c r="Q51" s="148"/>
      <c r="R51" s="148"/>
      <c r="S51" s="148"/>
      <c r="T51" s="148"/>
      <c r="U51" s="148"/>
    </row>
    <row r="52" spans="1:21" ht="30.75" customHeight="1" x14ac:dyDescent="0.15">
      <c r="A52" s="148"/>
      <c r="B52" s="204" t="s">
        <v>66</v>
      </c>
      <c r="C52" s="203"/>
      <c r="D52" s="202"/>
      <c r="E52" s="201" t="s">
        <v>65</v>
      </c>
      <c r="F52" s="201"/>
      <c r="G52" s="201"/>
      <c r="H52" s="201"/>
      <c r="I52" s="201"/>
      <c r="J52" s="200"/>
      <c r="K52" s="199">
        <v>811</v>
      </c>
      <c r="L52" s="198">
        <v>859</v>
      </c>
      <c r="M52" s="198">
        <v>841</v>
      </c>
      <c r="N52" s="198">
        <v>815</v>
      </c>
      <c r="O52" s="197">
        <v>816</v>
      </c>
      <c r="P52" s="148"/>
      <c r="Q52" s="148"/>
      <c r="R52" s="148"/>
      <c r="S52" s="148"/>
      <c r="T52" s="148"/>
      <c r="U52" s="148"/>
    </row>
    <row r="53" spans="1:21" ht="30.75" customHeight="1" thickBot="1" x14ac:dyDescent="0.2">
      <c r="A53" s="148"/>
      <c r="B53" s="196" t="s">
        <v>31</v>
      </c>
      <c r="C53" s="195"/>
      <c r="D53" s="194"/>
      <c r="E53" s="193" t="s">
        <v>64</v>
      </c>
      <c r="F53" s="193"/>
      <c r="G53" s="193"/>
      <c r="H53" s="193"/>
      <c r="I53" s="193"/>
      <c r="J53" s="192"/>
      <c r="K53" s="191">
        <v>188</v>
      </c>
      <c r="L53" s="190">
        <v>241</v>
      </c>
      <c r="M53" s="190">
        <v>369</v>
      </c>
      <c r="N53" s="190">
        <v>465</v>
      </c>
      <c r="O53" s="189">
        <v>468</v>
      </c>
      <c r="P53" s="148"/>
      <c r="Q53" s="148"/>
      <c r="R53" s="148"/>
      <c r="S53" s="148"/>
      <c r="T53" s="148"/>
      <c r="U53" s="148"/>
    </row>
    <row r="54" spans="1:21" ht="24" customHeight="1" x14ac:dyDescent="0.15">
      <c r="A54" s="148"/>
      <c r="B54" s="149" t="s">
        <v>63</v>
      </c>
      <c r="C54" s="148"/>
      <c r="D54" s="148"/>
      <c r="E54" s="148"/>
      <c r="F54" s="148"/>
      <c r="G54" s="148"/>
      <c r="H54" s="148"/>
      <c r="I54" s="148"/>
      <c r="J54" s="148"/>
      <c r="K54" s="148"/>
      <c r="L54" s="148"/>
      <c r="M54" s="148"/>
      <c r="N54" s="148"/>
      <c r="O54" s="148"/>
      <c r="P54" s="148"/>
      <c r="Q54" s="148"/>
      <c r="R54" s="148"/>
      <c r="S54" s="148"/>
      <c r="T54" s="148"/>
      <c r="U54" s="148"/>
    </row>
    <row r="55" spans="1:21" ht="24" customHeight="1" x14ac:dyDescent="0.15">
      <c r="A55" s="148"/>
      <c r="B55" s="149" t="s">
        <v>62</v>
      </c>
      <c r="C55" s="148"/>
      <c r="D55" s="148"/>
      <c r="E55" s="148"/>
      <c r="F55" s="148"/>
      <c r="G55" s="148"/>
      <c r="H55" s="148"/>
      <c r="I55" s="148"/>
      <c r="J55" s="148"/>
      <c r="K55" s="148"/>
      <c r="L55" s="148"/>
      <c r="M55" s="148"/>
      <c r="N55" s="148"/>
      <c r="O55" s="148"/>
      <c r="P55" s="148"/>
      <c r="Q55" s="148"/>
      <c r="R55" s="148"/>
      <c r="S55" s="148"/>
      <c r="T55" s="148"/>
      <c r="U55" s="148"/>
    </row>
    <row r="56" spans="1:21" ht="24" customHeight="1" thickBot="1" x14ac:dyDescent="0.2">
      <c r="A56" s="148"/>
      <c r="B56" s="188" t="s">
        <v>61</v>
      </c>
      <c r="C56" s="187"/>
      <c r="D56" s="187"/>
      <c r="E56" s="187"/>
      <c r="F56" s="187"/>
      <c r="G56" s="187"/>
      <c r="H56" s="187"/>
      <c r="I56" s="187"/>
      <c r="J56" s="187"/>
      <c r="K56" s="186"/>
      <c r="L56" s="186"/>
      <c r="M56" s="186"/>
      <c r="N56" s="186"/>
      <c r="O56" s="185" t="s">
        <v>60</v>
      </c>
      <c r="P56" s="148"/>
      <c r="Q56" s="148"/>
      <c r="R56" s="148"/>
      <c r="S56" s="148"/>
      <c r="T56" s="148"/>
      <c r="U56" s="148"/>
    </row>
    <row r="57" spans="1:21" ht="31.5" customHeight="1" thickBot="1" x14ac:dyDescent="0.2">
      <c r="A57" s="148"/>
      <c r="B57" s="184"/>
      <c r="C57" s="183"/>
      <c r="D57" s="183"/>
      <c r="E57" s="182"/>
      <c r="F57" s="182"/>
      <c r="G57" s="182"/>
      <c r="H57" s="182"/>
      <c r="I57" s="182"/>
      <c r="J57" s="181" t="s">
        <v>26</v>
      </c>
      <c r="K57" s="180" t="s">
        <v>59</v>
      </c>
      <c r="L57" s="179" t="s">
        <v>58</v>
      </c>
      <c r="M57" s="179" t="s">
        <v>57</v>
      </c>
      <c r="N57" s="179" t="s">
        <v>56</v>
      </c>
      <c r="O57" s="178" t="s">
        <v>55</v>
      </c>
      <c r="P57" s="148"/>
      <c r="Q57" s="148"/>
      <c r="R57" s="148"/>
      <c r="S57" s="148"/>
      <c r="T57" s="148"/>
      <c r="U57" s="148"/>
    </row>
    <row r="58" spans="1:21" ht="31.5" customHeight="1" x14ac:dyDescent="0.15">
      <c r="B58" s="177" t="s">
        <v>54</v>
      </c>
      <c r="C58" s="176"/>
      <c r="D58" s="175" t="s">
        <v>53</v>
      </c>
      <c r="E58" s="174"/>
      <c r="F58" s="174"/>
      <c r="G58" s="174"/>
      <c r="H58" s="174"/>
      <c r="I58" s="174"/>
      <c r="J58" s="173"/>
      <c r="K58" s="172"/>
      <c r="L58" s="171"/>
      <c r="M58" s="171"/>
      <c r="N58" s="171"/>
      <c r="O58" s="170"/>
    </row>
    <row r="59" spans="1:21" ht="31.5" customHeight="1" x14ac:dyDescent="0.15">
      <c r="B59" s="169"/>
      <c r="C59" s="168"/>
      <c r="D59" s="167" t="s">
        <v>52</v>
      </c>
      <c r="E59" s="166"/>
      <c r="F59" s="166"/>
      <c r="G59" s="166"/>
      <c r="H59" s="166"/>
      <c r="I59" s="166"/>
      <c r="J59" s="165"/>
      <c r="K59" s="164"/>
      <c r="L59" s="163"/>
      <c r="M59" s="163"/>
      <c r="N59" s="163"/>
      <c r="O59" s="162"/>
    </row>
    <row r="60" spans="1:21" ht="31.5" customHeight="1" thickBot="1" x14ac:dyDescent="0.2">
      <c r="B60" s="161"/>
      <c r="C60" s="160"/>
      <c r="D60" s="159" t="s">
        <v>51</v>
      </c>
      <c r="E60" s="158"/>
      <c r="F60" s="158"/>
      <c r="G60" s="158"/>
      <c r="H60" s="158"/>
      <c r="I60" s="158"/>
      <c r="J60" s="157"/>
      <c r="K60" s="156"/>
      <c r="L60" s="155"/>
      <c r="M60" s="155"/>
      <c r="N60" s="155"/>
      <c r="O60" s="154"/>
    </row>
    <row r="61" spans="1:21" ht="24" customHeight="1" x14ac:dyDescent="0.15">
      <c r="B61" s="153"/>
      <c r="C61" s="153"/>
      <c r="D61" s="151" t="s">
        <v>50</v>
      </c>
      <c r="E61" s="150"/>
      <c r="F61" s="150"/>
      <c r="G61" s="150"/>
      <c r="H61" s="150"/>
      <c r="I61" s="150"/>
      <c r="J61" s="150"/>
      <c r="K61" s="150"/>
      <c r="L61" s="150"/>
      <c r="M61" s="150"/>
      <c r="N61" s="150"/>
      <c r="O61" s="150"/>
    </row>
    <row r="62" spans="1:21" ht="24" customHeight="1" x14ac:dyDescent="0.15">
      <c r="B62" s="152"/>
      <c r="C62" s="152"/>
      <c r="D62" s="151" t="s">
        <v>49</v>
      </c>
      <c r="E62" s="150"/>
      <c r="F62" s="150"/>
      <c r="G62" s="150"/>
      <c r="H62" s="150"/>
      <c r="I62" s="150"/>
      <c r="J62" s="150"/>
      <c r="K62" s="150"/>
      <c r="L62" s="150"/>
      <c r="M62" s="150"/>
      <c r="N62" s="150"/>
      <c r="O62" s="150"/>
    </row>
    <row r="63" spans="1:21" ht="24" customHeight="1" x14ac:dyDescent="0.15">
      <c r="A63" s="148"/>
      <c r="B63" s="149"/>
      <c r="C63" s="148"/>
      <c r="D63" s="148"/>
      <c r="E63" s="148"/>
      <c r="F63" s="148"/>
      <c r="G63" s="148"/>
      <c r="H63" s="148"/>
      <c r="I63" s="148"/>
      <c r="J63" s="148"/>
      <c r="K63" s="148"/>
      <c r="L63" s="148"/>
      <c r="M63" s="148"/>
      <c r="N63" s="148"/>
      <c r="O63" s="148"/>
      <c r="P63" s="148"/>
      <c r="Q63" s="148"/>
      <c r="R63" s="148"/>
      <c r="S63" s="148"/>
      <c r="T63" s="148"/>
      <c r="U63" s="148"/>
    </row>
    <row r="64" spans="1:21" ht="24" customHeight="1" x14ac:dyDescent="0.15">
      <c r="A64" s="148"/>
      <c r="B64" s="149"/>
      <c r="C64" s="148"/>
      <c r="D64" s="148"/>
      <c r="E64" s="148"/>
      <c r="F64" s="148"/>
      <c r="G64" s="148"/>
      <c r="H64" s="148"/>
      <c r="I64" s="148"/>
      <c r="J64" s="148"/>
      <c r="K64" s="148"/>
      <c r="L64" s="148"/>
      <c r="M64" s="148"/>
      <c r="N64" s="148"/>
      <c r="O64" s="148"/>
      <c r="P64" s="148"/>
      <c r="Q64" s="148"/>
      <c r="R64" s="148"/>
      <c r="S64" s="148"/>
      <c r="T64" s="148"/>
      <c r="U64" s="148"/>
    </row>
    <row r="65" s="147" customFormat="1" ht="12.6" hidden="1" customHeight="1" x14ac:dyDescent="0.15"/>
    <row r="66" s="147" customFormat="1" ht="12.6" hidden="1" customHeight="1" x14ac:dyDescent="0.15"/>
    <row r="67" s="147" customFormat="1" ht="12.6" hidden="1" customHeight="1" x14ac:dyDescent="0.15"/>
  </sheetData>
  <sheetProtection algorithmName="SHA-512" hashValue="1uXNyTCG/54YA1KrXYYyrlXY6oeKGE7WvFcSDvKQ4NEuyXih2bmz8lNvbWc9zOp8JfPkN69RKcmc7aIgVNJmPw==" saltValue="Y5A6W6dSjaGd4h+QBJDP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99F00-CE53-452A-924C-089250892B65}">
  <sheetPr>
    <pageSetUpPr fitToPage="1"/>
  </sheetPr>
  <dimension ref="B1:M55"/>
  <sheetViews>
    <sheetView showGridLines="0" topLeftCell="A7" zoomScale="55" zoomScaleNormal="55" zoomScaleSheetLayoutView="100" workbookViewId="0">
      <selection activeCell="L51" sqref="L51"/>
    </sheetView>
  </sheetViews>
  <sheetFormatPr defaultColWidth="0" defaultRowHeight="0" customHeight="1" zeroHeight="1" x14ac:dyDescent="0.15"/>
  <cols>
    <col min="1" max="1" width="6.625" style="100" customWidth="1"/>
    <col min="2" max="3" width="12.625" style="100" customWidth="1"/>
    <col min="4" max="4" width="11.625" style="100" customWidth="1"/>
    <col min="5" max="8" width="10.375" style="100" customWidth="1"/>
    <col min="9" max="13" width="16.375" style="100" customWidth="1"/>
    <col min="14" max="19" width="12.625" style="100" customWidth="1"/>
    <col min="20" max="16384" width="0" style="100" hidden="1"/>
  </cols>
  <sheetData>
    <row r="1" s="100" customFormat="1" ht="15" customHeight="1" x14ac:dyDescent="0.15"/>
    <row r="2" s="100" customFormat="1" ht="15" customHeight="1" x14ac:dyDescent="0.15"/>
    <row r="3" s="100" customFormat="1" ht="15" customHeight="1" x14ac:dyDescent="0.15"/>
    <row r="4" s="100" customFormat="1" ht="15" customHeight="1" x14ac:dyDescent="0.15"/>
    <row r="5" s="100" customFormat="1" ht="15" customHeight="1" x14ac:dyDescent="0.15"/>
    <row r="6" s="100" customFormat="1" ht="15" customHeight="1" x14ac:dyDescent="0.15"/>
    <row r="7" s="100" customFormat="1" ht="15" customHeight="1" x14ac:dyDescent="0.15"/>
    <row r="8" s="100" customFormat="1" ht="15" customHeight="1" x14ac:dyDescent="0.15"/>
    <row r="9" s="100" customFormat="1" ht="15" customHeight="1" x14ac:dyDescent="0.15"/>
    <row r="10" s="100" customFormat="1" ht="15" customHeight="1" x14ac:dyDescent="0.15"/>
    <row r="11" s="100" customFormat="1" ht="15" customHeight="1" x14ac:dyDescent="0.15"/>
    <row r="12" s="100" customFormat="1" ht="15" customHeight="1" x14ac:dyDescent="0.15"/>
    <row r="13" s="100" customFormat="1" ht="15" customHeight="1" x14ac:dyDescent="0.15"/>
    <row r="14" s="100" customFormat="1" ht="15" customHeight="1" x14ac:dyDescent="0.15"/>
    <row r="15" s="100" customFormat="1" ht="15" customHeight="1" x14ac:dyDescent="0.15"/>
    <row r="16" s="100" customFormat="1" ht="15" customHeight="1" x14ac:dyDescent="0.15"/>
    <row r="17" s="100" customFormat="1" ht="15" customHeight="1" x14ac:dyDescent="0.15"/>
    <row r="18" s="100" customFormat="1" ht="15" customHeight="1" x14ac:dyDescent="0.15"/>
    <row r="19" s="100" customFormat="1" ht="15" customHeight="1" x14ac:dyDescent="0.15"/>
    <row r="20" s="100" customFormat="1" ht="15" customHeight="1" x14ac:dyDescent="0.15"/>
    <row r="21" s="100" customFormat="1" ht="15" customHeight="1" x14ac:dyDescent="0.15"/>
    <row r="22" s="100" customFormat="1" ht="15" customHeight="1" x14ac:dyDescent="0.15"/>
    <row r="23" s="100" customFormat="1" ht="15" customHeight="1" x14ac:dyDescent="0.15"/>
    <row r="24" s="100" customFormat="1" ht="15" customHeight="1" x14ac:dyDescent="0.15"/>
    <row r="25" s="100" customFormat="1" ht="15" customHeight="1" x14ac:dyDescent="0.15"/>
    <row r="26" s="100" customFormat="1" ht="15" customHeight="1" x14ac:dyDescent="0.15"/>
    <row r="27" s="100" customFormat="1" ht="15" customHeight="1" x14ac:dyDescent="0.15"/>
    <row r="28" s="100" customFormat="1" ht="15" customHeight="1" x14ac:dyDescent="0.15"/>
    <row r="29" s="100" customFormat="1" ht="15" customHeight="1" x14ac:dyDescent="0.15"/>
    <row r="30" s="100" customFormat="1" ht="15" customHeight="1" x14ac:dyDescent="0.15"/>
    <row r="31" s="100" customFormat="1" ht="15" customHeight="1" x14ac:dyDescent="0.15"/>
    <row r="32" s="100"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46" t="s">
        <v>48</v>
      </c>
    </row>
    <row r="40" spans="2:13" ht="27.75" customHeight="1" thickBot="1" x14ac:dyDescent="0.2">
      <c r="B40" s="145" t="s">
        <v>47</v>
      </c>
      <c r="C40" s="144"/>
      <c r="D40" s="144"/>
      <c r="E40" s="143"/>
      <c r="F40" s="143"/>
      <c r="G40" s="143"/>
      <c r="H40" s="142" t="s">
        <v>26</v>
      </c>
      <c r="I40" s="141" t="s">
        <v>3</v>
      </c>
      <c r="J40" s="140" t="s">
        <v>4</v>
      </c>
      <c r="K40" s="140" t="s">
        <v>5</v>
      </c>
      <c r="L40" s="140" t="s">
        <v>6</v>
      </c>
      <c r="M40" s="139" t="s">
        <v>7</v>
      </c>
    </row>
    <row r="41" spans="2:13" ht="27.75" customHeight="1" x14ac:dyDescent="0.15">
      <c r="B41" s="138" t="s">
        <v>46</v>
      </c>
      <c r="C41" s="137"/>
      <c r="D41" s="136"/>
      <c r="E41" s="135" t="s">
        <v>45</v>
      </c>
      <c r="F41" s="135"/>
      <c r="G41" s="135"/>
      <c r="H41" s="134"/>
      <c r="I41" s="133">
        <v>7461</v>
      </c>
      <c r="J41" s="132">
        <v>7472</v>
      </c>
      <c r="K41" s="132">
        <v>7321</v>
      </c>
      <c r="L41" s="132">
        <v>6745</v>
      </c>
      <c r="M41" s="131">
        <v>6012</v>
      </c>
    </row>
    <row r="42" spans="2:13" ht="27.75" customHeight="1" x14ac:dyDescent="0.15">
      <c r="B42" s="122"/>
      <c r="C42" s="121"/>
      <c r="D42" s="118"/>
      <c r="E42" s="117" t="s">
        <v>44</v>
      </c>
      <c r="F42" s="117"/>
      <c r="G42" s="117"/>
      <c r="H42" s="116"/>
      <c r="I42" s="115" t="s">
        <v>36</v>
      </c>
      <c r="J42" s="114" t="s">
        <v>36</v>
      </c>
      <c r="K42" s="114" t="s">
        <v>36</v>
      </c>
      <c r="L42" s="114" t="s">
        <v>36</v>
      </c>
      <c r="M42" s="113" t="s">
        <v>36</v>
      </c>
    </row>
    <row r="43" spans="2:13" ht="27.75" customHeight="1" x14ac:dyDescent="0.15">
      <c r="B43" s="122"/>
      <c r="C43" s="121"/>
      <c r="D43" s="118"/>
      <c r="E43" s="117" t="s">
        <v>43</v>
      </c>
      <c r="F43" s="117"/>
      <c r="G43" s="117"/>
      <c r="H43" s="116"/>
      <c r="I43" s="115">
        <v>3012</v>
      </c>
      <c r="J43" s="114">
        <v>3063</v>
      </c>
      <c r="K43" s="114">
        <v>3080</v>
      </c>
      <c r="L43" s="114">
        <v>3173</v>
      </c>
      <c r="M43" s="113">
        <v>3021</v>
      </c>
    </row>
    <row r="44" spans="2:13" ht="27.75" customHeight="1" x14ac:dyDescent="0.15">
      <c r="B44" s="122"/>
      <c r="C44" s="121"/>
      <c r="D44" s="118"/>
      <c r="E44" s="117" t="s">
        <v>42</v>
      </c>
      <c r="F44" s="117"/>
      <c r="G44" s="117"/>
      <c r="H44" s="116"/>
      <c r="I44" s="115">
        <v>226</v>
      </c>
      <c r="J44" s="114">
        <v>233</v>
      </c>
      <c r="K44" s="114">
        <v>204</v>
      </c>
      <c r="L44" s="114">
        <v>186</v>
      </c>
      <c r="M44" s="113">
        <v>135</v>
      </c>
    </row>
    <row r="45" spans="2:13" ht="27.75" customHeight="1" x14ac:dyDescent="0.15">
      <c r="B45" s="122"/>
      <c r="C45" s="121"/>
      <c r="D45" s="118"/>
      <c r="E45" s="117" t="s">
        <v>41</v>
      </c>
      <c r="F45" s="117"/>
      <c r="G45" s="117"/>
      <c r="H45" s="116"/>
      <c r="I45" s="115">
        <v>798</v>
      </c>
      <c r="J45" s="114">
        <v>734</v>
      </c>
      <c r="K45" s="114">
        <v>680</v>
      </c>
      <c r="L45" s="114">
        <v>488</v>
      </c>
      <c r="M45" s="113">
        <v>473</v>
      </c>
    </row>
    <row r="46" spans="2:13" ht="27.75" customHeight="1" x14ac:dyDescent="0.15">
      <c r="B46" s="122"/>
      <c r="C46" s="121"/>
      <c r="D46" s="130"/>
      <c r="E46" s="117" t="s">
        <v>40</v>
      </c>
      <c r="F46" s="117"/>
      <c r="G46" s="117"/>
      <c r="H46" s="116"/>
      <c r="I46" s="115" t="s">
        <v>36</v>
      </c>
      <c r="J46" s="114" t="s">
        <v>36</v>
      </c>
      <c r="K46" s="114" t="s">
        <v>36</v>
      </c>
      <c r="L46" s="114" t="s">
        <v>36</v>
      </c>
      <c r="M46" s="113" t="s">
        <v>36</v>
      </c>
    </row>
    <row r="47" spans="2:13" ht="27.75" customHeight="1" x14ac:dyDescent="0.15">
      <c r="B47" s="122"/>
      <c r="C47" s="121"/>
      <c r="D47" s="129"/>
      <c r="E47" s="128" t="s">
        <v>39</v>
      </c>
      <c r="F47" s="127"/>
      <c r="G47" s="127"/>
      <c r="H47" s="126"/>
      <c r="I47" s="115" t="s">
        <v>36</v>
      </c>
      <c r="J47" s="114" t="s">
        <v>36</v>
      </c>
      <c r="K47" s="114" t="s">
        <v>36</v>
      </c>
      <c r="L47" s="114" t="s">
        <v>36</v>
      </c>
      <c r="M47" s="113" t="s">
        <v>36</v>
      </c>
    </row>
    <row r="48" spans="2:13" ht="27.75" customHeight="1" x14ac:dyDescent="0.15">
      <c r="B48" s="122"/>
      <c r="C48" s="121"/>
      <c r="D48" s="118"/>
      <c r="E48" s="117" t="s">
        <v>38</v>
      </c>
      <c r="F48" s="117"/>
      <c r="G48" s="117"/>
      <c r="H48" s="116"/>
      <c r="I48" s="115" t="s">
        <v>36</v>
      </c>
      <c r="J48" s="114" t="s">
        <v>36</v>
      </c>
      <c r="K48" s="114" t="s">
        <v>36</v>
      </c>
      <c r="L48" s="114" t="s">
        <v>36</v>
      </c>
      <c r="M48" s="113" t="s">
        <v>36</v>
      </c>
    </row>
    <row r="49" spans="2:13" ht="27.75" customHeight="1" x14ac:dyDescent="0.15">
      <c r="B49" s="120"/>
      <c r="C49" s="119"/>
      <c r="D49" s="118"/>
      <c r="E49" s="117" t="s">
        <v>37</v>
      </c>
      <c r="F49" s="117"/>
      <c r="G49" s="117"/>
      <c r="H49" s="116"/>
      <c r="I49" s="115" t="s">
        <v>36</v>
      </c>
      <c r="J49" s="114" t="s">
        <v>36</v>
      </c>
      <c r="K49" s="114" t="s">
        <v>36</v>
      </c>
      <c r="L49" s="114" t="s">
        <v>36</v>
      </c>
      <c r="M49" s="113" t="s">
        <v>36</v>
      </c>
    </row>
    <row r="50" spans="2:13" ht="27.75" customHeight="1" x14ac:dyDescent="0.15">
      <c r="B50" s="125" t="s">
        <v>35</v>
      </c>
      <c r="C50" s="124"/>
      <c r="D50" s="123"/>
      <c r="E50" s="117" t="s">
        <v>34</v>
      </c>
      <c r="F50" s="117"/>
      <c r="G50" s="117"/>
      <c r="H50" s="116"/>
      <c r="I50" s="115">
        <v>2547</v>
      </c>
      <c r="J50" s="114">
        <v>2489</v>
      </c>
      <c r="K50" s="114">
        <v>2280</v>
      </c>
      <c r="L50" s="114">
        <v>2245</v>
      </c>
      <c r="M50" s="113">
        <v>2724</v>
      </c>
    </row>
    <row r="51" spans="2:13" ht="27.75" customHeight="1" x14ac:dyDescent="0.15">
      <c r="B51" s="122"/>
      <c r="C51" s="121"/>
      <c r="D51" s="118"/>
      <c r="E51" s="117" t="s">
        <v>33</v>
      </c>
      <c r="F51" s="117"/>
      <c r="G51" s="117"/>
      <c r="H51" s="116"/>
      <c r="I51" s="115">
        <v>187</v>
      </c>
      <c r="J51" s="114">
        <v>184</v>
      </c>
      <c r="K51" s="114">
        <v>163</v>
      </c>
      <c r="L51" s="114">
        <v>151</v>
      </c>
      <c r="M51" s="113">
        <v>123</v>
      </c>
    </row>
    <row r="52" spans="2:13" ht="27.75" customHeight="1" x14ac:dyDescent="0.15">
      <c r="B52" s="120"/>
      <c r="C52" s="119"/>
      <c r="D52" s="118"/>
      <c r="E52" s="117" t="s">
        <v>32</v>
      </c>
      <c r="F52" s="117"/>
      <c r="G52" s="117"/>
      <c r="H52" s="116"/>
      <c r="I52" s="115">
        <v>7762</v>
      </c>
      <c r="J52" s="114">
        <v>7541</v>
      </c>
      <c r="K52" s="114">
        <v>7356</v>
      </c>
      <c r="L52" s="114">
        <v>6952</v>
      </c>
      <c r="M52" s="113">
        <v>6346</v>
      </c>
    </row>
    <row r="53" spans="2:13" ht="27.75" customHeight="1" thickBot="1" x14ac:dyDescent="0.2">
      <c r="B53" s="112" t="s">
        <v>31</v>
      </c>
      <c r="C53" s="111"/>
      <c r="D53" s="110"/>
      <c r="E53" s="109" t="s">
        <v>30</v>
      </c>
      <c r="F53" s="109"/>
      <c r="G53" s="109"/>
      <c r="H53" s="108"/>
      <c r="I53" s="107">
        <v>1000</v>
      </c>
      <c r="J53" s="106">
        <v>1288</v>
      </c>
      <c r="K53" s="106">
        <v>1486</v>
      </c>
      <c r="L53" s="106">
        <v>1245</v>
      </c>
      <c r="M53" s="105">
        <v>448</v>
      </c>
    </row>
    <row r="54" spans="2:13" ht="27.75" customHeight="1" x14ac:dyDescent="0.15">
      <c r="B54" s="104" t="s">
        <v>29</v>
      </c>
      <c r="C54" s="103"/>
      <c r="D54" s="103"/>
      <c r="E54" s="102"/>
      <c r="F54" s="102"/>
      <c r="G54" s="102"/>
      <c r="H54" s="102"/>
      <c r="I54" s="101"/>
      <c r="J54" s="101"/>
      <c r="K54" s="101"/>
      <c r="L54" s="101"/>
      <c r="M54" s="101"/>
    </row>
    <row r="55" spans="2:13" ht="13.5" x14ac:dyDescent="0.15"/>
  </sheetData>
  <sheetProtection algorithmName="SHA-512" hashValue="bp4rlohUqtjapCVcgC6mMrWf6CE44rExAU6ijX4AkMNvgqeMzrhqFmQhRr9o2Juyo1bJieohxjOBTUFnmPNhIg==" saltValue="91m0TpAmeUvuO03gKjLe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D8CCB-E13F-4123-8157-8E60D1E918FE}">
  <sheetPr>
    <pageSetUpPr fitToPage="1"/>
  </sheetPr>
  <dimension ref="B1:W64"/>
  <sheetViews>
    <sheetView showGridLines="0" zoomScale="25" zoomScaleNormal="25" zoomScaleSheetLayoutView="100" workbookViewId="0">
      <selection activeCell="C61" sqref="C61:E61"/>
    </sheetView>
  </sheetViews>
  <sheetFormatPr defaultColWidth="0" defaultRowHeight="0" customHeight="1" zeroHeight="1" x14ac:dyDescent="0.15"/>
  <cols>
    <col min="1" max="1" width="8.25" style="61" customWidth="1"/>
    <col min="2" max="2" width="16.375" style="61" customWidth="1"/>
    <col min="3" max="5" width="26.25" style="61" customWidth="1"/>
    <col min="6" max="8" width="24.25" style="61" customWidth="1"/>
    <col min="9" max="14" width="26" style="61" customWidth="1"/>
    <col min="15" max="15" width="6.125" style="61" customWidth="1"/>
    <col min="16" max="16" width="9" style="61" hidden="1" customWidth="1"/>
    <col min="17" max="20" width="0" style="61" hidden="1" customWidth="1"/>
    <col min="21" max="21" width="9" style="61" hidden="1" customWidth="1"/>
    <col min="22" max="22" width="0" style="61" hidden="1" customWidth="1"/>
    <col min="23" max="23" width="9" style="61" hidden="1" customWidth="1"/>
    <col min="24" max="16384" width="0" style="61" hidden="1"/>
  </cols>
  <sheetData>
    <row r="1" s="61" customFormat="1" ht="16.5" customHeight="1" x14ac:dyDescent="0.15"/>
    <row r="2" s="61" customFormat="1" ht="16.5" customHeight="1" x14ac:dyDescent="0.15"/>
    <row r="3" s="61" customFormat="1" ht="16.5" customHeight="1" x14ac:dyDescent="0.15"/>
    <row r="4" s="61" customFormat="1" ht="16.5" customHeight="1" x14ac:dyDescent="0.15"/>
    <row r="5" s="61" customFormat="1" ht="16.5" customHeight="1" x14ac:dyDescent="0.15"/>
    <row r="6" s="61" customFormat="1" ht="16.5" customHeight="1" x14ac:dyDescent="0.15"/>
    <row r="7" s="61" customFormat="1" ht="16.5" customHeight="1" x14ac:dyDescent="0.15"/>
    <row r="8" s="61" customFormat="1" ht="16.5" customHeight="1" x14ac:dyDescent="0.15"/>
    <row r="9" s="61" customFormat="1" ht="16.5" customHeight="1" x14ac:dyDescent="0.15"/>
    <row r="10" s="61" customFormat="1" ht="16.5" customHeight="1" x14ac:dyDescent="0.15"/>
    <row r="11" s="61" customFormat="1" ht="16.5" customHeight="1" x14ac:dyDescent="0.15"/>
    <row r="12" s="61" customFormat="1" ht="16.5" customHeight="1" x14ac:dyDescent="0.15"/>
    <row r="13" s="61" customFormat="1" ht="16.5" customHeight="1" x14ac:dyDescent="0.15"/>
    <row r="14" s="61" customFormat="1" ht="16.5" customHeight="1" x14ac:dyDescent="0.15"/>
    <row r="15" s="61" customFormat="1" ht="16.5" customHeight="1" x14ac:dyDescent="0.15"/>
    <row r="16" s="61" customFormat="1" ht="16.5" customHeight="1" x14ac:dyDescent="0.15"/>
    <row r="17" s="61" customFormat="1" ht="16.5" customHeight="1" x14ac:dyDescent="0.15"/>
    <row r="18" s="61" customFormat="1" ht="16.5" customHeight="1" x14ac:dyDescent="0.15"/>
    <row r="19" s="61" customFormat="1" ht="16.5" customHeight="1" x14ac:dyDescent="0.15"/>
    <row r="20" s="61" customFormat="1" ht="16.5" customHeight="1" x14ac:dyDescent="0.15"/>
    <row r="21" s="61" customFormat="1" ht="16.5" customHeight="1" x14ac:dyDescent="0.15"/>
    <row r="22" s="61" customFormat="1" ht="16.5" customHeight="1" x14ac:dyDescent="0.15"/>
    <row r="23" s="61" customFormat="1" ht="16.5" customHeight="1" x14ac:dyDescent="0.15"/>
    <row r="24" s="61" customFormat="1" ht="16.5" customHeight="1" x14ac:dyDescent="0.15"/>
    <row r="25" s="61" customFormat="1" ht="16.5" customHeight="1" x14ac:dyDescent="0.15"/>
    <row r="26" s="61" customFormat="1" ht="16.5" customHeight="1" x14ac:dyDescent="0.15"/>
    <row r="27" s="61" customFormat="1" ht="16.5" customHeight="1" x14ac:dyDescent="0.15"/>
    <row r="28" s="61" customFormat="1" ht="16.5" customHeight="1" x14ac:dyDescent="0.15"/>
    <row r="29" s="61" customFormat="1" ht="16.5" customHeight="1" x14ac:dyDescent="0.15"/>
    <row r="30" s="61" customFormat="1" ht="16.5" customHeight="1" x14ac:dyDescent="0.15"/>
    <row r="31" s="61" customFormat="1" ht="16.5" customHeight="1" x14ac:dyDescent="0.15"/>
    <row r="32" s="61" customFormat="1" ht="16.5" customHeight="1" x14ac:dyDescent="0.15"/>
    <row r="33" s="61" customFormat="1" ht="16.5" customHeight="1" x14ac:dyDescent="0.15"/>
    <row r="34" s="61" customFormat="1" ht="16.5" customHeight="1" x14ac:dyDescent="0.15"/>
    <row r="35" s="61" customFormat="1" ht="16.5" customHeight="1" x14ac:dyDescent="0.15"/>
    <row r="36" s="61" customFormat="1" ht="16.5" customHeight="1" x14ac:dyDescent="0.15"/>
    <row r="37" s="61" customFormat="1" ht="16.5" customHeight="1" x14ac:dyDescent="0.15"/>
    <row r="38" s="61" customFormat="1" ht="16.5" customHeight="1" x14ac:dyDescent="0.15"/>
    <row r="39" s="61" customFormat="1" ht="16.5" customHeight="1" x14ac:dyDescent="0.15"/>
    <row r="40" s="61" customFormat="1" ht="16.5" customHeight="1" x14ac:dyDescent="0.15"/>
    <row r="41" s="61" customFormat="1" ht="16.5" customHeight="1" x14ac:dyDescent="0.15"/>
    <row r="42" s="61" customFormat="1" ht="16.5" customHeight="1" x14ac:dyDescent="0.15"/>
    <row r="43" s="61" customFormat="1" ht="16.5" customHeight="1" x14ac:dyDescent="0.15"/>
    <row r="44" s="61" customFormat="1" ht="16.5" customHeight="1" x14ac:dyDescent="0.15"/>
    <row r="45" s="61" customFormat="1" ht="16.5" customHeight="1" x14ac:dyDescent="0.15"/>
    <row r="46" s="61" customFormat="1" ht="16.5" customHeight="1" x14ac:dyDescent="0.15"/>
    <row r="47" s="61" customFormat="1" ht="16.5" customHeight="1" x14ac:dyDescent="0.15"/>
    <row r="48" s="6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
      <c r="C53" s="99"/>
      <c r="D53" s="99"/>
      <c r="E53" s="99"/>
      <c r="F53" s="99"/>
      <c r="G53" s="99"/>
      <c r="H53" s="98" t="s">
        <v>28</v>
      </c>
    </row>
    <row r="54" spans="2:8" ht="29.25" customHeight="1" thickBot="1" x14ac:dyDescent="0.25">
      <c r="B54" s="97" t="s">
        <v>27</v>
      </c>
      <c r="C54" s="96"/>
      <c r="D54" s="96"/>
      <c r="E54" s="95" t="s">
        <v>26</v>
      </c>
      <c r="F54" s="94" t="s">
        <v>5</v>
      </c>
      <c r="G54" s="94" t="s">
        <v>6</v>
      </c>
      <c r="H54" s="93" t="s">
        <v>7</v>
      </c>
    </row>
    <row r="55" spans="2:8" ht="52.5" customHeight="1" x14ac:dyDescent="0.15">
      <c r="B55" s="92"/>
      <c r="C55" s="91" t="s">
        <v>25</v>
      </c>
      <c r="D55" s="91"/>
      <c r="E55" s="90"/>
      <c r="F55" s="89">
        <v>1738</v>
      </c>
      <c r="G55" s="89">
        <v>1500</v>
      </c>
      <c r="H55" s="88">
        <v>1420</v>
      </c>
    </row>
    <row r="56" spans="2:8" ht="52.5" customHeight="1" x14ac:dyDescent="0.15">
      <c r="B56" s="83"/>
      <c r="C56" s="87" t="s">
        <v>24</v>
      </c>
      <c r="D56" s="87"/>
      <c r="E56" s="86"/>
      <c r="F56" s="85">
        <v>67</v>
      </c>
      <c r="G56" s="85">
        <v>65</v>
      </c>
      <c r="H56" s="84">
        <v>63</v>
      </c>
    </row>
    <row r="57" spans="2:8" ht="53.25" customHeight="1" x14ac:dyDescent="0.15">
      <c r="B57" s="83"/>
      <c r="C57" s="82" t="s">
        <v>23</v>
      </c>
      <c r="D57" s="82"/>
      <c r="E57" s="81"/>
      <c r="F57" s="80">
        <v>724</v>
      </c>
      <c r="G57" s="80">
        <v>762</v>
      </c>
      <c r="H57" s="79">
        <v>1255</v>
      </c>
    </row>
    <row r="58" spans="2:8" ht="45.75" customHeight="1" x14ac:dyDescent="0.15">
      <c r="B58" s="78"/>
      <c r="C58" s="77" t="s">
        <v>22</v>
      </c>
      <c r="D58" s="76"/>
      <c r="E58" s="75"/>
      <c r="F58" s="74">
        <v>168</v>
      </c>
      <c r="G58" s="74">
        <v>297</v>
      </c>
      <c r="H58" s="73">
        <v>942</v>
      </c>
    </row>
    <row r="59" spans="2:8" ht="45.75" customHeight="1" x14ac:dyDescent="0.15">
      <c r="B59" s="78"/>
      <c r="C59" s="77" t="s">
        <v>21</v>
      </c>
      <c r="D59" s="76"/>
      <c r="E59" s="75"/>
      <c r="F59" s="74">
        <v>348</v>
      </c>
      <c r="G59" s="74">
        <v>285</v>
      </c>
      <c r="H59" s="73">
        <v>222</v>
      </c>
    </row>
    <row r="60" spans="2:8" ht="45.75" customHeight="1" x14ac:dyDescent="0.15">
      <c r="B60" s="78"/>
      <c r="C60" s="77" t="s">
        <v>20</v>
      </c>
      <c r="D60" s="76"/>
      <c r="E60" s="75"/>
      <c r="F60" s="74">
        <v>26</v>
      </c>
      <c r="G60" s="74">
        <v>27</v>
      </c>
      <c r="H60" s="73">
        <v>28</v>
      </c>
    </row>
    <row r="61" spans="2:8" ht="45.75" customHeight="1" x14ac:dyDescent="0.15">
      <c r="B61" s="78"/>
      <c r="C61" s="77" t="s">
        <v>19</v>
      </c>
      <c r="D61" s="76"/>
      <c r="E61" s="75"/>
      <c r="F61" s="74">
        <v>20</v>
      </c>
      <c r="G61" s="74">
        <v>20</v>
      </c>
      <c r="H61" s="73">
        <v>21</v>
      </c>
    </row>
    <row r="62" spans="2:8" ht="45.75" customHeight="1" thickBot="1" x14ac:dyDescent="0.2">
      <c r="B62" s="72"/>
      <c r="C62" s="71" t="s">
        <v>18</v>
      </c>
      <c r="D62" s="70"/>
      <c r="E62" s="69"/>
      <c r="F62" s="68">
        <v>11</v>
      </c>
      <c r="G62" s="68">
        <v>11</v>
      </c>
      <c r="H62" s="67">
        <v>11</v>
      </c>
    </row>
    <row r="63" spans="2:8" ht="52.5" customHeight="1" thickBot="1" x14ac:dyDescent="0.2">
      <c r="B63" s="66"/>
      <c r="C63" s="65" t="s">
        <v>17</v>
      </c>
      <c r="D63" s="65"/>
      <c r="E63" s="64"/>
      <c r="F63" s="63">
        <v>2529</v>
      </c>
      <c r="G63" s="63">
        <v>2327</v>
      </c>
      <c r="H63" s="62">
        <v>2738</v>
      </c>
    </row>
    <row r="64" spans="2:8" ht="13.5" x14ac:dyDescent="0.15"/>
  </sheetData>
  <sheetProtection algorithmName="SHA-512" hashValue="/0meFY3gATJhUja0cq4KkoKb3r0gZRoqsTYNSRkPBk89qPNabhwrfEV1FOe5a3/ISNdkXHIsZcCT29N1sDkQZg==" saltValue="mXetFqK40mufiSWo4G1p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30.4</v>
      </c>
      <c r="BQ51" s="41"/>
      <c r="BR51" s="41"/>
      <c r="BS51" s="41"/>
      <c r="BT51" s="41"/>
      <c r="BU51" s="41"/>
      <c r="BV51" s="41"/>
      <c r="BW51" s="41"/>
      <c r="BX51" s="41">
        <v>39.799999999999997</v>
      </c>
      <c r="BY51" s="41"/>
      <c r="BZ51" s="41"/>
      <c r="CA51" s="41"/>
      <c r="CB51" s="41"/>
      <c r="CC51" s="41"/>
      <c r="CD51" s="41"/>
      <c r="CE51" s="41"/>
      <c r="CF51" s="41">
        <v>44.2</v>
      </c>
      <c r="CG51" s="41"/>
      <c r="CH51" s="41"/>
      <c r="CI51" s="41"/>
      <c r="CJ51" s="41"/>
      <c r="CK51" s="41"/>
      <c r="CL51" s="41"/>
      <c r="CM51" s="41"/>
      <c r="CN51" s="41">
        <v>35.1</v>
      </c>
      <c r="CO51" s="41"/>
      <c r="CP51" s="41"/>
      <c r="CQ51" s="41"/>
      <c r="CR51" s="41"/>
      <c r="CS51" s="41"/>
      <c r="CT51" s="41"/>
      <c r="CU51" s="41"/>
      <c r="CV51" s="41">
        <v>12.8</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61.5</v>
      </c>
      <c r="BQ53" s="41"/>
      <c r="BR53" s="41"/>
      <c r="BS53" s="41"/>
      <c r="BT53" s="41"/>
      <c r="BU53" s="41"/>
      <c r="BV53" s="41"/>
      <c r="BW53" s="41"/>
      <c r="BX53" s="41">
        <v>62.4</v>
      </c>
      <c r="BY53" s="41"/>
      <c r="BZ53" s="41"/>
      <c r="CA53" s="41"/>
      <c r="CB53" s="41"/>
      <c r="CC53" s="41"/>
      <c r="CD53" s="41"/>
      <c r="CE53" s="41"/>
      <c r="CF53" s="41">
        <v>63.7</v>
      </c>
      <c r="CG53" s="41"/>
      <c r="CH53" s="41"/>
      <c r="CI53" s="41"/>
      <c r="CJ53" s="41"/>
      <c r="CK53" s="41"/>
      <c r="CL53" s="41"/>
      <c r="CM53" s="41"/>
      <c r="CN53" s="41">
        <v>65.099999999999994</v>
      </c>
      <c r="CO53" s="41"/>
      <c r="CP53" s="41"/>
      <c r="CQ53" s="41"/>
      <c r="CR53" s="41"/>
      <c r="CS53" s="41"/>
      <c r="CT53" s="41"/>
      <c r="CU53" s="41"/>
      <c r="CV53" s="41">
        <v>66.5</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48.4</v>
      </c>
      <c r="BQ55" s="41"/>
      <c r="BR55" s="41"/>
      <c r="BS55" s="41"/>
      <c r="BT55" s="41"/>
      <c r="BU55" s="41"/>
      <c r="BV55" s="41"/>
      <c r="BW55" s="41"/>
      <c r="BX55" s="41">
        <v>43</v>
      </c>
      <c r="BY55" s="41"/>
      <c r="BZ55" s="41"/>
      <c r="CA55" s="41"/>
      <c r="CB55" s="41"/>
      <c r="CC55" s="41"/>
      <c r="CD55" s="41"/>
      <c r="CE55" s="41"/>
      <c r="CF55" s="41">
        <v>32.4</v>
      </c>
      <c r="CG55" s="41"/>
      <c r="CH55" s="41"/>
      <c r="CI55" s="41"/>
      <c r="CJ55" s="41"/>
      <c r="CK55" s="41"/>
      <c r="CL55" s="41"/>
      <c r="CM55" s="41"/>
      <c r="CN55" s="41">
        <v>20</v>
      </c>
      <c r="CO55" s="41"/>
      <c r="CP55" s="41"/>
      <c r="CQ55" s="41"/>
      <c r="CR55" s="41"/>
      <c r="CS55" s="41"/>
      <c r="CT55" s="41"/>
      <c r="CU55" s="41"/>
      <c r="CV55" s="41">
        <v>7.4</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61.8</v>
      </c>
      <c r="BQ57" s="41"/>
      <c r="BR57" s="41"/>
      <c r="BS57" s="41"/>
      <c r="BT57" s="41"/>
      <c r="BU57" s="41"/>
      <c r="BV57" s="41"/>
      <c r="BW57" s="41"/>
      <c r="BX57" s="41">
        <v>62.8</v>
      </c>
      <c r="BY57" s="41"/>
      <c r="BZ57" s="41"/>
      <c r="CA57" s="41"/>
      <c r="CB57" s="41"/>
      <c r="CC57" s="41"/>
      <c r="CD57" s="41"/>
      <c r="CE57" s="41"/>
      <c r="CF57" s="41">
        <v>64.2</v>
      </c>
      <c r="CG57" s="41"/>
      <c r="CH57" s="41"/>
      <c r="CI57" s="41"/>
      <c r="CJ57" s="41"/>
      <c r="CK57" s="41"/>
      <c r="CL57" s="41"/>
      <c r="CM57" s="41"/>
      <c r="CN57" s="41">
        <v>67</v>
      </c>
      <c r="CO57" s="41"/>
      <c r="CP57" s="41"/>
      <c r="CQ57" s="41"/>
      <c r="CR57" s="41"/>
      <c r="CS57" s="41"/>
      <c r="CT57" s="41"/>
      <c r="CU57" s="41"/>
      <c r="CV57" s="41">
        <v>67.8</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30.4</v>
      </c>
      <c r="BQ73" s="41"/>
      <c r="BR73" s="41"/>
      <c r="BS73" s="41"/>
      <c r="BT73" s="41"/>
      <c r="BU73" s="41"/>
      <c r="BV73" s="41"/>
      <c r="BW73" s="41"/>
      <c r="BX73" s="41">
        <v>39.799999999999997</v>
      </c>
      <c r="BY73" s="41"/>
      <c r="BZ73" s="41"/>
      <c r="CA73" s="41"/>
      <c r="CB73" s="41"/>
      <c r="CC73" s="41"/>
      <c r="CD73" s="41"/>
      <c r="CE73" s="41"/>
      <c r="CF73" s="41">
        <v>44.2</v>
      </c>
      <c r="CG73" s="41"/>
      <c r="CH73" s="41"/>
      <c r="CI73" s="41"/>
      <c r="CJ73" s="41"/>
      <c r="CK73" s="41"/>
      <c r="CL73" s="41"/>
      <c r="CM73" s="41"/>
      <c r="CN73" s="41">
        <v>35.1</v>
      </c>
      <c r="CO73" s="41"/>
      <c r="CP73" s="41"/>
      <c r="CQ73" s="41"/>
      <c r="CR73" s="41"/>
      <c r="CS73" s="41"/>
      <c r="CT73" s="41"/>
      <c r="CU73" s="41"/>
      <c r="CV73" s="41">
        <v>12.8</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5.2</v>
      </c>
      <c r="BQ75" s="41"/>
      <c r="BR75" s="41"/>
      <c r="BS75" s="41"/>
      <c r="BT75" s="41"/>
      <c r="BU75" s="41"/>
      <c r="BV75" s="41"/>
      <c r="BW75" s="41"/>
      <c r="BX75" s="41">
        <v>5.9</v>
      </c>
      <c r="BY75" s="41"/>
      <c r="BZ75" s="41"/>
      <c r="CA75" s="41"/>
      <c r="CB75" s="41"/>
      <c r="CC75" s="41"/>
      <c r="CD75" s="41"/>
      <c r="CE75" s="41"/>
      <c r="CF75" s="41">
        <v>8</v>
      </c>
      <c r="CG75" s="41"/>
      <c r="CH75" s="41"/>
      <c r="CI75" s="41"/>
      <c r="CJ75" s="41"/>
      <c r="CK75" s="41"/>
      <c r="CL75" s="41"/>
      <c r="CM75" s="41"/>
      <c r="CN75" s="41">
        <v>10.5</v>
      </c>
      <c r="CO75" s="41"/>
      <c r="CP75" s="41"/>
      <c r="CQ75" s="41"/>
      <c r="CR75" s="41"/>
      <c r="CS75" s="41"/>
      <c r="CT75" s="41"/>
      <c r="CU75" s="41"/>
      <c r="CV75" s="41">
        <v>12.5</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48.4</v>
      </c>
      <c r="BQ77" s="41"/>
      <c r="BR77" s="41"/>
      <c r="BS77" s="41"/>
      <c r="BT77" s="41"/>
      <c r="BU77" s="41"/>
      <c r="BV77" s="41"/>
      <c r="BW77" s="41"/>
      <c r="BX77" s="41">
        <v>43</v>
      </c>
      <c r="BY77" s="41"/>
      <c r="BZ77" s="41"/>
      <c r="CA77" s="41"/>
      <c r="CB77" s="41"/>
      <c r="CC77" s="41"/>
      <c r="CD77" s="41"/>
      <c r="CE77" s="41"/>
      <c r="CF77" s="41">
        <v>32.4</v>
      </c>
      <c r="CG77" s="41"/>
      <c r="CH77" s="41"/>
      <c r="CI77" s="41"/>
      <c r="CJ77" s="41"/>
      <c r="CK77" s="41"/>
      <c r="CL77" s="41"/>
      <c r="CM77" s="41"/>
      <c r="CN77" s="41">
        <v>20</v>
      </c>
      <c r="CO77" s="41"/>
      <c r="CP77" s="41"/>
      <c r="CQ77" s="41"/>
      <c r="CR77" s="41"/>
      <c r="CS77" s="41"/>
      <c r="CT77" s="41"/>
      <c r="CU77" s="41"/>
      <c r="CV77" s="41">
        <v>7.4</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9.9</v>
      </c>
      <c r="BQ79" s="41"/>
      <c r="BR79" s="41"/>
      <c r="BS79" s="41"/>
      <c r="BT79" s="41"/>
      <c r="BU79" s="41"/>
      <c r="BV79" s="41"/>
      <c r="BW79" s="41"/>
      <c r="BX79" s="41">
        <v>9.9</v>
      </c>
      <c r="BY79" s="41"/>
      <c r="BZ79" s="41"/>
      <c r="CA79" s="41"/>
      <c r="CB79" s="41"/>
      <c r="CC79" s="41"/>
      <c r="CD79" s="41"/>
      <c r="CE79" s="41"/>
      <c r="CF79" s="41">
        <v>9.5</v>
      </c>
      <c r="CG79" s="41"/>
      <c r="CH79" s="41"/>
      <c r="CI79" s="41"/>
      <c r="CJ79" s="41"/>
      <c r="CK79" s="41"/>
      <c r="CL79" s="41"/>
      <c r="CM79" s="41"/>
      <c r="CN79" s="41">
        <v>9.5</v>
      </c>
      <c r="CO79" s="41"/>
      <c r="CP79" s="41"/>
      <c r="CQ79" s="41"/>
      <c r="CR79" s="41"/>
      <c r="CS79" s="41"/>
      <c r="CT79" s="41"/>
      <c r="CU79" s="41"/>
      <c r="CV79" s="41">
        <v>9.4</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XOHBI3gLU0yEYU/9P3VV3R3d2wyAYngX8pRuTP+rboBT/QEYsSbpQ9D8/tyJu4SsjZu0zSR6sZqSBpYjshQxVA==" saltValue="/MnRhtb3Tg4yP0MlVYTP8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orientation="portrait"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fEsm7yHt7/SKnFMLa2m6sV19tg3Em6mBp8tQ5R5hcMELNkxgXfwagU3+1oXDlbHS55y9QIuocwsQlDKGNGt6A==" saltValue="IjUsda3pjcwpVFSY32WL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fH5gzvnVPBIa6j9RkBDPDcPhRb8LDS00egEi3/RrUDjEl4qbdHDbPnojCujaJPGEJJiNP8rZI7+lhQZCSvvpg==" saltValue="Q4n93FWpnU4ZH63PxzPnU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56E8A-4948-4642-AC67-12394470B082}">
  <sheetPr>
    <pageSetUpPr fitToPage="1"/>
  </sheetPr>
  <dimension ref="B1:EM49"/>
  <sheetViews>
    <sheetView showGridLines="0" workbookViewId="0"/>
  </sheetViews>
  <sheetFormatPr defaultColWidth="0" defaultRowHeight="0" customHeight="1" zeroHeight="1" x14ac:dyDescent="0.15"/>
  <cols>
    <col min="1" max="1" width="1.625" style="808" customWidth="1"/>
    <col min="2" max="2" width="2.375" style="808" customWidth="1"/>
    <col min="3" max="16" width="2.625" style="808" customWidth="1"/>
    <col min="17" max="17" width="2.375" style="808" customWidth="1"/>
    <col min="18" max="95" width="1.625" style="808" customWidth="1"/>
    <col min="96" max="133" width="1.625" style="809" customWidth="1"/>
    <col min="134" max="143" width="1.625" style="808" customWidth="1"/>
    <col min="144" max="16384" width="0" style="808" hidden="1"/>
  </cols>
  <sheetData>
    <row r="1" spans="2:143" ht="22.5" customHeight="1" thickBot="1" x14ac:dyDescent="0.2">
      <c r="B1" s="941"/>
      <c r="C1" s="934"/>
      <c r="D1" s="934"/>
      <c r="E1" s="934"/>
      <c r="F1" s="934"/>
      <c r="G1" s="934"/>
      <c r="H1" s="934"/>
      <c r="I1" s="934"/>
      <c r="J1" s="934"/>
      <c r="K1" s="934"/>
      <c r="L1" s="934"/>
      <c r="M1" s="934"/>
      <c r="N1" s="934"/>
      <c r="O1" s="934"/>
      <c r="P1" s="934"/>
      <c r="Q1" s="934"/>
      <c r="R1" s="934"/>
      <c r="S1" s="934"/>
      <c r="T1" s="934"/>
      <c r="U1" s="934"/>
      <c r="V1" s="934"/>
      <c r="W1" s="934"/>
      <c r="X1" s="934"/>
      <c r="Y1" s="934"/>
      <c r="Z1" s="934"/>
      <c r="AA1" s="934"/>
      <c r="AB1" s="934"/>
      <c r="AC1" s="934"/>
      <c r="AD1" s="934"/>
      <c r="AE1" s="934"/>
      <c r="AF1" s="934"/>
      <c r="AG1" s="934"/>
      <c r="AH1" s="934"/>
      <c r="AI1" s="934"/>
      <c r="AJ1" s="934"/>
      <c r="AK1" s="934"/>
      <c r="AL1" s="934"/>
      <c r="AM1" s="934"/>
      <c r="AN1" s="934"/>
      <c r="AO1" s="934"/>
      <c r="AP1" s="934"/>
      <c r="AQ1" s="934"/>
      <c r="AR1" s="934"/>
      <c r="AS1" s="934"/>
      <c r="AT1" s="934"/>
      <c r="AU1" s="934"/>
      <c r="AV1" s="934"/>
      <c r="AW1" s="934"/>
      <c r="AX1" s="934"/>
      <c r="AY1" s="934"/>
      <c r="AZ1" s="934"/>
      <c r="BA1" s="934"/>
      <c r="BB1" s="934"/>
      <c r="BC1" s="934"/>
      <c r="BD1" s="934"/>
      <c r="BE1" s="934"/>
      <c r="BF1" s="934"/>
      <c r="BG1" s="934"/>
      <c r="BH1" s="934"/>
      <c r="BI1" s="934"/>
      <c r="BJ1" s="934"/>
      <c r="BK1" s="934"/>
      <c r="BL1" s="934"/>
      <c r="BM1" s="934"/>
      <c r="BN1" s="934"/>
      <c r="BO1" s="934"/>
      <c r="BP1" s="934"/>
      <c r="BQ1" s="934"/>
      <c r="BR1" s="934"/>
      <c r="BS1" s="934"/>
      <c r="BT1" s="934"/>
      <c r="BU1" s="934"/>
      <c r="BV1" s="934"/>
      <c r="BW1" s="934"/>
      <c r="BX1" s="934"/>
      <c r="BY1" s="934"/>
      <c r="BZ1" s="934"/>
      <c r="CA1" s="934"/>
      <c r="CB1" s="934"/>
      <c r="CC1" s="934"/>
      <c r="CD1" s="934"/>
      <c r="CE1" s="934"/>
      <c r="CF1" s="934"/>
      <c r="CG1" s="934"/>
      <c r="CH1" s="934"/>
      <c r="CI1" s="934"/>
      <c r="CJ1" s="934"/>
      <c r="CK1" s="934"/>
      <c r="CL1" s="934"/>
      <c r="CM1" s="934"/>
      <c r="CN1" s="934"/>
      <c r="CO1" s="934"/>
      <c r="CP1" s="934"/>
      <c r="CQ1" s="934"/>
      <c r="CR1" s="934"/>
      <c r="CS1" s="934"/>
      <c r="CT1" s="934"/>
      <c r="CU1" s="934"/>
      <c r="CV1" s="934"/>
      <c r="CW1" s="934"/>
      <c r="CX1" s="934"/>
      <c r="CY1" s="934"/>
      <c r="CZ1" s="934"/>
      <c r="DA1" s="934"/>
      <c r="DB1" s="934"/>
      <c r="DC1" s="934"/>
      <c r="DD1" s="934"/>
      <c r="DE1" s="934"/>
      <c r="DF1" s="934"/>
      <c r="DG1" s="934"/>
      <c r="DH1" s="940" t="s">
        <v>427</v>
      </c>
      <c r="DI1" s="939"/>
      <c r="DJ1" s="939"/>
      <c r="DK1" s="939"/>
      <c r="DL1" s="939"/>
      <c r="DM1" s="939"/>
      <c r="DN1" s="938"/>
      <c r="DO1" s="808"/>
      <c r="DP1" s="940" t="s">
        <v>426</v>
      </c>
      <c r="DQ1" s="939"/>
      <c r="DR1" s="939"/>
      <c r="DS1" s="939"/>
      <c r="DT1" s="939"/>
      <c r="DU1" s="939"/>
      <c r="DV1" s="939"/>
      <c r="DW1" s="939"/>
      <c r="DX1" s="939"/>
      <c r="DY1" s="939"/>
      <c r="DZ1" s="939"/>
      <c r="EA1" s="939"/>
      <c r="EB1" s="939"/>
      <c r="EC1" s="938"/>
      <c r="ED1" s="934"/>
      <c r="EE1" s="934"/>
      <c r="EF1" s="934"/>
      <c r="EG1" s="934"/>
      <c r="EH1" s="934"/>
      <c r="EI1" s="934"/>
      <c r="EJ1" s="934"/>
      <c r="EK1" s="934"/>
      <c r="EL1" s="934"/>
      <c r="EM1" s="934"/>
    </row>
    <row r="2" spans="2:143" ht="22.5" customHeight="1" x14ac:dyDescent="0.15">
      <c r="B2" s="937" t="s">
        <v>425</v>
      </c>
      <c r="R2" s="935"/>
      <c r="S2" s="935"/>
      <c r="T2" s="935"/>
      <c r="U2" s="935"/>
      <c r="V2" s="935"/>
      <c r="W2" s="935"/>
      <c r="X2" s="935"/>
      <c r="Y2" s="935"/>
      <c r="Z2" s="935"/>
      <c r="AA2" s="935"/>
      <c r="AB2" s="935"/>
      <c r="AC2" s="935"/>
      <c r="AE2" s="936"/>
      <c r="AF2" s="936"/>
      <c r="AG2" s="936"/>
      <c r="AH2" s="936"/>
      <c r="AI2" s="936"/>
      <c r="AJ2" s="935"/>
      <c r="AK2" s="935"/>
      <c r="AL2" s="935"/>
      <c r="AM2" s="935"/>
      <c r="AN2" s="935"/>
      <c r="AO2" s="935"/>
      <c r="AP2" s="935"/>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row>
    <row r="3" spans="2:143" ht="11.25" customHeight="1" x14ac:dyDescent="0.15">
      <c r="B3" s="893" t="s">
        <v>424</v>
      </c>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892"/>
      <c r="AJ3" s="892"/>
      <c r="AK3" s="892"/>
      <c r="AL3" s="892"/>
      <c r="AM3" s="892"/>
      <c r="AN3" s="892"/>
      <c r="AO3" s="892"/>
      <c r="AP3" s="893" t="s">
        <v>423</v>
      </c>
      <c r="AQ3" s="892"/>
      <c r="AR3" s="892"/>
      <c r="AS3" s="892"/>
      <c r="AT3" s="892"/>
      <c r="AU3" s="892"/>
      <c r="AV3" s="892"/>
      <c r="AW3" s="892"/>
      <c r="AX3" s="892"/>
      <c r="AY3" s="892"/>
      <c r="AZ3" s="892"/>
      <c r="BA3" s="892"/>
      <c r="BB3" s="892"/>
      <c r="BC3" s="892"/>
      <c r="BD3" s="892"/>
      <c r="BE3" s="892"/>
      <c r="BF3" s="892"/>
      <c r="BG3" s="892"/>
      <c r="BH3" s="892"/>
      <c r="BI3" s="892"/>
      <c r="BJ3" s="892"/>
      <c r="BK3" s="892"/>
      <c r="BL3" s="892"/>
      <c r="BM3" s="892"/>
      <c r="BN3" s="892"/>
      <c r="BO3" s="892"/>
      <c r="BP3" s="892"/>
      <c r="BQ3" s="892"/>
      <c r="BR3" s="892"/>
      <c r="BS3" s="892"/>
      <c r="BT3" s="892"/>
      <c r="BU3" s="892"/>
      <c r="BV3" s="892"/>
      <c r="BW3" s="892"/>
      <c r="BX3" s="892"/>
      <c r="BY3" s="892"/>
      <c r="BZ3" s="892"/>
      <c r="CA3" s="892"/>
      <c r="CB3" s="891"/>
      <c r="CD3" s="893" t="s">
        <v>422</v>
      </c>
      <c r="CE3" s="892"/>
      <c r="CF3" s="892"/>
      <c r="CG3" s="892"/>
      <c r="CH3" s="892"/>
      <c r="CI3" s="892"/>
      <c r="CJ3" s="892"/>
      <c r="CK3" s="892"/>
      <c r="CL3" s="892"/>
      <c r="CM3" s="892"/>
      <c r="CN3" s="892"/>
      <c r="CO3" s="892"/>
      <c r="CP3" s="892"/>
      <c r="CQ3" s="892"/>
      <c r="CR3" s="892"/>
      <c r="CS3" s="892"/>
      <c r="CT3" s="892"/>
      <c r="CU3" s="892"/>
      <c r="CV3" s="892"/>
      <c r="CW3" s="892"/>
      <c r="CX3" s="892"/>
      <c r="CY3" s="892"/>
      <c r="CZ3" s="892"/>
      <c r="DA3" s="892"/>
      <c r="DB3" s="892"/>
      <c r="DC3" s="892"/>
      <c r="DD3" s="892"/>
      <c r="DE3" s="892"/>
      <c r="DF3" s="892"/>
      <c r="DG3" s="892"/>
      <c r="DH3" s="892"/>
      <c r="DI3" s="892"/>
      <c r="DJ3" s="892"/>
      <c r="DK3" s="892"/>
      <c r="DL3" s="892"/>
      <c r="DM3" s="892"/>
      <c r="DN3" s="892"/>
      <c r="DO3" s="892"/>
      <c r="DP3" s="892"/>
      <c r="DQ3" s="892"/>
      <c r="DR3" s="892"/>
      <c r="DS3" s="892"/>
      <c r="DT3" s="892"/>
      <c r="DU3" s="892"/>
      <c r="DV3" s="892"/>
      <c r="DW3" s="892"/>
      <c r="DX3" s="892"/>
      <c r="DY3" s="892"/>
      <c r="DZ3" s="892"/>
      <c r="EA3" s="892"/>
      <c r="EB3" s="892"/>
      <c r="EC3" s="891"/>
    </row>
    <row r="4" spans="2:143" ht="11.25" customHeight="1" x14ac:dyDescent="0.15">
      <c r="B4" s="893" t="s">
        <v>27</v>
      </c>
      <c r="C4" s="892"/>
      <c r="D4" s="892"/>
      <c r="E4" s="892"/>
      <c r="F4" s="892"/>
      <c r="G4" s="892"/>
      <c r="H4" s="892"/>
      <c r="I4" s="892"/>
      <c r="J4" s="892"/>
      <c r="K4" s="892"/>
      <c r="L4" s="892"/>
      <c r="M4" s="892"/>
      <c r="N4" s="892"/>
      <c r="O4" s="892"/>
      <c r="P4" s="892"/>
      <c r="Q4" s="891"/>
      <c r="R4" s="893" t="s">
        <v>421</v>
      </c>
      <c r="S4" s="892"/>
      <c r="T4" s="892"/>
      <c r="U4" s="892"/>
      <c r="V4" s="892"/>
      <c r="W4" s="892"/>
      <c r="X4" s="892"/>
      <c r="Y4" s="891"/>
      <c r="Z4" s="893" t="s">
        <v>413</v>
      </c>
      <c r="AA4" s="892"/>
      <c r="AB4" s="892"/>
      <c r="AC4" s="891"/>
      <c r="AD4" s="893" t="s">
        <v>420</v>
      </c>
      <c r="AE4" s="892"/>
      <c r="AF4" s="892"/>
      <c r="AG4" s="892"/>
      <c r="AH4" s="892"/>
      <c r="AI4" s="892"/>
      <c r="AJ4" s="892"/>
      <c r="AK4" s="891"/>
      <c r="AL4" s="893" t="s">
        <v>413</v>
      </c>
      <c r="AM4" s="892"/>
      <c r="AN4" s="892"/>
      <c r="AO4" s="891"/>
      <c r="AP4" s="933" t="s">
        <v>337</v>
      </c>
      <c r="AQ4" s="933"/>
      <c r="AR4" s="933"/>
      <c r="AS4" s="933"/>
      <c r="AT4" s="933"/>
      <c r="AU4" s="933"/>
      <c r="AV4" s="933"/>
      <c r="AW4" s="933"/>
      <c r="AX4" s="933"/>
      <c r="AY4" s="933"/>
      <c r="AZ4" s="933"/>
      <c r="BA4" s="933"/>
      <c r="BB4" s="933"/>
      <c r="BC4" s="933"/>
      <c r="BD4" s="933"/>
      <c r="BE4" s="933"/>
      <c r="BF4" s="933"/>
      <c r="BG4" s="933" t="s">
        <v>419</v>
      </c>
      <c r="BH4" s="933"/>
      <c r="BI4" s="933"/>
      <c r="BJ4" s="933"/>
      <c r="BK4" s="933"/>
      <c r="BL4" s="933"/>
      <c r="BM4" s="933"/>
      <c r="BN4" s="933"/>
      <c r="BO4" s="933" t="s">
        <v>413</v>
      </c>
      <c r="BP4" s="933"/>
      <c r="BQ4" s="933"/>
      <c r="BR4" s="933"/>
      <c r="BS4" s="933" t="s">
        <v>418</v>
      </c>
      <c r="BT4" s="933"/>
      <c r="BU4" s="933"/>
      <c r="BV4" s="933"/>
      <c r="BW4" s="933"/>
      <c r="BX4" s="933"/>
      <c r="BY4" s="933"/>
      <c r="BZ4" s="933"/>
      <c r="CA4" s="933"/>
      <c r="CB4" s="933"/>
      <c r="CD4" s="893" t="s">
        <v>417</v>
      </c>
      <c r="CE4" s="892"/>
      <c r="CF4" s="892"/>
      <c r="CG4" s="892"/>
      <c r="CH4" s="892"/>
      <c r="CI4" s="892"/>
      <c r="CJ4" s="892"/>
      <c r="CK4" s="892"/>
      <c r="CL4" s="892"/>
      <c r="CM4" s="892"/>
      <c r="CN4" s="892"/>
      <c r="CO4" s="892"/>
      <c r="CP4" s="892"/>
      <c r="CQ4" s="892"/>
      <c r="CR4" s="892"/>
      <c r="CS4" s="892"/>
      <c r="CT4" s="892"/>
      <c r="CU4" s="892"/>
      <c r="CV4" s="892"/>
      <c r="CW4" s="892"/>
      <c r="CX4" s="892"/>
      <c r="CY4" s="892"/>
      <c r="CZ4" s="892"/>
      <c r="DA4" s="892"/>
      <c r="DB4" s="892"/>
      <c r="DC4" s="892"/>
      <c r="DD4" s="892"/>
      <c r="DE4" s="892"/>
      <c r="DF4" s="892"/>
      <c r="DG4" s="892"/>
      <c r="DH4" s="892"/>
      <c r="DI4" s="892"/>
      <c r="DJ4" s="892"/>
      <c r="DK4" s="892"/>
      <c r="DL4" s="892"/>
      <c r="DM4" s="892"/>
      <c r="DN4" s="892"/>
      <c r="DO4" s="892"/>
      <c r="DP4" s="892"/>
      <c r="DQ4" s="892"/>
      <c r="DR4" s="892"/>
      <c r="DS4" s="892"/>
      <c r="DT4" s="892"/>
      <c r="DU4" s="892"/>
      <c r="DV4" s="892"/>
      <c r="DW4" s="892"/>
      <c r="DX4" s="892"/>
      <c r="DY4" s="892"/>
      <c r="DZ4" s="892"/>
      <c r="EA4" s="892"/>
      <c r="EB4" s="892"/>
      <c r="EC4" s="891"/>
    </row>
    <row r="5" spans="2:143" ht="11.25" customHeight="1" x14ac:dyDescent="0.15">
      <c r="B5" s="886" t="s">
        <v>416</v>
      </c>
      <c r="C5" s="885"/>
      <c r="D5" s="885"/>
      <c r="E5" s="885"/>
      <c r="F5" s="885"/>
      <c r="G5" s="885"/>
      <c r="H5" s="885"/>
      <c r="I5" s="885"/>
      <c r="J5" s="885"/>
      <c r="K5" s="885"/>
      <c r="L5" s="885"/>
      <c r="M5" s="885"/>
      <c r="N5" s="885"/>
      <c r="O5" s="885"/>
      <c r="P5" s="885"/>
      <c r="Q5" s="884"/>
      <c r="R5" s="883">
        <v>1052519</v>
      </c>
      <c r="S5" s="882"/>
      <c r="T5" s="882"/>
      <c r="U5" s="882"/>
      <c r="V5" s="882"/>
      <c r="W5" s="882"/>
      <c r="X5" s="882"/>
      <c r="Y5" s="919"/>
      <c r="Z5" s="932">
        <v>11.9</v>
      </c>
      <c r="AA5" s="932"/>
      <c r="AB5" s="932"/>
      <c r="AC5" s="932"/>
      <c r="AD5" s="931">
        <v>1052519</v>
      </c>
      <c r="AE5" s="931"/>
      <c r="AF5" s="931"/>
      <c r="AG5" s="931"/>
      <c r="AH5" s="931"/>
      <c r="AI5" s="931"/>
      <c r="AJ5" s="931"/>
      <c r="AK5" s="931"/>
      <c r="AL5" s="918">
        <v>24.7</v>
      </c>
      <c r="AM5" s="904"/>
      <c r="AN5" s="904"/>
      <c r="AO5" s="917"/>
      <c r="AP5" s="886" t="s">
        <v>415</v>
      </c>
      <c r="AQ5" s="885"/>
      <c r="AR5" s="885"/>
      <c r="AS5" s="885"/>
      <c r="AT5" s="885"/>
      <c r="AU5" s="885"/>
      <c r="AV5" s="885"/>
      <c r="AW5" s="885"/>
      <c r="AX5" s="885"/>
      <c r="AY5" s="885"/>
      <c r="AZ5" s="885"/>
      <c r="BA5" s="885"/>
      <c r="BB5" s="885"/>
      <c r="BC5" s="885"/>
      <c r="BD5" s="885"/>
      <c r="BE5" s="885"/>
      <c r="BF5" s="884"/>
      <c r="BG5" s="839">
        <v>1052519</v>
      </c>
      <c r="BH5" s="834"/>
      <c r="BI5" s="834"/>
      <c r="BJ5" s="834"/>
      <c r="BK5" s="834"/>
      <c r="BL5" s="834"/>
      <c r="BM5" s="834"/>
      <c r="BN5" s="833"/>
      <c r="BO5" s="880">
        <v>100</v>
      </c>
      <c r="BP5" s="880"/>
      <c r="BQ5" s="880"/>
      <c r="BR5" s="880"/>
      <c r="BS5" s="879">
        <v>1765</v>
      </c>
      <c r="BT5" s="879"/>
      <c r="BU5" s="879"/>
      <c r="BV5" s="879"/>
      <c r="BW5" s="879"/>
      <c r="BX5" s="879"/>
      <c r="BY5" s="879"/>
      <c r="BZ5" s="879"/>
      <c r="CA5" s="879"/>
      <c r="CB5" s="914"/>
      <c r="CD5" s="893" t="s">
        <v>337</v>
      </c>
      <c r="CE5" s="892"/>
      <c r="CF5" s="892"/>
      <c r="CG5" s="892"/>
      <c r="CH5" s="892"/>
      <c r="CI5" s="892"/>
      <c r="CJ5" s="892"/>
      <c r="CK5" s="892"/>
      <c r="CL5" s="892"/>
      <c r="CM5" s="892"/>
      <c r="CN5" s="892"/>
      <c r="CO5" s="892"/>
      <c r="CP5" s="892"/>
      <c r="CQ5" s="891"/>
      <c r="CR5" s="893" t="s">
        <v>414</v>
      </c>
      <c r="CS5" s="892"/>
      <c r="CT5" s="892"/>
      <c r="CU5" s="892"/>
      <c r="CV5" s="892"/>
      <c r="CW5" s="892"/>
      <c r="CX5" s="892"/>
      <c r="CY5" s="891"/>
      <c r="CZ5" s="893" t="s">
        <v>413</v>
      </c>
      <c r="DA5" s="892"/>
      <c r="DB5" s="892"/>
      <c r="DC5" s="891"/>
      <c r="DD5" s="893" t="s">
        <v>412</v>
      </c>
      <c r="DE5" s="892"/>
      <c r="DF5" s="892"/>
      <c r="DG5" s="892"/>
      <c r="DH5" s="892"/>
      <c r="DI5" s="892"/>
      <c r="DJ5" s="892"/>
      <c r="DK5" s="892"/>
      <c r="DL5" s="892"/>
      <c r="DM5" s="892"/>
      <c r="DN5" s="892"/>
      <c r="DO5" s="892"/>
      <c r="DP5" s="891"/>
      <c r="DQ5" s="893" t="s">
        <v>411</v>
      </c>
      <c r="DR5" s="892"/>
      <c r="DS5" s="892"/>
      <c r="DT5" s="892"/>
      <c r="DU5" s="892"/>
      <c r="DV5" s="892"/>
      <c r="DW5" s="892"/>
      <c r="DX5" s="892"/>
      <c r="DY5" s="892"/>
      <c r="DZ5" s="892"/>
      <c r="EA5" s="892"/>
      <c r="EB5" s="892"/>
      <c r="EC5" s="891"/>
    </row>
    <row r="6" spans="2:143" ht="11.25" customHeight="1" x14ac:dyDescent="0.15">
      <c r="B6" s="842" t="s">
        <v>410</v>
      </c>
      <c r="C6" s="841"/>
      <c r="D6" s="841"/>
      <c r="E6" s="841"/>
      <c r="F6" s="841"/>
      <c r="G6" s="841"/>
      <c r="H6" s="841"/>
      <c r="I6" s="841"/>
      <c r="J6" s="841"/>
      <c r="K6" s="841"/>
      <c r="L6" s="841"/>
      <c r="M6" s="841"/>
      <c r="N6" s="841"/>
      <c r="O6" s="841"/>
      <c r="P6" s="841"/>
      <c r="Q6" s="840"/>
      <c r="R6" s="839">
        <v>70622</v>
      </c>
      <c r="S6" s="834"/>
      <c r="T6" s="834"/>
      <c r="U6" s="834"/>
      <c r="V6" s="834"/>
      <c r="W6" s="834"/>
      <c r="X6" s="834"/>
      <c r="Y6" s="833"/>
      <c r="Z6" s="880">
        <v>0.8</v>
      </c>
      <c r="AA6" s="880"/>
      <c r="AB6" s="880"/>
      <c r="AC6" s="880"/>
      <c r="AD6" s="879">
        <v>70622</v>
      </c>
      <c r="AE6" s="879"/>
      <c r="AF6" s="879"/>
      <c r="AG6" s="879"/>
      <c r="AH6" s="879"/>
      <c r="AI6" s="879"/>
      <c r="AJ6" s="879"/>
      <c r="AK6" s="879"/>
      <c r="AL6" s="838">
        <v>1.7</v>
      </c>
      <c r="AM6" s="837"/>
      <c r="AN6" s="837"/>
      <c r="AO6" s="878"/>
      <c r="AP6" s="842" t="s">
        <v>409</v>
      </c>
      <c r="AQ6" s="841"/>
      <c r="AR6" s="841"/>
      <c r="AS6" s="841"/>
      <c r="AT6" s="841"/>
      <c r="AU6" s="841"/>
      <c r="AV6" s="841"/>
      <c r="AW6" s="841"/>
      <c r="AX6" s="841"/>
      <c r="AY6" s="841"/>
      <c r="AZ6" s="841"/>
      <c r="BA6" s="841"/>
      <c r="BB6" s="841"/>
      <c r="BC6" s="841"/>
      <c r="BD6" s="841"/>
      <c r="BE6" s="841"/>
      <c r="BF6" s="840"/>
      <c r="BG6" s="839">
        <v>1052519</v>
      </c>
      <c r="BH6" s="834"/>
      <c r="BI6" s="834"/>
      <c r="BJ6" s="834"/>
      <c r="BK6" s="834"/>
      <c r="BL6" s="834"/>
      <c r="BM6" s="834"/>
      <c r="BN6" s="833"/>
      <c r="BO6" s="880">
        <v>100</v>
      </c>
      <c r="BP6" s="880"/>
      <c r="BQ6" s="880"/>
      <c r="BR6" s="880"/>
      <c r="BS6" s="879">
        <v>1765</v>
      </c>
      <c r="BT6" s="879"/>
      <c r="BU6" s="879"/>
      <c r="BV6" s="879"/>
      <c r="BW6" s="879"/>
      <c r="BX6" s="879"/>
      <c r="BY6" s="879"/>
      <c r="BZ6" s="879"/>
      <c r="CA6" s="879"/>
      <c r="CB6" s="914"/>
      <c r="CD6" s="886" t="s">
        <v>408</v>
      </c>
      <c r="CE6" s="885"/>
      <c r="CF6" s="885"/>
      <c r="CG6" s="885"/>
      <c r="CH6" s="885"/>
      <c r="CI6" s="885"/>
      <c r="CJ6" s="885"/>
      <c r="CK6" s="885"/>
      <c r="CL6" s="885"/>
      <c r="CM6" s="885"/>
      <c r="CN6" s="885"/>
      <c r="CO6" s="885"/>
      <c r="CP6" s="885"/>
      <c r="CQ6" s="884"/>
      <c r="CR6" s="839">
        <v>76622</v>
      </c>
      <c r="CS6" s="834"/>
      <c r="CT6" s="834"/>
      <c r="CU6" s="834"/>
      <c r="CV6" s="834"/>
      <c r="CW6" s="834"/>
      <c r="CX6" s="834"/>
      <c r="CY6" s="833"/>
      <c r="CZ6" s="918">
        <v>0.9</v>
      </c>
      <c r="DA6" s="904"/>
      <c r="DB6" s="904"/>
      <c r="DC6" s="921"/>
      <c r="DD6" s="835" t="s">
        <v>150</v>
      </c>
      <c r="DE6" s="834"/>
      <c r="DF6" s="834"/>
      <c r="DG6" s="834"/>
      <c r="DH6" s="834"/>
      <c r="DI6" s="834"/>
      <c r="DJ6" s="834"/>
      <c r="DK6" s="834"/>
      <c r="DL6" s="834"/>
      <c r="DM6" s="834"/>
      <c r="DN6" s="834"/>
      <c r="DO6" s="834"/>
      <c r="DP6" s="833"/>
      <c r="DQ6" s="835">
        <v>76622</v>
      </c>
      <c r="DR6" s="834"/>
      <c r="DS6" s="834"/>
      <c r="DT6" s="834"/>
      <c r="DU6" s="834"/>
      <c r="DV6" s="834"/>
      <c r="DW6" s="834"/>
      <c r="DX6" s="834"/>
      <c r="DY6" s="834"/>
      <c r="DZ6" s="834"/>
      <c r="EA6" s="834"/>
      <c r="EB6" s="834"/>
      <c r="EC6" s="864"/>
    </row>
    <row r="7" spans="2:143" ht="11.25" customHeight="1" x14ac:dyDescent="0.15">
      <c r="B7" s="842" t="s">
        <v>407</v>
      </c>
      <c r="C7" s="841"/>
      <c r="D7" s="841"/>
      <c r="E7" s="841"/>
      <c r="F7" s="841"/>
      <c r="G7" s="841"/>
      <c r="H7" s="841"/>
      <c r="I7" s="841"/>
      <c r="J7" s="841"/>
      <c r="K7" s="841"/>
      <c r="L7" s="841"/>
      <c r="M7" s="841"/>
      <c r="N7" s="841"/>
      <c r="O7" s="841"/>
      <c r="P7" s="841"/>
      <c r="Q7" s="840"/>
      <c r="R7" s="839">
        <v>241</v>
      </c>
      <c r="S7" s="834"/>
      <c r="T7" s="834"/>
      <c r="U7" s="834"/>
      <c r="V7" s="834"/>
      <c r="W7" s="834"/>
      <c r="X7" s="834"/>
      <c r="Y7" s="833"/>
      <c r="Z7" s="880">
        <v>0</v>
      </c>
      <c r="AA7" s="880"/>
      <c r="AB7" s="880"/>
      <c r="AC7" s="880"/>
      <c r="AD7" s="879">
        <v>241</v>
      </c>
      <c r="AE7" s="879"/>
      <c r="AF7" s="879"/>
      <c r="AG7" s="879"/>
      <c r="AH7" s="879"/>
      <c r="AI7" s="879"/>
      <c r="AJ7" s="879"/>
      <c r="AK7" s="879"/>
      <c r="AL7" s="838">
        <v>0</v>
      </c>
      <c r="AM7" s="837"/>
      <c r="AN7" s="837"/>
      <c r="AO7" s="878"/>
      <c r="AP7" s="842" t="s">
        <v>406</v>
      </c>
      <c r="AQ7" s="841"/>
      <c r="AR7" s="841"/>
      <c r="AS7" s="841"/>
      <c r="AT7" s="841"/>
      <c r="AU7" s="841"/>
      <c r="AV7" s="841"/>
      <c r="AW7" s="841"/>
      <c r="AX7" s="841"/>
      <c r="AY7" s="841"/>
      <c r="AZ7" s="841"/>
      <c r="BA7" s="841"/>
      <c r="BB7" s="841"/>
      <c r="BC7" s="841"/>
      <c r="BD7" s="841"/>
      <c r="BE7" s="841"/>
      <c r="BF7" s="840"/>
      <c r="BG7" s="839">
        <v>421285</v>
      </c>
      <c r="BH7" s="834"/>
      <c r="BI7" s="834"/>
      <c r="BJ7" s="834"/>
      <c r="BK7" s="834"/>
      <c r="BL7" s="834"/>
      <c r="BM7" s="834"/>
      <c r="BN7" s="833"/>
      <c r="BO7" s="880">
        <v>40</v>
      </c>
      <c r="BP7" s="880"/>
      <c r="BQ7" s="880"/>
      <c r="BR7" s="880"/>
      <c r="BS7" s="879">
        <v>1765</v>
      </c>
      <c r="BT7" s="879"/>
      <c r="BU7" s="879"/>
      <c r="BV7" s="879"/>
      <c r="BW7" s="879"/>
      <c r="BX7" s="879"/>
      <c r="BY7" s="879"/>
      <c r="BZ7" s="879"/>
      <c r="CA7" s="879"/>
      <c r="CB7" s="914"/>
      <c r="CD7" s="842" t="s">
        <v>405</v>
      </c>
      <c r="CE7" s="841"/>
      <c r="CF7" s="841"/>
      <c r="CG7" s="841"/>
      <c r="CH7" s="841"/>
      <c r="CI7" s="841"/>
      <c r="CJ7" s="841"/>
      <c r="CK7" s="841"/>
      <c r="CL7" s="841"/>
      <c r="CM7" s="841"/>
      <c r="CN7" s="841"/>
      <c r="CO7" s="841"/>
      <c r="CP7" s="841"/>
      <c r="CQ7" s="840"/>
      <c r="CR7" s="839">
        <v>2370004</v>
      </c>
      <c r="CS7" s="834"/>
      <c r="CT7" s="834"/>
      <c r="CU7" s="834"/>
      <c r="CV7" s="834"/>
      <c r="CW7" s="834"/>
      <c r="CX7" s="834"/>
      <c r="CY7" s="833"/>
      <c r="CZ7" s="880">
        <v>28.5</v>
      </c>
      <c r="DA7" s="880"/>
      <c r="DB7" s="880"/>
      <c r="DC7" s="880"/>
      <c r="DD7" s="835">
        <v>2575</v>
      </c>
      <c r="DE7" s="834"/>
      <c r="DF7" s="834"/>
      <c r="DG7" s="834"/>
      <c r="DH7" s="834"/>
      <c r="DI7" s="834"/>
      <c r="DJ7" s="834"/>
      <c r="DK7" s="834"/>
      <c r="DL7" s="834"/>
      <c r="DM7" s="834"/>
      <c r="DN7" s="834"/>
      <c r="DO7" s="834"/>
      <c r="DP7" s="833"/>
      <c r="DQ7" s="835">
        <v>1410708</v>
      </c>
      <c r="DR7" s="834"/>
      <c r="DS7" s="834"/>
      <c r="DT7" s="834"/>
      <c r="DU7" s="834"/>
      <c r="DV7" s="834"/>
      <c r="DW7" s="834"/>
      <c r="DX7" s="834"/>
      <c r="DY7" s="834"/>
      <c r="DZ7" s="834"/>
      <c r="EA7" s="834"/>
      <c r="EB7" s="834"/>
      <c r="EC7" s="864"/>
    </row>
    <row r="8" spans="2:143" ht="11.25" customHeight="1" x14ac:dyDescent="0.15">
      <c r="B8" s="842" t="s">
        <v>404</v>
      </c>
      <c r="C8" s="841"/>
      <c r="D8" s="841"/>
      <c r="E8" s="841"/>
      <c r="F8" s="841"/>
      <c r="G8" s="841"/>
      <c r="H8" s="841"/>
      <c r="I8" s="841"/>
      <c r="J8" s="841"/>
      <c r="K8" s="841"/>
      <c r="L8" s="841"/>
      <c r="M8" s="841"/>
      <c r="N8" s="841"/>
      <c r="O8" s="841"/>
      <c r="P8" s="841"/>
      <c r="Q8" s="840"/>
      <c r="R8" s="839">
        <v>4650</v>
      </c>
      <c r="S8" s="834"/>
      <c r="T8" s="834"/>
      <c r="U8" s="834"/>
      <c r="V8" s="834"/>
      <c r="W8" s="834"/>
      <c r="X8" s="834"/>
      <c r="Y8" s="833"/>
      <c r="Z8" s="880">
        <v>0.1</v>
      </c>
      <c r="AA8" s="880"/>
      <c r="AB8" s="880"/>
      <c r="AC8" s="880"/>
      <c r="AD8" s="879">
        <v>4650</v>
      </c>
      <c r="AE8" s="879"/>
      <c r="AF8" s="879"/>
      <c r="AG8" s="879"/>
      <c r="AH8" s="879"/>
      <c r="AI8" s="879"/>
      <c r="AJ8" s="879"/>
      <c r="AK8" s="879"/>
      <c r="AL8" s="838">
        <v>0.1</v>
      </c>
      <c r="AM8" s="837"/>
      <c r="AN8" s="837"/>
      <c r="AO8" s="878"/>
      <c r="AP8" s="842" t="s">
        <v>403</v>
      </c>
      <c r="AQ8" s="841"/>
      <c r="AR8" s="841"/>
      <c r="AS8" s="841"/>
      <c r="AT8" s="841"/>
      <c r="AU8" s="841"/>
      <c r="AV8" s="841"/>
      <c r="AW8" s="841"/>
      <c r="AX8" s="841"/>
      <c r="AY8" s="841"/>
      <c r="AZ8" s="841"/>
      <c r="BA8" s="841"/>
      <c r="BB8" s="841"/>
      <c r="BC8" s="841"/>
      <c r="BD8" s="841"/>
      <c r="BE8" s="841"/>
      <c r="BF8" s="840"/>
      <c r="BG8" s="839">
        <v>18468</v>
      </c>
      <c r="BH8" s="834"/>
      <c r="BI8" s="834"/>
      <c r="BJ8" s="834"/>
      <c r="BK8" s="834"/>
      <c r="BL8" s="834"/>
      <c r="BM8" s="834"/>
      <c r="BN8" s="833"/>
      <c r="BO8" s="880">
        <v>1.8</v>
      </c>
      <c r="BP8" s="880"/>
      <c r="BQ8" s="880"/>
      <c r="BR8" s="880"/>
      <c r="BS8" s="879" t="s">
        <v>150</v>
      </c>
      <c r="BT8" s="879"/>
      <c r="BU8" s="879"/>
      <c r="BV8" s="879"/>
      <c r="BW8" s="879"/>
      <c r="BX8" s="879"/>
      <c r="BY8" s="879"/>
      <c r="BZ8" s="879"/>
      <c r="CA8" s="879"/>
      <c r="CB8" s="914"/>
      <c r="CD8" s="842" t="s">
        <v>402</v>
      </c>
      <c r="CE8" s="841"/>
      <c r="CF8" s="841"/>
      <c r="CG8" s="841"/>
      <c r="CH8" s="841"/>
      <c r="CI8" s="841"/>
      <c r="CJ8" s="841"/>
      <c r="CK8" s="841"/>
      <c r="CL8" s="841"/>
      <c r="CM8" s="841"/>
      <c r="CN8" s="841"/>
      <c r="CO8" s="841"/>
      <c r="CP8" s="841"/>
      <c r="CQ8" s="840"/>
      <c r="CR8" s="839">
        <v>2188215</v>
      </c>
      <c r="CS8" s="834"/>
      <c r="CT8" s="834"/>
      <c r="CU8" s="834"/>
      <c r="CV8" s="834"/>
      <c r="CW8" s="834"/>
      <c r="CX8" s="834"/>
      <c r="CY8" s="833"/>
      <c r="CZ8" s="880">
        <v>26.3</v>
      </c>
      <c r="DA8" s="880"/>
      <c r="DB8" s="880"/>
      <c r="DC8" s="880"/>
      <c r="DD8" s="835">
        <v>121260</v>
      </c>
      <c r="DE8" s="834"/>
      <c r="DF8" s="834"/>
      <c r="DG8" s="834"/>
      <c r="DH8" s="834"/>
      <c r="DI8" s="834"/>
      <c r="DJ8" s="834"/>
      <c r="DK8" s="834"/>
      <c r="DL8" s="834"/>
      <c r="DM8" s="834"/>
      <c r="DN8" s="834"/>
      <c r="DO8" s="834"/>
      <c r="DP8" s="833"/>
      <c r="DQ8" s="835">
        <v>1144494</v>
      </c>
      <c r="DR8" s="834"/>
      <c r="DS8" s="834"/>
      <c r="DT8" s="834"/>
      <c r="DU8" s="834"/>
      <c r="DV8" s="834"/>
      <c r="DW8" s="834"/>
      <c r="DX8" s="834"/>
      <c r="DY8" s="834"/>
      <c r="DZ8" s="834"/>
      <c r="EA8" s="834"/>
      <c r="EB8" s="834"/>
      <c r="EC8" s="864"/>
    </row>
    <row r="9" spans="2:143" ht="11.25" customHeight="1" x14ac:dyDescent="0.15">
      <c r="B9" s="842" t="s">
        <v>401</v>
      </c>
      <c r="C9" s="841"/>
      <c r="D9" s="841"/>
      <c r="E9" s="841"/>
      <c r="F9" s="841"/>
      <c r="G9" s="841"/>
      <c r="H9" s="841"/>
      <c r="I9" s="841"/>
      <c r="J9" s="841"/>
      <c r="K9" s="841"/>
      <c r="L9" s="841"/>
      <c r="M9" s="841"/>
      <c r="N9" s="841"/>
      <c r="O9" s="841"/>
      <c r="P9" s="841"/>
      <c r="Q9" s="840"/>
      <c r="R9" s="839">
        <v>3197</v>
      </c>
      <c r="S9" s="834"/>
      <c r="T9" s="834"/>
      <c r="U9" s="834"/>
      <c r="V9" s="834"/>
      <c r="W9" s="834"/>
      <c r="X9" s="834"/>
      <c r="Y9" s="833"/>
      <c r="Z9" s="880">
        <v>0</v>
      </c>
      <c r="AA9" s="880"/>
      <c r="AB9" s="880"/>
      <c r="AC9" s="880"/>
      <c r="AD9" s="879">
        <v>3197</v>
      </c>
      <c r="AE9" s="879"/>
      <c r="AF9" s="879"/>
      <c r="AG9" s="879"/>
      <c r="AH9" s="879"/>
      <c r="AI9" s="879"/>
      <c r="AJ9" s="879"/>
      <c r="AK9" s="879"/>
      <c r="AL9" s="838">
        <v>0.1</v>
      </c>
      <c r="AM9" s="837"/>
      <c r="AN9" s="837"/>
      <c r="AO9" s="878"/>
      <c r="AP9" s="842" t="s">
        <v>400</v>
      </c>
      <c r="AQ9" s="841"/>
      <c r="AR9" s="841"/>
      <c r="AS9" s="841"/>
      <c r="AT9" s="841"/>
      <c r="AU9" s="841"/>
      <c r="AV9" s="841"/>
      <c r="AW9" s="841"/>
      <c r="AX9" s="841"/>
      <c r="AY9" s="841"/>
      <c r="AZ9" s="841"/>
      <c r="BA9" s="841"/>
      <c r="BB9" s="841"/>
      <c r="BC9" s="841"/>
      <c r="BD9" s="841"/>
      <c r="BE9" s="841"/>
      <c r="BF9" s="840"/>
      <c r="BG9" s="839">
        <v>376522</v>
      </c>
      <c r="BH9" s="834"/>
      <c r="BI9" s="834"/>
      <c r="BJ9" s="834"/>
      <c r="BK9" s="834"/>
      <c r="BL9" s="834"/>
      <c r="BM9" s="834"/>
      <c r="BN9" s="833"/>
      <c r="BO9" s="880">
        <v>35.799999999999997</v>
      </c>
      <c r="BP9" s="880"/>
      <c r="BQ9" s="880"/>
      <c r="BR9" s="880"/>
      <c r="BS9" s="879" t="s">
        <v>150</v>
      </c>
      <c r="BT9" s="879"/>
      <c r="BU9" s="879"/>
      <c r="BV9" s="879"/>
      <c r="BW9" s="879"/>
      <c r="BX9" s="879"/>
      <c r="BY9" s="879"/>
      <c r="BZ9" s="879"/>
      <c r="CA9" s="879"/>
      <c r="CB9" s="914"/>
      <c r="CD9" s="842" t="s">
        <v>399</v>
      </c>
      <c r="CE9" s="841"/>
      <c r="CF9" s="841"/>
      <c r="CG9" s="841"/>
      <c r="CH9" s="841"/>
      <c r="CI9" s="841"/>
      <c r="CJ9" s="841"/>
      <c r="CK9" s="841"/>
      <c r="CL9" s="841"/>
      <c r="CM9" s="841"/>
      <c r="CN9" s="841"/>
      <c r="CO9" s="841"/>
      <c r="CP9" s="841"/>
      <c r="CQ9" s="840"/>
      <c r="CR9" s="839">
        <v>463963</v>
      </c>
      <c r="CS9" s="834"/>
      <c r="CT9" s="834"/>
      <c r="CU9" s="834"/>
      <c r="CV9" s="834"/>
      <c r="CW9" s="834"/>
      <c r="CX9" s="834"/>
      <c r="CY9" s="833"/>
      <c r="CZ9" s="880">
        <v>5.6</v>
      </c>
      <c r="DA9" s="880"/>
      <c r="DB9" s="880"/>
      <c r="DC9" s="880"/>
      <c r="DD9" s="835" t="s">
        <v>150</v>
      </c>
      <c r="DE9" s="834"/>
      <c r="DF9" s="834"/>
      <c r="DG9" s="834"/>
      <c r="DH9" s="834"/>
      <c r="DI9" s="834"/>
      <c r="DJ9" s="834"/>
      <c r="DK9" s="834"/>
      <c r="DL9" s="834"/>
      <c r="DM9" s="834"/>
      <c r="DN9" s="834"/>
      <c r="DO9" s="834"/>
      <c r="DP9" s="833"/>
      <c r="DQ9" s="835">
        <v>386773</v>
      </c>
      <c r="DR9" s="834"/>
      <c r="DS9" s="834"/>
      <c r="DT9" s="834"/>
      <c r="DU9" s="834"/>
      <c r="DV9" s="834"/>
      <c r="DW9" s="834"/>
      <c r="DX9" s="834"/>
      <c r="DY9" s="834"/>
      <c r="DZ9" s="834"/>
      <c r="EA9" s="834"/>
      <c r="EB9" s="834"/>
      <c r="EC9" s="864"/>
    </row>
    <row r="10" spans="2:143" ht="11.25" customHeight="1" x14ac:dyDescent="0.15">
      <c r="B10" s="842" t="s">
        <v>398</v>
      </c>
      <c r="C10" s="841"/>
      <c r="D10" s="841"/>
      <c r="E10" s="841"/>
      <c r="F10" s="841"/>
      <c r="G10" s="841"/>
      <c r="H10" s="841"/>
      <c r="I10" s="841"/>
      <c r="J10" s="841"/>
      <c r="K10" s="841"/>
      <c r="L10" s="841"/>
      <c r="M10" s="841"/>
      <c r="N10" s="841"/>
      <c r="O10" s="841"/>
      <c r="P10" s="841"/>
      <c r="Q10" s="840"/>
      <c r="R10" s="839" t="s">
        <v>150</v>
      </c>
      <c r="S10" s="834"/>
      <c r="T10" s="834"/>
      <c r="U10" s="834"/>
      <c r="V10" s="834"/>
      <c r="W10" s="834"/>
      <c r="X10" s="834"/>
      <c r="Y10" s="833"/>
      <c r="Z10" s="880" t="s">
        <v>150</v>
      </c>
      <c r="AA10" s="880"/>
      <c r="AB10" s="880"/>
      <c r="AC10" s="880"/>
      <c r="AD10" s="879" t="s">
        <v>150</v>
      </c>
      <c r="AE10" s="879"/>
      <c r="AF10" s="879"/>
      <c r="AG10" s="879"/>
      <c r="AH10" s="879"/>
      <c r="AI10" s="879"/>
      <c r="AJ10" s="879"/>
      <c r="AK10" s="879"/>
      <c r="AL10" s="838" t="s">
        <v>150</v>
      </c>
      <c r="AM10" s="837"/>
      <c r="AN10" s="837"/>
      <c r="AO10" s="878"/>
      <c r="AP10" s="842" t="s">
        <v>397</v>
      </c>
      <c r="AQ10" s="841"/>
      <c r="AR10" s="841"/>
      <c r="AS10" s="841"/>
      <c r="AT10" s="841"/>
      <c r="AU10" s="841"/>
      <c r="AV10" s="841"/>
      <c r="AW10" s="841"/>
      <c r="AX10" s="841"/>
      <c r="AY10" s="841"/>
      <c r="AZ10" s="841"/>
      <c r="BA10" s="841"/>
      <c r="BB10" s="841"/>
      <c r="BC10" s="841"/>
      <c r="BD10" s="841"/>
      <c r="BE10" s="841"/>
      <c r="BF10" s="840"/>
      <c r="BG10" s="839">
        <v>17398</v>
      </c>
      <c r="BH10" s="834"/>
      <c r="BI10" s="834"/>
      <c r="BJ10" s="834"/>
      <c r="BK10" s="834"/>
      <c r="BL10" s="834"/>
      <c r="BM10" s="834"/>
      <c r="BN10" s="833"/>
      <c r="BO10" s="880">
        <v>1.7</v>
      </c>
      <c r="BP10" s="880"/>
      <c r="BQ10" s="880"/>
      <c r="BR10" s="880"/>
      <c r="BS10" s="879" t="s">
        <v>150</v>
      </c>
      <c r="BT10" s="879"/>
      <c r="BU10" s="879"/>
      <c r="BV10" s="879"/>
      <c r="BW10" s="879"/>
      <c r="BX10" s="879"/>
      <c r="BY10" s="879"/>
      <c r="BZ10" s="879"/>
      <c r="CA10" s="879"/>
      <c r="CB10" s="914"/>
      <c r="CD10" s="842" t="s">
        <v>396</v>
      </c>
      <c r="CE10" s="841"/>
      <c r="CF10" s="841"/>
      <c r="CG10" s="841"/>
      <c r="CH10" s="841"/>
      <c r="CI10" s="841"/>
      <c r="CJ10" s="841"/>
      <c r="CK10" s="841"/>
      <c r="CL10" s="841"/>
      <c r="CM10" s="841"/>
      <c r="CN10" s="841"/>
      <c r="CO10" s="841"/>
      <c r="CP10" s="841"/>
      <c r="CQ10" s="840"/>
      <c r="CR10" s="839" t="s">
        <v>150</v>
      </c>
      <c r="CS10" s="834"/>
      <c r="CT10" s="834"/>
      <c r="CU10" s="834"/>
      <c r="CV10" s="834"/>
      <c r="CW10" s="834"/>
      <c r="CX10" s="834"/>
      <c r="CY10" s="833"/>
      <c r="CZ10" s="880" t="s">
        <v>150</v>
      </c>
      <c r="DA10" s="880"/>
      <c r="DB10" s="880"/>
      <c r="DC10" s="880"/>
      <c r="DD10" s="835" t="s">
        <v>150</v>
      </c>
      <c r="DE10" s="834"/>
      <c r="DF10" s="834"/>
      <c r="DG10" s="834"/>
      <c r="DH10" s="834"/>
      <c r="DI10" s="834"/>
      <c r="DJ10" s="834"/>
      <c r="DK10" s="834"/>
      <c r="DL10" s="834"/>
      <c r="DM10" s="834"/>
      <c r="DN10" s="834"/>
      <c r="DO10" s="834"/>
      <c r="DP10" s="833"/>
      <c r="DQ10" s="835" t="s">
        <v>150</v>
      </c>
      <c r="DR10" s="834"/>
      <c r="DS10" s="834"/>
      <c r="DT10" s="834"/>
      <c r="DU10" s="834"/>
      <c r="DV10" s="834"/>
      <c r="DW10" s="834"/>
      <c r="DX10" s="834"/>
      <c r="DY10" s="834"/>
      <c r="DZ10" s="834"/>
      <c r="EA10" s="834"/>
      <c r="EB10" s="834"/>
      <c r="EC10" s="864"/>
    </row>
    <row r="11" spans="2:143" ht="11.25" customHeight="1" x14ac:dyDescent="0.15">
      <c r="B11" s="842" t="s">
        <v>395</v>
      </c>
      <c r="C11" s="841"/>
      <c r="D11" s="841"/>
      <c r="E11" s="841"/>
      <c r="F11" s="841"/>
      <c r="G11" s="841"/>
      <c r="H11" s="841"/>
      <c r="I11" s="841"/>
      <c r="J11" s="841"/>
      <c r="K11" s="841"/>
      <c r="L11" s="841"/>
      <c r="M11" s="841"/>
      <c r="N11" s="841"/>
      <c r="O11" s="841"/>
      <c r="P11" s="841"/>
      <c r="Q11" s="840"/>
      <c r="R11" s="839">
        <v>253987</v>
      </c>
      <c r="S11" s="834"/>
      <c r="T11" s="834"/>
      <c r="U11" s="834"/>
      <c r="V11" s="834"/>
      <c r="W11" s="834"/>
      <c r="X11" s="834"/>
      <c r="Y11" s="833"/>
      <c r="Z11" s="838">
        <v>2.9</v>
      </c>
      <c r="AA11" s="837"/>
      <c r="AB11" s="837"/>
      <c r="AC11" s="836"/>
      <c r="AD11" s="835">
        <v>253987</v>
      </c>
      <c r="AE11" s="834"/>
      <c r="AF11" s="834"/>
      <c r="AG11" s="834"/>
      <c r="AH11" s="834"/>
      <c r="AI11" s="834"/>
      <c r="AJ11" s="834"/>
      <c r="AK11" s="833"/>
      <c r="AL11" s="838">
        <v>6</v>
      </c>
      <c r="AM11" s="837"/>
      <c r="AN11" s="837"/>
      <c r="AO11" s="878"/>
      <c r="AP11" s="842" t="s">
        <v>394</v>
      </c>
      <c r="AQ11" s="841"/>
      <c r="AR11" s="841"/>
      <c r="AS11" s="841"/>
      <c r="AT11" s="841"/>
      <c r="AU11" s="841"/>
      <c r="AV11" s="841"/>
      <c r="AW11" s="841"/>
      <c r="AX11" s="841"/>
      <c r="AY11" s="841"/>
      <c r="AZ11" s="841"/>
      <c r="BA11" s="841"/>
      <c r="BB11" s="841"/>
      <c r="BC11" s="841"/>
      <c r="BD11" s="841"/>
      <c r="BE11" s="841"/>
      <c r="BF11" s="840"/>
      <c r="BG11" s="839">
        <v>8897</v>
      </c>
      <c r="BH11" s="834"/>
      <c r="BI11" s="834"/>
      <c r="BJ11" s="834"/>
      <c r="BK11" s="834"/>
      <c r="BL11" s="834"/>
      <c r="BM11" s="834"/>
      <c r="BN11" s="833"/>
      <c r="BO11" s="880">
        <v>0.8</v>
      </c>
      <c r="BP11" s="880"/>
      <c r="BQ11" s="880"/>
      <c r="BR11" s="880"/>
      <c r="BS11" s="879">
        <v>1765</v>
      </c>
      <c r="BT11" s="879"/>
      <c r="BU11" s="879"/>
      <c r="BV11" s="879"/>
      <c r="BW11" s="879"/>
      <c r="BX11" s="879"/>
      <c r="BY11" s="879"/>
      <c r="BZ11" s="879"/>
      <c r="CA11" s="879"/>
      <c r="CB11" s="914"/>
      <c r="CD11" s="842" t="s">
        <v>393</v>
      </c>
      <c r="CE11" s="841"/>
      <c r="CF11" s="841"/>
      <c r="CG11" s="841"/>
      <c r="CH11" s="841"/>
      <c r="CI11" s="841"/>
      <c r="CJ11" s="841"/>
      <c r="CK11" s="841"/>
      <c r="CL11" s="841"/>
      <c r="CM11" s="841"/>
      <c r="CN11" s="841"/>
      <c r="CO11" s="841"/>
      <c r="CP11" s="841"/>
      <c r="CQ11" s="840"/>
      <c r="CR11" s="839">
        <v>506112</v>
      </c>
      <c r="CS11" s="834"/>
      <c r="CT11" s="834"/>
      <c r="CU11" s="834"/>
      <c r="CV11" s="834"/>
      <c r="CW11" s="834"/>
      <c r="CX11" s="834"/>
      <c r="CY11" s="833"/>
      <c r="CZ11" s="880">
        <v>6.1</v>
      </c>
      <c r="DA11" s="880"/>
      <c r="DB11" s="880"/>
      <c r="DC11" s="880"/>
      <c r="DD11" s="835">
        <v>64736</v>
      </c>
      <c r="DE11" s="834"/>
      <c r="DF11" s="834"/>
      <c r="DG11" s="834"/>
      <c r="DH11" s="834"/>
      <c r="DI11" s="834"/>
      <c r="DJ11" s="834"/>
      <c r="DK11" s="834"/>
      <c r="DL11" s="834"/>
      <c r="DM11" s="834"/>
      <c r="DN11" s="834"/>
      <c r="DO11" s="834"/>
      <c r="DP11" s="833"/>
      <c r="DQ11" s="835">
        <v>282896</v>
      </c>
      <c r="DR11" s="834"/>
      <c r="DS11" s="834"/>
      <c r="DT11" s="834"/>
      <c r="DU11" s="834"/>
      <c r="DV11" s="834"/>
      <c r="DW11" s="834"/>
      <c r="DX11" s="834"/>
      <c r="DY11" s="834"/>
      <c r="DZ11" s="834"/>
      <c r="EA11" s="834"/>
      <c r="EB11" s="834"/>
      <c r="EC11" s="864"/>
    </row>
    <row r="12" spans="2:143" ht="11.25" customHeight="1" x14ac:dyDescent="0.15">
      <c r="B12" s="842" t="s">
        <v>392</v>
      </c>
      <c r="C12" s="841"/>
      <c r="D12" s="841"/>
      <c r="E12" s="841"/>
      <c r="F12" s="841"/>
      <c r="G12" s="841"/>
      <c r="H12" s="841"/>
      <c r="I12" s="841"/>
      <c r="J12" s="841"/>
      <c r="K12" s="841"/>
      <c r="L12" s="841"/>
      <c r="M12" s="841"/>
      <c r="N12" s="841"/>
      <c r="O12" s="841"/>
      <c r="P12" s="841"/>
      <c r="Q12" s="840"/>
      <c r="R12" s="839" t="s">
        <v>150</v>
      </c>
      <c r="S12" s="834"/>
      <c r="T12" s="834"/>
      <c r="U12" s="834"/>
      <c r="V12" s="834"/>
      <c r="W12" s="834"/>
      <c r="X12" s="834"/>
      <c r="Y12" s="833"/>
      <c r="Z12" s="880" t="s">
        <v>150</v>
      </c>
      <c r="AA12" s="880"/>
      <c r="AB12" s="880"/>
      <c r="AC12" s="880"/>
      <c r="AD12" s="879" t="s">
        <v>150</v>
      </c>
      <c r="AE12" s="879"/>
      <c r="AF12" s="879"/>
      <c r="AG12" s="879"/>
      <c r="AH12" s="879"/>
      <c r="AI12" s="879"/>
      <c r="AJ12" s="879"/>
      <c r="AK12" s="879"/>
      <c r="AL12" s="838" t="s">
        <v>150</v>
      </c>
      <c r="AM12" s="837"/>
      <c r="AN12" s="837"/>
      <c r="AO12" s="878"/>
      <c r="AP12" s="842" t="s">
        <v>391</v>
      </c>
      <c r="AQ12" s="841"/>
      <c r="AR12" s="841"/>
      <c r="AS12" s="841"/>
      <c r="AT12" s="841"/>
      <c r="AU12" s="841"/>
      <c r="AV12" s="841"/>
      <c r="AW12" s="841"/>
      <c r="AX12" s="841"/>
      <c r="AY12" s="841"/>
      <c r="AZ12" s="841"/>
      <c r="BA12" s="841"/>
      <c r="BB12" s="841"/>
      <c r="BC12" s="841"/>
      <c r="BD12" s="841"/>
      <c r="BE12" s="841"/>
      <c r="BF12" s="840"/>
      <c r="BG12" s="839">
        <v>503217</v>
      </c>
      <c r="BH12" s="834"/>
      <c r="BI12" s="834"/>
      <c r="BJ12" s="834"/>
      <c r="BK12" s="834"/>
      <c r="BL12" s="834"/>
      <c r="BM12" s="834"/>
      <c r="BN12" s="833"/>
      <c r="BO12" s="880">
        <v>47.8</v>
      </c>
      <c r="BP12" s="880"/>
      <c r="BQ12" s="880"/>
      <c r="BR12" s="880"/>
      <c r="BS12" s="879" t="s">
        <v>150</v>
      </c>
      <c r="BT12" s="879"/>
      <c r="BU12" s="879"/>
      <c r="BV12" s="879"/>
      <c r="BW12" s="879"/>
      <c r="BX12" s="879"/>
      <c r="BY12" s="879"/>
      <c r="BZ12" s="879"/>
      <c r="CA12" s="879"/>
      <c r="CB12" s="914"/>
      <c r="CD12" s="842" t="s">
        <v>390</v>
      </c>
      <c r="CE12" s="841"/>
      <c r="CF12" s="841"/>
      <c r="CG12" s="841"/>
      <c r="CH12" s="841"/>
      <c r="CI12" s="841"/>
      <c r="CJ12" s="841"/>
      <c r="CK12" s="841"/>
      <c r="CL12" s="841"/>
      <c r="CM12" s="841"/>
      <c r="CN12" s="841"/>
      <c r="CO12" s="841"/>
      <c r="CP12" s="841"/>
      <c r="CQ12" s="840"/>
      <c r="CR12" s="839">
        <v>226836</v>
      </c>
      <c r="CS12" s="834"/>
      <c r="CT12" s="834"/>
      <c r="CU12" s="834"/>
      <c r="CV12" s="834"/>
      <c r="CW12" s="834"/>
      <c r="CX12" s="834"/>
      <c r="CY12" s="833"/>
      <c r="CZ12" s="880">
        <v>2.7</v>
      </c>
      <c r="DA12" s="880"/>
      <c r="DB12" s="880"/>
      <c r="DC12" s="880"/>
      <c r="DD12" s="835">
        <v>18800</v>
      </c>
      <c r="DE12" s="834"/>
      <c r="DF12" s="834"/>
      <c r="DG12" s="834"/>
      <c r="DH12" s="834"/>
      <c r="DI12" s="834"/>
      <c r="DJ12" s="834"/>
      <c r="DK12" s="834"/>
      <c r="DL12" s="834"/>
      <c r="DM12" s="834"/>
      <c r="DN12" s="834"/>
      <c r="DO12" s="834"/>
      <c r="DP12" s="833"/>
      <c r="DQ12" s="835">
        <v>162453</v>
      </c>
      <c r="DR12" s="834"/>
      <c r="DS12" s="834"/>
      <c r="DT12" s="834"/>
      <c r="DU12" s="834"/>
      <c r="DV12" s="834"/>
      <c r="DW12" s="834"/>
      <c r="DX12" s="834"/>
      <c r="DY12" s="834"/>
      <c r="DZ12" s="834"/>
      <c r="EA12" s="834"/>
      <c r="EB12" s="834"/>
      <c r="EC12" s="864"/>
    </row>
    <row r="13" spans="2:143" ht="11.25" customHeight="1" x14ac:dyDescent="0.15">
      <c r="B13" s="842" t="s">
        <v>389</v>
      </c>
      <c r="C13" s="841"/>
      <c r="D13" s="841"/>
      <c r="E13" s="841"/>
      <c r="F13" s="841"/>
      <c r="G13" s="841"/>
      <c r="H13" s="841"/>
      <c r="I13" s="841"/>
      <c r="J13" s="841"/>
      <c r="K13" s="841"/>
      <c r="L13" s="841"/>
      <c r="M13" s="841"/>
      <c r="N13" s="841"/>
      <c r="O13" s="841"/>
      <c r="P13" s="841"/>
      <c r="Q13" s="840"/>
      <c r="R13" s="839" t="s">
        <v>150</v>
      </c>
      <c r="S13" s="834"/>
      <c r="T13" s="834"/>
      <c r="U13" s="834"/>
      <c r="V13" s="834"/>
      <c r="W13" s="834"/>
      <c r="X13" s="834"/>
      <c r="Y13" s="833"/>
      <c r="Z13" s="880" t="s">
        <v>150</v>
      </c>
      <c r="AA13" s="880"/>
      <c r="AB13" s="880"/>
      <c r="AC13" s="880"/>
      <c r="AD13" s="879" t="s">
        <v>150</v>
      </c>
      <c r="AE13" s="879"/>
      <c r="AF13" s="879"/>
      <c r="AG13" s="879"/>
      <c r="AH13" s="879"/>
      <c r="AI13" s="879"/>
      <c r="AJ13" s="879"/>
      <c r="AK13" s="879"/>
      <c r="AL13" s="838" t="s">
        <v>150</v>
      </c>
      <c r="AM13" s="837"/>
      <c r="AN13" s="837"/>
      <c r="AO13" s="878"/>
      <c r="AP13" s="842" t="s">
        <v>388</v>
      </c>
      <c r="AQ13" s="841"/>
      <c r="AR13" s="841"/>
      <c r="AS13" s="841"/>
      <c r="AT13" s="841"/>
      <c r="AU13" s="841"/>
      <c r="AV13" s="841"/>
      <c r="AW13" s="841"/>
      <c r="AX13" s="841"/>
      <c r="AY13" s="841"/>
      <c r="AZ13" s="841"/>
      <c r="BA13" s="841"/>
      <c r="BB13" s="841"/>
      <c r="BC13" s="841"/>
      <c r="BD13" s="841"/>
      <c r="BE13" s="841"/>
      <c r="BF13" s="840"/>
      <c r="BG13" s="839">
        <v>502982</v>
      </c>
      <c r="BH13" s="834"/>
      <c r="BI13" s="834"/>
      <c r="BJ13" s="834"/>
      <c r="BK13" s="834"/>
      <c r="BL13" s="834"/>
      <c r="BM13" s="834"/>
      <c r="BN13" s="833"/>
      <c r="BO13" s="880">
        <v>47.8</v>
      </c>
      <c r="BP13" s="880"/>
      <c r="BQ13" s="880"/>
      <c r="BR13" s="880"/>
      <c r="BS13" s="879" t="s">
        <v>150</v>
      </c>
      <c r="BT13" s="879"/>
      <c r="BU13" s="879"/>
      <c r="BV13" s="879"/>
      <c r="BW13" s="879"/>
      <c r="BX13" s="879"/>
      <c r="BY13" s="879"/>
      <c r="BZ13" s="879"/>
      <c r="CA13" s="879"/>
      <c r="CB13" s="914"/>
      <c r="CD13" s="842" t="s">
        <v>387</v>
      </c>
      <c r="CE13" s="841"/>
      <c r="CF13" s="841"/>
      <c r="CG13" s="841"/>
      <c r="CH13" s="841"/>
      <c r="CI13" s="841"/>
      <c r="CJ13" s="841"/>
      <c r="CK13" s="841"/>
      <c r="CL13" s="841"/>
      <c r="CM13" s="841"/>
      <c r="CN13" s="841"/>
      <c r="CO13" s="841"/>
      <c r="CP13" s="841"/>
      <c r="CQ13" s="840"/>
      <c r="CR13" s="839">
        <v>656928</v>
      </c>
      <c r="CS13" s="834"/>
      <c r="CT13" s="834"/>
      <c r="CU13" s="834"/>
      <c r="CV13" s="834"/>
      <c r="CW13" s="834"/>
      <c r="CX13" s="834"/>
      <c r="CY13" s="833"/>
      <c r="CZ13" s="880">
        <v>7.9</v>
      </c>
      <c r="DA13" s="880"/>
      <c r="DB13" s="880"/>
      <c r="DC13" s="880"/>
      <c r="DD13" s="835">
        <v>256025</v>
      </c>
      <c r="DE13" s="834"/>
      <c r="DF13" s="834"/>
      <c r="DG13" s="834"/>
      <c r="DH13" s="834"/>
      <c r="DI13" s="834"/>
      <c r="DJ13" s="834"/>
      <c r="DK13" s="834"/>
      <c r="DL13" s="834"/>
      <c r="DM13" s="834"/>
      <c r="DN13" s="834"/>
      <c r="DO13" s="834"/>
      <c r="DP13" s="833"/>
      <c r="DQ13" s="835">
        <v>459570</v>
      </c>
      <c r="DR13" s="834"/>
      <c r="DS13" s="834"/>
      <c r="DT13" s="834"/>
      <c r="DU13" s="834"/>
      <c r="DV13" s="834"/>
      <c r="DW13" s="834"/>
      <c r="DX13" s="834"/>
      <c r="DY13" s="834"/>
      <c r="DZ13" s="834"/>
      <c r="EA13" s="834"/>
      <c r="EB13" s="834"/>
      <c r="EC13" s="864"/>
    </row>
    <row r="14" spans="2:143" ht="11.25" customHeight="1" x14ac:dyDescent="0.15">
      <c r="B14" s="842" t="s">
        <v>386</v>
      </c>
      <c r="C14" s="841"/>
      <c r="D14" s="841"/>
      <c r="E14" s="841"/>
      <c r="F14" s="841"/>
      <c r="G14" s="841"/>
      <c r="H14" s="841"/>
      <c r="I14" s="841"/>
      <c r="J14" s="841"/>
      <c r="K14" s="841"/>
      <c r="L14" s="841"/>
      <c r="M14" s="841"/>
      <c r="N14" s="841"/>
      <c r="O14" s="841"/>
      <c r="P14" s="841"/>
      <c r="Q14" s="840"/>
      <c r="R14" s="839" t="s">
        <v>150</v>
      </c>
      <c r="S14" s="834"/>
      <c r="T14" s="834"/>
      <c r="U14" s="834"/>
      <c r="V14" s="834"/>
      <c r="W14" s="834"/>
      <c r="X14" s="834"/>
      <c r="Y14" s="833"/>
      <c r="Z14" s="880" t="s">
        <v>150</v>
      </c>
      <c r="AA14" s="880"/>
      <c r="AB14" s="880"/>
      <c r="AC14" s="880"/>
      <c r="AD14" s="879" t="s">
        <v>150</v>
      </c>
      <c r="AE14" s="879"/>
      <c r="AF14" s="879"/>
      <c r="AG14" s="879"/>
      <c r="AH14" s="879"/>
      <c r="AI14" s="879"/>
      <c r="AJ14" s="879"/>
      <c r="AK14" s="879"/>
      <c r="AL14" s="838" t="s">
        <v>150</v>
      </c>
      <c r="AM14" s="837"/>
      <c r="AN14" s="837"/>
      <c r="AO14" s="878"/>
      <c r="AP14" s="842" t="s">
        <v>385</v>
      </c>
      <c r="AQ14" s="841"/>
      <c r="AR14" s="841"/>
      <c r="AS14" s="841"/>
      <c r="AT14" s="841"/>
      <c r="AU14" s="841"/>
      <c r="AV14" s="841"/>
      <c r="AW14" s="841"/>
      <c r="AX14" s="841"/>
      <c r="AY14" s="841"/>
      <c r="AZ14" s="841"/>
      <c r="BA14" s="841"/>
      <c r="BB14" s="841"/>
      <c r="BC14" s="841"/>
      <c r="BD14" s="841"/>
      <c r="BE14" s="841"/>
      <c r="BF14" s="840"/>
      <c r="BG14" s="839">
        <v>50432</v>
      </c>
      <c r="BH14" s="834"/>
      <c r="BI14" s="834"/>
      <c r="BJ14" s="834"/>
      <c r="BK14" s="834"/>
      <c r="BL14" s="834"/>
      <c r="BM14" s="834"/>
      <c r="BN14" s="833"/>
      <c r="BO14" s="880">
        <v>4.8</v>
      </c>
      <c r="BP14" s="880"/>
      <c r="BQ14" s="880"/>
      <c r="BR14" s="880"/>
      <c r="BS14" s="879" t="s">
        <v>150</v>
      </c>
      <c r="BT14" s="879"/>
      <c r="BU14" s="879"/>
      <c r="BV14" s="879"/>
      <c r="BW14" s="879"/>
      <c r="BX14" s="879"/>
      <c r="BY14" s="879"/>
      <c r="BZ14" s="879"/>
      <c r="CA14" s="879"/>
      <c r="CB14" s="914"/>
      <c r="CD14" s="842" t="s">
        <v>384</v>
      </c>
      <c r="CE14" s="841"/>
      <c r="CF14" s="841"/>
      <c r="CG14" s="841"/>
      <c r="CH14" s="841"/>
      <c r="CI14" s="841"/>
      <c r="CJ14" s="841"/>
      <c r="CK14" s="841"/>
      <c r="CL14" s="841"/>
      <c r="CM14" s="841"/>
      <c r="CN14" s="841"/>
      <c r="CO14" s="841"/>
      <c r="CP14" s="841"/>
      <c r="CQ14" s="840"/>
      <c r="CR14" s="839">
        <v>334509</v>
      </c>
      <c r="CS14" s="834"/>
      <c r="CT14" s="834"/>
      <c r="CU14" s="834"/>
      <c r="CV14" s="834"/>
      <c r="CW14" s="834"/>
      <c r="CX14" s="834"/>
      <c r="CY14" s="833"/>
      <c r="CZ14" s="880">
        <v>4</v>
      </c>
      <c r="DA14" s="880"/>
      <c r="DB14" s="880"/>
      <c r="DC14" s="880"/>
      <c r="DD14" s="835">
        <v>4674</v>
      </c>
      <c r="DE14" s="834"/>
      <c r="DF14" s="834"/>
      <c r="DG14" s="834"/>
      <c r="DH14" s="834"/>
      <c r="DI14" s="834"/>
      <c r="DJ14" s="834"/>
      <c r="DK14" s="834"/>
      <c r="DL14" s="834"/>
      <c r="DM14" s="834"/>
      <c r="DN14" s="834"/>
      <c r="DO14" s="834"/>
      <c r="DP14" s="833"/>
      <c r="DQ14" s="835">
        <v>322536</v>
      </c>
      <c r="DR14" s="834"/>
      <c r="DS14" s="834"/>
      <c r="DT14" s="834"/>
      <c r="DU14" s="834"/>
      <c r="DV14" s="834"/>
      <c r="DW14" s="834"/>
      <c r="DX14" s="834"/>
      <c r="DY14" s="834"/>
      <c r="DZ14" s="834"/>
      <c r="EA14" s="834"/>
      <c r="EB14" s="834"/>
      <c r="EC14" s="864"/>
    </row>
    <row r="15" spans="2:143" ht="11.25" customHeight="1" x14ac:dyDescent="0.15">
      <c r="B15" s="842" t="s">
        <v>383</v>
      </c>
      <c r="C15" s="841"/>
      <c r="D15" s="841"/>
      <c r="E15" s="841"/>
      <c r="F15" s="841"/>
      <c r="G15" s="841"/>
      <c r="H15" s="841"/>
      <c r="I15" s="841"/>
      <c r="J15" s="841"/>
      <c r="K15" s="841"/>
      <c r="L15" s="841"/>
      <c r="M15" s="841"/>
      <c r="N15" s="841"/>
      <c r="O15" s="841"/>
      <c r="P15" s="841"/>
      <c r="Q15" s="840"/>
      <c r="R15" s="839" t="s">
        <v>150</v>
      </c>
      <c r="S15" s="834"/>
      <c r="T15" s="834"/>
      <c r="U15" s="834"/>
      <c r="V15" s="834"/>
      <c r="W15" s="834"/>
      <c r="X15" s="834"/>
      <c r="Y15" s="833"/>
      <c r="Z15" s="880" t="s">
        <v>150</v>
      </c>
      <c r="AA15" s="880"/>
      <c r="AB15" s="880"/>
      <c r="AC15" s="880"/>
      <c r="AD15" s="879" t="s">
        <v>150</v>
      </c>
      <c r="AE15" s="879"/>
      <c r="AF15" s="879"/>
      <c r="AG15" s="879"/>
      <c r="AH15" s="879"/>
      <c r="AI15" s="879"/>
      <c r="AJ15" s="879"/>
      <c r="AK15" s="879"/>
      <c r="AL15" s="838" t="s">
        <v>150</v>
      </c>
      <c r="AM15" s="837"/>
      <c r="AN15" s="837"/>
      <c r="AO15" s="878"/>
      <c r="AP15" s="842" t="s">
        <v>382</v>
      </c>
      <c r="AQ15" s="841"/>
      <c r="AR15" s="841"/>
      <c r="AS15" s="841"/>
      <c r="AT15" s="841"/>
      <c r="AU15" s="841"/>
      <c r="AV15" s="841"/>
      <c r="AW15" s="841"/>
      <c r="AX15" s="841"/>
      <c r="AY15" s="841"/>
      <c r="AZ15" s="841"/>
      <c r="BA15" s="841"/>
      <c r="BB15" s="841"/>
      <c r="BC15" s="841"/>
      <c r="BD15" s="841"/>
      <c r="BE15" s="841"/>
      <c r="BF15" s="840"/>
      <c r="BG15" s="839">
        <v>77585</v>
      </c>
      <c r="BH15" s="834"/>
      <c r="BI15" s="834"/>
      <c r="BJ15" s="834"/>
      <c r="BK15" s="834"/>
      <c r="BL15" s="834"/>
      <c r="BM15" s="834"/>
      <c r="BN15" s="833"/>
      <c r="BO15" s="880">
        <v>7.4</v>
      </c>
      <c r="BP15" s="880"/>
      <c r="BQ15" s="880"/>
      <c r="BR15" s="880"/>
      <c r="BS15" s="879" t="s">
        <v>150</v>
      </c>
      <c r="BT15" s="879"/>
      <c r="BU15" s="879"/>
      <c r="BV15" s="879"/>
      <c r="BW15" s="879"/>
      <c r="BX15" s="879"/>
      <c r="BY15" s="879"/>
      <c r="BZ15" s="879"/>
      <c r="CA15" s="879"/>
      <c r="CB15" s="914"/>
      <c r="CD15" s="842" t="s">
        <v>381</v>
      </c>
      <c r="CE15" s="841"/>
      <c r="CF15" s="841"/>
      <c r="CG15" s="841"/>
      <c r="CH15" s="841"/>
      <c r="CI15" s="841"/>
      <c r="CJ15" s="841"/>
      <c r="CK15" s="841"/>
      <c r="CL15" s="841"/>
      <c r="CM15" s="841"/>
      <c r="CN15" s="841"/>
      <c r="CO15" s="841"/>
      <c r="CP15" s="841"/>
      <c r="CQ15" s="840"/>
      <c r="CR15" s="839">
        <v>527161</v>
      </c>
      <c r="CS15" s="834"/>
      <c r="CT15" s="834"/>
      <c r="CU15" s="834"/>
      <c r="CV15" s="834"/>
      <c r="CW15" s="834"/>
      <c r="CX15" s="834"/>
      <c r="CY15" s="833"/>
      <c r="CZ15" s="880">
        <v>6.3</v>
      </c>
      <c r="DA15" s="880"/>
      <c r="DB15" s="880"/>
      <c r="DC15" s="880"/>
      <c r="DD15" s="835">
        <v>12639</v>
      </c>
      <c r="DE15" s="834"/>
      <c r="DF15" s="834"/>
      <c r="DG15" s="834"/>
      <c r="DH15" s="834"/>
      <c r="DI15" s="834"/>
      <c r="DJ15" s="834"/>
      <c r="DK15" s="834"/>
      <c r="DL15" s="834"/>
      <c r="DM15" s="834"/>
      <c r="DN15" s="834"/>
      <c r="DO15" s="834"/>
      <c r="DP15" s="833"/>
      <c r="DQ15" s="835">
        <v>489631</v>
      </c>
      <c r="DR15" s="834"/>
      <c r="DS15" s="834"/>
      <c r="DT15" s="834"/>
      <c r="DU15" s="834"/>
      <c r="DV15" s="834"/>
      <c r="DW15" s="834"/>
      <c r="DX15" s="834"/>
      <c r="DY15" s="834"/>
      <c r="DZ15" s="834"/>
      <c r="EA15" s="834"/>
      <c r="EB15" s="834"/>
      <c r="EC15" s="864"/>
    </row>
    <row r="16" spans="2:143" ht="11.25" customHeight="1" x14ac:dyDescent="0.15">
      <c r="B16" s="842" t="s">
        <v>380</v>
      </c>
      <c r="C16" s="841"/>
      <c r="D16" s="841"/>
      <c r="E16" s="841"/>
      <c r="F16" s="841"/>
      <c r="G16" s="841"/>
      <c r="H16" s="841"/>
      <c r="I16" s="841"/>
      <c r="J16" s="841"/>
      <c r="K16" s="841"/>
      <c r="L16" s="841"/>
      <c r="M16" s="841"/>
      <c r="N16" s="841"/>
      <c r="O16" s="841"/>
      <c r="P16" s="841"/>
      <c r="Q16" s="840"/>
      <c r="R16" s="839">
        <v>6044</v>
      </c>
      <c r="S16" s="834"/>
      <c r="T16" s="834"/>
      <c r="U16" s="834"/>
      <c r="V16" s="834"/>
      <c r="W16" s="834"/>
      <c r="X16" s="834"/>
      <c r="Y16" s="833"/>
      <c r="Z16" s="880">
        <v>0.1</v>
      </c>
      <c r="AA16" s="880"/>
      <c r="AB16" s="880"/>
      <c r="AC16" s="880"/>
      <c r="AD16" s="879">
        <v>6044</v>
      </c>
      <c r="AE16" s="879"/>
      <c r="AF16" s="879"/>
      <c r="AG16" s="879"/>
      <c r="AH16" s="879"/>
      <c r="AI16" s="879"/>
      <c r="AJ16" s="879"/>
      <c r="AK16" s="879"/>
      <c r="AL16" s="838">
        <v>0.1</v>
      </c>
      <c r="AM16" s="837"/>
      <c r="AN16" s="837"/>
      <c r="AO16" s="878"/>
      <c r="AP16" s="842" t="s">
        <v>379</v>
      </c>
      <c r="AQ16" s="841"/>
      <c r="AR16" s="841"/>
      <c r="AS16" s="841"/>
      <c r="AT16" s="841"/>
      <c r="AU16" s="841"/>
      <c r="AV16" s="841"/>
      <c r="AW16" s="841"/>
      <c r="AX16" s="841"/>
      <c r="AY16" s="841"/>
      <c r="AZ16" s="841"/>
      <c r="BA16" s="841"/>
      <c r="BB16" s="841"/>
      <c r="BC16" s="841"/>
      <c r="BD16" s="841"/>
      <c r="BE16" s="841"/>
      <c r="BF16" s="840"/>
      <c r="BG16" s="839" t="s">
        <v>150</v>
      </c>
      <c r="BH16" s="834"/>
      <c r="BI16" s="834"/>
      <c r="BJ16" s="834"/>
      <c r="BK16" s="834"/>
      <c r="BL16" s="834"/>
      <c r="BM16" s="834"/>
      <c r="BN16" s="833"/>
      <c r="BO16" s="880" t="s">
        <v>150</v>
      </c>
      <c r="BP16" s="880"/>
      <c r="BQ16" s="880"/>
      <c r="BR16" s="880"/>
      <c r="BS16" s="879" t="s">
        <v>150</v>
      </c>
      <c r="BT16" s="879"/>
      <c r="BU16" s="879"/>
      <c r="BV16" s="879"/>
      <c r="BW16" s="879"/>
      <c r="BX16" s="879"/>
      <c r="BY16" s="879"/>
      <c r="BZ16" s="879"/>
      <c r="CA16" s="879"/>
      <c r="CB16" s="914"/>
      <c r="CD16" s="842" t="s">
        <v>378</v>
      </c>
      <c r="CE16" s="841"/>
      <c r="CF16" s="841"/>
      <c r="CG16" s="841"/>
      <c r="CH16" s="841"/>
      <c r="CI16" s="841"/>
      <c r="CJ16" s="841"/>
      <c r="CK16" s="841"/>
      <c r="CL16" s="841"/>
      <c r="CM16" s="841"/>
      <c r="CN16" s="841"/>
      <c r="CO16" s="841"/>
      <c r="CP16" s="841"/>
      <c r="CQ16" s="840"/>
      <c r="CR16" s="839" t="s">
        <v>150</v>
      </c>
      <c r="CS16" s="834"/>
      <c r="CT16" s="834"/>
      <c r="CU16" s="834"/>
      <c r="CV16" s="834"/>
      <c r="CW16" s="834"/>
      <c r="CX16" s="834"/>
      <c r="CY16" s="833"/>
      <c r="CZ16" s="880" t="s">
        <v>150</v>
      </c>
      <c r="DA16" s="880"/>
      <c r="DB16" s="880"/>
      <c r="DC16" s="880"/>
      <c r="DD16" s="835" t="s">
        <v>150</v>
      </c>
      <c r="DE16" s="834"/>
      <c r="DF16" s="834"/>
      <c r="DG16" s="834"/>
      <c r="DH16" s="834"/>
      <c r="DI16" s="834"/>
      <c r="DJ16" s="834"/>
      <c r="DK16" s="834"/>
      <c r="DL16" s="834"/>
      <c r="DM16" s="834"/>
      <c r="DN16" s="834"/>
      <c r="DO16" s="834"/>
      <c r="DP16" s="833"/>
      <c r="DQ16" s="835" t="s">
        <v>150</v>
      </c>
      <c r="DR16" s="834"/>
      <c r="DS16" s="834"/>
      <c r="DT16" s="834"/>
      <c r="DU16" s="834"/>
      <c r="DV16" s="834"/>
      <c r="DW16" s="834"/>
      <c r="DX16" s="834"/>
      <c r="DY16" s="834"/>
      <c r="DZ16" s="834"/>
      <c r="EA16" s="834"/>
      <c r="EB16" s="834"/>
      <c r="EC16" s="864"/>
    </row>
    <row r="17" spans="2:133" ht="11.25" customHeight="1" x14ac:dyDescent="0.15">
      <c r="B17" s="842" t="s">
        <v>377</v>
      </c>
      <c r="C17" s="841"/>
      <c r="D17" s="841"/>
      <c r="E17" s="841"/>
      <c r="F17" s="841"/>
      <c r="G17" s="841"/>
      <c r="H17" s="841"/>
      <c r="I17" s="841"/>
      <c r="J17" s="841"/>
      <c r="K17" s="841"/>
      <c r="L17" s="841"/>
      <c r="M17" s="841"/>
      <c r="N17" s="841"/>
      <c r="O17" s="841"/>
      <c r="P17" s="841"/>
      <c r="Q17" s="840"/>
      <c r="R17" s="839">
        <v>10242</v>
      </c>
      <c r="S17" s="834"/>
      <c r="T17" s="834"/>
      <c r="U17" s="834"/>
      <c r="V17" s="834"/>
      <c r="W17" s="834"/>
      <c r="X17" s="834"/>
      <c r="Y17" s="833"/>
      <c r="Z17" s="880">
        <v>0.1</v>
      </c>
      <c r="AA17" s="880"/>
      <c r="AB17" s="880"/>
      <c r="AC17" s="880"/>
      <c r="AD17" s="879">
        <v>10242</v>
      </c>
      <c r="AE17" s="879"/>
      <c r="AF17" s="879"/>
      <c r="AG17" s="879"/>
      <c r="AH17" s="879"/>
      <c r="AI17" s="879"/>
      <c r="AJ17" s="879"/>
      <c r="AK17" s="879"/>
      <c r="AL17" s="838">
        <v>0.2</v>
      </c>
      <c r="AM17" s="837"/>
      <c r="AN17" s="837"/>
      <c r="AO17" s="878"/>
      <c r="AP17" s="842" t="s">
        <v>376</v>
      </c>
      <c r="AQ17" s="841"/>
      <c r="AR17" s="841"/>
      <c r="AS17" s="841"/>
      <c r="AT17" s="841"/>
      <c r="AU17" s="841"/>
      <c r="AV17" s="841"/>
      <c r="AW17" s="841"/>
      <c r="AX17" s="841"/>
      <c r="AY17" s="841"/>
      <c r="AZ17" s="841"/>
      <c r="BA17" s="841"/>
      <c r="BB17" s="841"/>
      <c r="BC17" s="841"/>
      <c r="BD17" s="841"/>
      <c r="BE17" s="841"/>
      <c r="BF17" s="840"/>
      <c r="BG17" s="839" t="s">
        <v>150</v>
      </c>
      <c r="BH17" s="834"/>
      <c r="BI17" s="834"/>
      <c r="BJ17" s="834"/>
      <c r="BK17" s="834"/>
      <c r="BL17" s="834"/>
      <c r="BM17" s="834"/>
      <c r="BN17" s="833"/>
      <c r="BO17" s="880" t="s">
        <v>150</v>
      </c>
      <c r="BP17" s="880"/>
      <c r="BQ17" s="880"/>
      <c r="BR17" s="880"/>
      <c r="BS17" s="879" t="s">
        <v>150</v>
      </c>
      <c r="BT17" s="879"/>
      <c r="BU17" s="879"/>
      <c r="BV17" s="879"/>
      <c r="BW17" s="879"/>
      <c r="BX17" s="879"/>
      <c r="BY17" s="879"/>
      <c r="BZ17" s="879"/>
      <c r="CA17" s="879"/>
      <c r="CB17" s="914"/>
      <c r="CD17" s="842" t="s">
        <v>375</v>
      </c>
      <c r="CE17" s="841"/>
      <c r="CF17" s="841"/>
      <c r="CG17" s="841"/>
      <c r="CH17" s="841"/>
      <c r="CI17" s="841"/>
      <c r="CJ17" s="841"/>
      <c r="CK17" s="841"/>
      <c r="CL17" s="841"/>
      <c r="CM17" s="841"/>
      <c r="CN17" s="841"/>
      <c r="CO17" s="841"/>
      <c r="CP17" s="841"/>
      <c r="CQ17" s="840"/>
      <c r="CR17" s="839">
        <v>976149</v>
      </c>
      <c r="CS17" s="834"/>
      <c r="CT17" s="834"/>
      <c r="CU17" s="834"/>
      <c r="CV17" s="834"/>
      <c r="CW17" s="834"/>
      <c r="CX17" s="834"/>
      <c r="CY17" s="833"/>
      <c r="CZ17" s="880">
        <v>11.7</v>
      </c>
      <c r="DA17" s="880"/>
      <c r="DB17" s="880"/>
      <c r="DC17" s="880"/>
      <c r="DD17" s="835" t="s">
        <v>150</v>
      </c>
      <c r="DE17" s="834"/>
      <c r="DF17" s="834"/>
      <c r="DG17" s="834"/>
      <c r="DH17" s="834"/>
      <c r="DI17" s="834"/>
      <c r="DJ17" s="834"/>
      <c r="DK17" s="834"/>
      <c r="DL17" s="834"/>
      <c r="DM17" s="834"/>
      <c r="DN17" s="834"/>
      <c r="DO17" s="834"/>
      <c r="DP17" s="833"/>
      <c r="DQ17" s="835">
        <v>946629</v>
      </c>
      <c r="DR17" s="834"/>
      <c r="DS17" s="834"/>
      <c r="DT17" s="834"/>
      <c r="DU17" s="834"/>
      <c r="DV17" s="834"/>
      <c r="DW17" s="834"/>
      <c r="DX17" s="834"/>
      <c r="DY17" s="834"/>
      <c r="DZ17" s="834"/>
      <c r="EA17" s="834"/>
      <c r="EB17" s="834"/>
      <c r="EC17" s="864"/>
    </row>
    <row r="18" spans="2:133" ht="11.25" customHeight="1" x14ac:dyDescent="0.15">
      <c r="B18" s="842" t="s">
        <v>374</v>
      </c>
      <c r="C18" s="841"/>
      <c r="D18" s="841"/>
      <c r="E18" s="841"/>
      <c r="F18" s="841"/>
      <c r="G18" s="841"/>
      <c r="H18" s="841"/>
      <c r="I18" s="841"/>
      <c r="J18" s="841"/>
      <c r="K18" s="841"/>
      <c r="L18" s="841"/>
      <c r="M18" s="841"/>
      <c r="N18" s="841"/>
      <c r="O18" s="841"/>
      <c r="P18" s="841"/>
      <c r="Q18" s="840"/>
      <c r="R18" s="839">
        <v>6593</v>
      </c>
      <c r="S18" s="834"/>
      <c r="T18" s="834"/>
      <c r="U18" s="834"/>
      <c r="V18" s="834"/>
      <c r="W18" s="834"/>
      <c r="X18" s="834"/>
      <c r="Y18" s="833"/>
      <c r="Z18" s="880">
        <v>0.1</v>
      </c>
      <c r="AA18" s="880"/>
      <c r="AB18" s="880"/>
      <c r="AC18" s="880"/>
      <c r="AD18" s="879">
        <v>6593</v>
      </c>
      <c r="AE18" s="879"/>
      <c r="AF18" s="879"/>
      <c r="AG18" s="879"/>
      <c r="AH18" s="879"/>
      <c r="AI18" s="879"/>
      <c r="AJ18" s="879"/>
      <c r="AK18" s="879"/>
      <c r="AL18" s="838">
        <v>0.2</v>
      </c>
      <c r="AM18" s="837"/>
      <c r="AN18" s="837"/>
      <c r="AO18" s="878"/>
      <c r="AP18" s="842" t="s">
        <v>373</v>
      </c>
      <c r="AQ18" s="841"/>
      <c r="AR18" s="841"/>
      <c r="AS18" s="841"/>
      <c r="AT18" s="841"/>
      <c r="AU18" s="841"/>
      <c r="AV18" s="841"/>
      <c r="AW18" s="841"/>
      <c r="AX18" s="841"/>
      <c r="AY18" s="841"/>
      <c r="AZ18" s="841"/>
      <c r="BA18" s="841"/>
      <c r="BB18" s="841"/>
      <c r="BC18" s="841"/>
      <c r="BD18" s="841"/>
      <c r="BE18" s="841"/>
      <c r="BF18" s="840"/>
      <c r="BG18" s="839" t="s">
        <v>150</v>
      </c>
      <c r="BH18" s="834"/>
      <c r="BI18" s="834"/>
      <c r="BJ18" s="834"/>
      <c r="BK18" s="834"/>
      <c r="BL18" s="834"/>
      <c r="BM18" s="834"/>
      <c r="BN18" s="833"/>
      <c r="BO18" s="880" t="s">
        <v>150</v>
      </c>
      <c r="BP18" s="880"/>
      <c r="BQ18" s="880"/>
      <c r="BR18" s="880"/>
      <c r="BS18" s="879" t="s">
        <v>150</v>
      </c>
      <c r="BT18" s="879"/>
      <c r="BU18" s="879"/>
      <c r="BV18" s="879"/>
      <c r="BW18" s="879"/>
      <c r="BX18" s="879"/>
      <c r="BY18" s="879"/>
      <c r="BZ18" s="879"/>
      <c r="CA18" s="879"/>
      <c r="CB18" s="914"/>
      <c r="CD18" s="842" t="s">
        <v>372</v>
      </c>
      <c r="CE18" s="841"/>
      <c r="CF18" s="841"/>
      <c r="CG18" s="841"/>
      <c r="CH18" s="841"/>
      <c r="CI18" s="841"/>
      <c r="CJ18" s="841"/>
      <c r="CK18" s="841"/>
      <c r="CL18" s="841"/>
      <c r="CM18" s="841"/>
      <c r="CN18" s="841"/>
      <c r="CO18" s="841"/>
      <c r="CP18" s="841"/>
      <c r="CQ18" s="840"/>
      <c r="CR18" s="839" t="s">
        <v>150</v>
      </c>
      <c r="CS18" s="834"/>
      <c r="CT18" s="834"/>
      <c r="CU18" s="834"/>
      <c r="CV18" s="834"/>
      <c r="CW18" s="834"/>
      <c r="CX18" s="834"/>
      <c r="CY18" s="833"/>
      <c r="CZ18" s="880" t="s">
        <v>150</v>
      </c>
      <c r="DA18" s="880"/>
      <c r="DB18" s="880"/>
      <c r="DC18" s="880"/>
      <c r="DD18" s="835" t="s">
        <v>150</v>
      </c>
      <c r="DE18" s="834"/>
      <c r="DF18" s="834"/>
      <c r="DG18" s="834"/>
      <c r="DH18" s="834"/>
      <c r="DI18" s="834"/>
      <c r="DJ18" s="834"/>
      <c r="DK18" s="834"/>
      <c r="DL18" s="834"/>
      <c r="DM18" s="834"/>
      <c r="DN18" s="834"/>
      <c r="DO18" s="834"/>
      <c r="DP18" s="833"/>
      <c r="DQ18" s="835" t="s">
        <v>150</v>
      </c>
      <c r="DR18" s="834"/>
      <c r="DS18" s="834"/>
      <c r="DT18" s="834"/>
      <c r="DU18" s="834"/>
      <c r="DV18" s="834"/>
      <c r="DW18" s="834"/>
      <c r="DX18" s="834"/>
      <c r="DY18" s="834"/>
      <c r="DZ18" s="834"/>
      <c r="EA18" s="834"/>
      <c r="EB18" s="834"/>
      <c r="EC18" s="864"/>
    </row>
    <row r="19" spans="2:133" ht="11.25" customHeight="1" x14ac:dyDescent="0.15">
      <c r="B19" s="842" t="s">
        <v>371</v>
      </c>
      <c r="C19" s="841"/>
      <c r="D19" s="841"/>
      <c r="E19" s="841"/>
      <c r="F19" s="841"/>
      <c r="G19" s="841"/>
      <c r="H19" s="841"/>
      <c r="I19" s="841"/>
      <c r="J19" s="841"/>
      <c r="K19" s="841"/>
      <c r="L19" s="841"/>
      <c r="M19" s="841"/>
      <c r="N19" s="841"/>
      <c r="O19" s="841"/>
      <c r="P19" s="841"/>
      <c r="Q19" s="840"/>
      <c r="R19" s="839">
        <v>6593</v>
      </c>
      <c r="S19" s="834"/>
      <c r="T19" s="834"/>
      <c r="U19" s="834"/>
      <c r="V19" s="834"/>
      <c r="W19" s="834"/>
      <c r="X19" s="834"/>
      <c r="Y19" s="833"/>
      <c r="Z19" s="880">
        <v>0.1</v>
      </c>
      <c r="AA19" s="880"/>
      <c r="AB19" s="880"/>
      <c r="AC19" s="880"/>
      <c r="AD19" s="879">
        <v>6593</v>
      </c>
      <c r="AE19" s="879"/>
      <c r="AF19" s="879"/>
      <c r="AG19" s="879"/>
      <c r="AH19" s="879"/>
      <c r="AI19" s="879"/>
      <c r="AJ19" s="879"/>
      <c r="AK19" s="879"/>
      <c r="AL19" s="838">
        <v>0.2</v>
      </c>
      <c r="AM19" s="837"/>
      <c r="AN19" s="837"/>
      <c r="AO19" s="878"/>
      <c r="AP19" s="842" t="s">
        <v>370</v>
      </c>
      <c r="AQ19" s="841"/>
      <c r="AR19" s="841"/>
      <c r="AS19" s="841"/>
      <c r="AT19" s="841"/>
      <c r="AU19" s="841"/>
      <c r="AV19" s="841"/>
      <c r="AW19" s="841"/>
      <c r="AX19" s="841"/>
      <c r="AY19" s="841"/>
      <c r="AZ19" s="841"/>
      <c r="BA19" s="841"/>
      <c r="BB19" s="841"/>
      <c r="BC19" s="841"/>
      <c r="BD19" s="841"/>
      <c r="BE19" s="841"/>
      <c r="BF19" s="840"/>
      <c r="BG19" s="839" t="s">
        <v>150</v>
      </c>
      <c r="BH19" s="834"/>
      <c r="BI19" s="834"/>
      <c r="BJ19" s="834"/>
      <c r="BK19" s="834"/>
      <c r="BL19" s="834"/>
      <c r="BM19" s="834"/>
      <c r="BN19" s="833"/>
      <c r="BO19" s="880" t="s">
        <v>150</v>
      </c>
      <c r="BP19" s="880"/>
      <c r="BQ19" s="880"/>
      <c r="BR19" s="880"/>
      <c r="BS19" s="879" t="s">
        <v>150</v>
      </c>
      <c r="BT19" s="879"/>
      <c r="BU19" s="879"/>
      <c r="BV19" s="879"/>
      <c r="BW19" s="879"/>
      <c r="BX19" s="879"/>
      <c r="BY19" s="879"/>
      <c r="BZ19" s="879"/>
      <c r="CA19" s="879"/>
      <c r="CB19" s="914"/>
      <c r="CD19" s="842" t="s">
        <v>369</v>
      </c>
      <c r="CE19" s="841"/>
      <c r="CF19" s="841"/>
      <c r="CG19" s="841"/>
      <c r="CH19" s="841"/>
      <c r="CI19" s="841"/>
      <c r="CJ19" s="841"/>
      <c r="CK19" s="841"/>
      <c r="CL19" s="841"/>
      <c r="CM19" s="841"/>
      <c r="CN19" s="841"/>
      <c r="CO19" s="841"/>
      <c r="CP19" s="841"/>
      <c r="CQ19" s="840"/>
      <c r="CR19" s="839" t="s">
        <v>150</v>
      </c>
      <c r="CS19" s="834"/>
      <c r="CT19" s="834"/>
      <c r="CU19" s="834"/>
      <c r="CV19" s="834"/>
      <c r="CW19" s="834"/>
      <c r="CX19" s="834"/>
      <c r="CY19" s="833"/>
      <c r="CZ19" s="880" t="s">
        <v>150</v>
      </c>
      <c r="DA19" s="880"/>
      <c r="DB19" s="880"/>
      <c r="DC19" s="880"/>
      <c r="DD19" s="835" t="s">
        <v>150</v>
      </c>
      <c r="DE19" s="834"/>
      <c r="DF19" s="834"/>
      <c r="DG19" s="834"/>
      <c r="DH19" s="834"/>
      <c r="DI19" s="834"/>
      <c r="DJ19" s="834"/>
      <c r="DK19" s="834"/>
      <c r="DL19" s="834"/>
      <c r="DM19" s="834"/>
      <c r="DN19" s="834"/>
      <c r="DO19" s="834"/>
      <c r="DP19" s="833"/>
      <c r="DQ19" s="835" t="s">
        <v>150</v>
      </c>
      <c r="DR19" s="834"/>
      <c r="DS19" s="834"/>
      <c r="DT19" s="834"/>
      <c r="DU19" s="834"/>
      <c r="DV19" s="834"/>
      <c r="DW19" s="834"/>
      <c r="DX19" s="834"/>
      <c r="DY19" s="834"/>
      <c r="DZ19" s="834"/>
      <c r="EA19" s="834"/>
      <c r="EB19" s="834"/>
      <c r="EC19" s="864"/>
    </row>
    <row r="20" spans="2:133" ht="11.25" customHeight="1" x14ac:dyDescent="0.15">
      <c r="B20" s="911" t="s">
        <v>368</v>
      </c>
      <c r="C20" s="910"/>
      <c r="D20" s="910"/>
      <c r="E20" s="910"/>
      <c r="F20" s="910"/>
      <c r="G20" s="910"/>
      <c r="H20" s="910"/>
      <c r="I20" s="910"/>
      <c r="J20" s="910"/>
      <c r="K20" s="910"/>
      <c r="L20" s="910"/>
      <c r="M20" s="910"/>
      <c r="N20" s="910"/>
      <c r="O20" s="910"/>
      <c r="P20" s="910"/>
      <c r="Q20" s="909"/>
      <c r="R20" s="839" t="s">
        <v>150</v>
      </c>
      <c r="S20" s="834"/>
      <c r="T20" s="834"/>
      <c r="U20" s="834"/>
      <c r="V20" s="834"/>
      <c r="W20" s="834"/>
      <c r="X20" s="834"/>
      <c r="Y20" s="833"/>
      <c r="Z20" s="880" t="s">
        <v>150</v>
      </c>
      <c r="AA20" s="880"/>
      <c r="AB20" s="880"/>
      <c r="AC20" s="880"/>
      <c r="AD20" s="879" t="s">
        <v>150</v>
      </c>
      <c r="AE20" s="879"/>
      <c r="AF20" s="879"/>
      <c r="AG20" s="879"/>
      <c r="AH20" s="879"/>
      <c r="AI20" s="879"/>
      <c r="AJ20" s="879"/>
      <c r="AK20" s="879"/>
      <c r="AL20" s="838" t="s">
        <v>150</v>
      </c>
      <c r="AM20" s="837"/>
      <c r="AN20" s="837"/>
      <c r="AO20" s="878"/>
      <c r="AP20" s="842" t="s">
        <v>367</v>
      </c>
      <c r="AQ20" s="841"/>
      <c r="AR20" s="841"/>
      <c r="AS20" s="841"/>
      <c r="AT20" s="841"/>
      <c r="AU20" s="841"/>
      <c r="AV20" s="841"/>
      <c r="AW20" s="841"/>
      <c r="AX20" s="841"/>
      <c r="AY20" s="841"/>
      <c r="AZ20" s="841"/>
      <c r="BA20" s="841"/>
      <c r="BB20" s="841"/>
      <c r="BC20" s="841"/>
      <c r="BD20" s="841"/>
      <c r="BE20" s="841"/>
      <c r="BF20" s="840"/>
      <c r="BG20" s="839" t="s">
        <v>150</v>
      </c>
      <c r="BH20" s="834"/>
      <c r="BI20" s="834"/>
      <c r="BJ20" s="834"/>
      <c r="BK20" s="834"/>
      <c r="BL20" s="834"/>
      <c r="BM20" s="834"/>
      <c r="BN20" s="833"/>
      <c r="BO20" s="880" t="s">
        <v>150</v>
      </c>
      <c r="BP20" s="880"/>
      <c r="BQ20" s="880"/>
      <c r="BR20" s="880"/>
      <c r="BS20" s="879" t="s">
        <v>150</v>
      </c>
      <c r="BT20" s="879"/>
      <c r="BU20" s="879"/>
      <c r="BV20" s="879"/>
      <c r="BW20" s="879"/>
      <c r="BX20" s="879"/>
      <c r="BY20" s="879"/>
      <c r="BZ20" s="879"/>
      <c r="CA20" s="879"/>
      <c r="CB20" s="914"/>
      <c r="CD20" s="842" t="s">
        <v>366</v>
      </c>
      <c r="CE20" s="841"/>
      <c r="CF20" s="841"/>
      <c r="CG20" s="841"/>
      <c r="CH20" s="841"/>
      <c r="CI20" s="841"/>
      <c r="CJ20" s="841"/>
      <c r="CK20" s="841"/>
      <c r="CL20" s="841"/>
      <c r="CM20" s="841"/>
      <c r="CN20" s="841"/>
      <c r="CO20" s="841"/>
      <c r="CP20" s="841"/>
      <c r="CQ20" s="840"/>
      <c r="CR20" s="839">
        <v>8326499</v>
      </c>
      <c r="CS20" s="834"/>
      <c r="CT20" s="834"/>
      <c r="CU20" s="834"/>
      <c r="CV20" s="834"/>
      <c r="CW20" s="834"/>
      <c r="CX20" s="834"/>
      <c r="CY20" s="833"/>
      <c r="CZ20" s="880">
        <v>100</v>
      </c>
      <c r="DA20" s="880"/>
      <c r="DB20" s="880"/>
      <c r="DC20" s="880"/>
      <c r="DD20" s="835">
        <v>480709</v>
      </c>
      <c r="DE20" s="834"/>
      <c r="DF20" s="834"/>
      <c r="DG20" s="834"/>
      <c r="DH20" s="834"/>
      <c r="DI20" s="834"/>
      <c r="DJ20" s="834"/>
      <c r="DK20" s="834"/>
      <c r="DL20" s="834"/>
      <c r="DM20" s="834"/>
      <c r="DN20" s="834"/>
      <c r="DO20" s="834"/>
      <c r="DP20" s="833"/>
      <c r="DQ20" s="835">
        <v>5682312</v>
      </c>
      <c r="DR20" s="834"/>
      <c r="DS20" s="834"/>
      <c r="DT20" s="834"/>
      <c r="DU20" s="834"/>
      <c r="DV20" s="834"/>
      <c r="DW20" s="834"/>
      <c r="DX20" s="834"/>
      <c r="DY20" s="834"/>
      <c r="DZ20" s="834"/>
      <c r="EA20" s="834"/>
      <c r="EB20" s="834"/>
      <c r="EC20" s="864"/>
    </row>
    <row r="21" spans="2:133" ht="11.25" customHeight="1" x14ac:dyDescent="0.15">
      <c r="B21" s="842" t="s">
        <v>365</v>
      </c>
      <c r="C21" s="841"/>
      <c r="D21" s="841"/>
      <c r="E21" s="841"/>
      <c r="F21" s="841"/>
      <c r="G21" s="841"/>
      <c r="H21" s="841"/>
      <c r="I21" s="841"/>
      <c r="J21" s="841"/>
      <c r="K21" s="841"/>
      <c r="L21" s="841"/>
      <c r="M21" s="841"/>
      <c r="N21" s="841"/>
      <c r="O21" s="841"/>
      <c r="P21" s="841"/>
      <c r="Q21" s="840"/>
      <c r="R21" s="839">
        <v>2989016</v>
      </c>
      <c r="S21" s="834"/>
      <c r="T21" s="834"/>
      <c r="U21" s="834"/>
      <c r="V21" s="834"/>
      <c r="W21" s="834"/>
      <c r="X21" s="834"/>
      <c r="Y21" s="833"/>
      <c r="Z21" s="880">
        <v>33.799999999999997</v>
      </c>
      <c r="AA21" s="880"/>
      <c r="AB21" s="880"/>
      <c r="AC21" s="880"/>
      <c r="AD21" s="879">
        <v>2845623</v>
      </c>
      <c r="AE21" s="879"/>
      <c r="AF21" s="879"/>
      <c r="AG21" s="879"/>
      <c r="AH21" s="879"/>
      <c r="AI21" s="879"/>
      <c r="AJ21" s="879"/>
      <c r="AK21" s="879"/>
      <c r="AL21" s="838">
        <v>66.900000000000006</v>
      </c>
      <c r="AM21" s="837"/>
      <c r="AN21" s="837"/>
      <c r="AO21" s="878"/>
      <c r="AP21" s="842" t="s">
        <v>364</v>
      </c>
      <c r="AQ21" s="916"/>
      <c r="AR21" s="916"/>
      <c r="AS21" s="916"/>
      <c r="AT21" s="916"/>
      <c r="AU21" s="916"/>
      <c r="AV21" s="916"/>
      <c r="AW21" s="916"/>
      <c r="AX21" s="916"/>
      <c r="AY21" s="916"/>
      <c r="AZ21" s="916"/>
      <c r="BA21" s="916"/>
      <c r="BB21" s="916"/>
      <c r="BC21" s="916"/>
      <c r="BD21" s="916"/>
      <c r="BE21" s="916"/>
      <c r="BF21" s="915"/>
      <c r="BG21" s="839" t="s">
        <v>150</v>
      </c>
      <c r="BH21" s="834"/>
      <c r="BI21" s="834"/>
      <c r="BJ21" s="834"/>
      <c r="BK21" s="834"/>
      <c r="BL21" s="834"/>
      <c r="BM21" s="834"/>
      <c r="BN21" s="833"/>
      <c r="BO21" s="880" t="s">
        <v>150</v>
      </c>
      <c r="BP21" s="880"/>
      <c r="BQ21" s="880"/>
      <c r="BR21" s="880"/>
      <c r="BS21" s="879" t="s">
        <v>150</v>
      </c>
      <c r="BT21" s="879"/>
      <c r="BU21" s="879"/>
      <c r="BV21" s="879"/>
      <c r="BW21" s="879"/>
      <c r="BX21" s="879"/>
      <c r="BY21" s="879"/>
      <c r="BZ21" s="879"/>
      <c r="CA21" s="879"/>
      <c r="CB21" s="914"/>
      <c r="CD21" s="825"/>
      <c r="CE21" s="824"/>
      <c r="CF21" s="824"/>
      <c r="CG21" s="824"/>
      <c r="CH21" s="824"/>
      <c r="CI21" s="824"/>
      <c r="CJ21" s="824"/>
      <c r="CK21" s="824"/>
      <c r="CL21" s="824"/>
      <c r="CM21" s="824"/>
      <c r="CN21" s="824"/>
      <c r="CO21" s="824"/>
      <c r="CP21" s="824"/>
      <c r="CQ21" s="823"/>
      <c r="CR21" s="930"/>
      <c r="CS21" s="926"/>
      <c r="CT21" s="926"/>
      <c r="CU21" s="926"/>
      <c r="CV21" s="926"/>
      <c r="CW21" s="926"/>
      <c r="CX21" s="926"/>
      <c r="CY21" s="928"/>
      <c r="CZ21" s="929"/>
      <c r="DA21" s="929"/>
      <c r="DB21" s="929"/>
      <c r="DC21" s="929"/>
      <c r="DD21" s="927"/>
      <c r="DE21" s="926"/>
      <c r="DF21" s="926"/>
      <c r="DG21" s="926"/>
      <c r="DH21" s="926"/>
      <c r="DI21" s="926"/>
      <c r="DJ21" s="926"/>
      <c r="DK21" s="926"/>
      <c r="DL21" s="926"/>
      <c r="DM21" s="926"/>
      <c r="DN21" s="926"/>
      <c r="DO21" s="926"/>
      <c r="DP21" s="928"/>
      <c r="DQ21" s="927"/>
      <c r="DR21" s="926"/>
      <c r="DS21" s="926"/>
      <c r="DT21" s="926"/>
      <c r="DU21" s="926"/>
      <c r="DV21" s="926"/>
      <c r="DW21" s="926"/>
      <c r="DX21" s="926"/>
      <c r="DY21" s="926"/>
      <c r="DZ21" s="926"/>
      <c r="EA21" s="926"/>
      <c r="EB21" s="926"/>
      <c r="EC21" s="925"/>
    </row>
    <row r="22" spans="2:133" ht="11.25" customHeight="1" x14ac:dyDescent="0.15">
      <c r="B22" s="842" t="s">
        <v>363</v>
      </c>
      <c r="C22" s="841"/>
      <c r="D22" s="841"/>
      <c r="E22" s="841"/>
      <c r="F22" s="841"/>
      <c r="G22" s="841"/>
      <c r="H22" s="841"/>
      <c r="I22" s="841"/>
      <c r="J22" s="841"/>
      <c r="K22" s="841"/>
      <c r="L22" s="841"/>
      <c r="M22" s="841"/>
      <c r="N22" s="841"/>
      <c r="O22" s="841"/>
      <c r="P22" s="841"/>
      <c r="Q22" s="840"/>
      <c r="R22" s="839">
        <v>2845623</v>
      </c>
      <c r="S22" s="834"/>
      <c r="T22" s="834"/>
      <c r="U22" s="834"/>
      <c r="V22" s="834"/>
      <c r="W22" s="834"/>
      <c r="X22" s="834"/>
      <c r="Y22" s="833"/>
      <c r="Z22" s="880">
        <v>32.200000000000003</v>
      </c>
      <c r="AA22" s="880"/>
      <c r="AB22" s="880"/>
      <c r="AC22" s="880"/>
      <c r="AD22" s="879">
        <v>2845623</v>
      </c>
      <c r="AE22" s="879"/>
      <c r="AF22" s="879"/>
      <c r="AG22" s="879"/>
      <c r="AH22" s="879"/>
      <c r="AI22" s="879"/>
      <c r="AJ22" s="879"/>
      <c r="AK22" s="879"/>
      <c r="AL22" s="838">
        <v>66.900000000000006</v>
      </c>
      <c r="AM22" s="837"/>
      <c r="AN22" s="837"/>
      <c r="AO22" s="878"/>
      <c r="AP22" s="842" t="s">
        <v>362</v>
      </c>
      <c r="AQ22" s="916"/>
      <c r="AR22" s="916"/>
      <c r="AS22" s="916"/>
      <c r="AT22" s="916"/>
      <c r="AU22" s="916"/>
      <c r="AV22" s="916"/>
      <c r="AW22" s="916"/>
      <c r="AX22" s="916"/>
      <c r="AY22" s="916"/>
      <c r="AZ22" s="916"/>
      <c r="BA22" s="916"/>
      <c r="BB22" s="916"/>
      <c r="BC22" s="916"/>
      <c r="BD22" s="916"/>
      <c r="BE22" s="916"/>
      <c r="BF22" s="915"/>
      <c r="BG22" s="839" t="s">
        <v>150</v>
      </c>
      <c r="BH22" s="834"/>
      <c r="BI22" s="834"/>
      <c r="BJ22" s="834"/>
      <c r="BK22" s="834"/>
      <c r="BL22" s="834"/>
      <c r="BM22" s="834"/>
      <c r="BN22" s="833"/>
      <c r="BO22" s="880" t="s">
        <v>150</v>
      </c>
      <c r="BP22" s="880"/>
      <c r="BQ22" s="880"/>
      <c r="BR22" s="880"/>
      <c r="BS22" s="879" t="s">
        <v>150</v>
      </c>
      <c r="BT22" s="879"/>
      <c r="BU22" s="879"/>
      <c r="BV22" s="879"/>
      <c r="BW22" s="879"/>
      <c r="BX22" s="879"/>
      <c r="BY22" s="879"/>
      <c r="BZ22" s="879"/>
      <c r="CA22" s="879"/>
      <c r="CB22" s="914"/>
      <c r="CD22" s="893" t="s">
        <v>361</v>
      </c>
      <c r="CE22" s="892"/>
      <c r="CF22" s="892"/>
      <c r="CG22" s="892"/>
      <c r="CH22" s="892"/>
      <c r="CI22" s="892"/>
      <c r="CJ22" s="892"/>
      <c r="CK22" s="892"/>
      <c r="CL22" s="892"/>
      <c r="CM22" s="892"/>
      <c r="CN22" s="892"/>
      <c r="CO22" s="892"/>
      <c r="CP22" s="892"/>
      <c r="CQ22" s="892"/>
      <c r="CR22" s="892"/>
      <c r="CS22" s="892"/>
      <c r="CT22" s="892"/>
      <c r="CU22" s="892"/>
      <c r="CV22" s="892"/>
      <c r="CW22" s="892"/>
      <c r="CX22" s="892"/>
      <c r="CY22" s="892"/>
      <c r="CZ22" s="892"/>
      <c r="DA22" s="892"/>
      <c r="DB22" s="892"/>
      <c r="DC22" s="892"/>
      <c r="DD22" s="892"/>
      <c r="DE22" s="892"/>
      <c r="DF22" s="892"/>
      <c r="DG22" s="892"/>
      <c r="DH22" s="892"/>
      <c r="DI22" s="892"/>
      <c r="DJ22" s="892"/>
      <c r="DK22" s="892"/>
      <c r="DL22" s="892"/>
      <c r="DM22" s="892"/>
      <c r="DN22" s="892"/>
      <c r="DO22" s="892"/>
      <c r="DP22" s="892"/>
      <c r="DQ22" s="892"/>
      <c r="DR22" s="892"/>
      <c r="DS22" s="892"/>
      <c r="DT22" s="892"/>
      <c r="DU22" s="892"/>
      <c r="DV22" s="892"/>
      <c r="DW22" s="892"/>
      <c r="DX22" s="892"/>
      <c r="DY22" s="892"/>
      <c r="DZ22" s="892"/>
      <c r="EA22" s="892"/>
      <c r="EB22" s="892"/>
      <c r="EC22" s="891"/>
    </row>
    <row r="23" spans="2:133" ht="11.25" customHeight="1" x14ac:dyDescent="0.15">
      <c r="B23" s="842" t="s">
        <v>360</v>
      </c>
      <c r="C23" s="841"/>
      <c r="D23" s="841"/>
      <c r="E23" s="841"/>
      <c r="F23" s="841"/>
      <c r="G23" s="841"/>
      <c r="H23" s="841"/>
      <c r="I23" s="841"/>
      <c r="J23" s="841"/>
      <c r="K23" s="841"/>
      <c r="L23" s="841"/>
      <c r="M23" s="841"/>
      <c r="N23" s="841"/>
      <c r="O23" s="841"/>
      <c r="P23" s="841"/>
      <c r="Q23" s="840"/>
      <c r="R23" s="839">
        <v>143393</v>
      </c>
      <c r="S23" s="834"/>
      <c r="T23" s="834"/>
      <c r="U23" s="834"/>
      <c r="V23" s="834"/>
      <c r="W23" s="834"/>
      <c r="X23" s="834"/>
      <c r="Y23" s="833"/>
      <c r="Z23" s="880">
        <v>1.6</v>
      </c>
      <c r="AA23" s="880"/>
      <c r="AB23" s="880"/>
      <c r="AC23" s="880"/>
      <c r="AD23" s="879" t="s">
        <v>150</v>
      </c>
      <c r="AE23" s="879"/>
      <c r="AF23" s="879"/>
      <c r="AG23" s="879"/>
      <c r="AH23" s="879"/>
      <c r="AI23" s="879"/>
      <c r="AJ23" s="879"/>
      <c r="AK23" s="879"/>
      <c r="AL23" s="838" t="s">
        <v>150</v>
      </c>
      <c r="AM23" s="837"/>
      <c r="AN23" s="837"/>
      <c r="AO23" s="878"/>
      <c r="AP23" s="842" t="s">
        <v>359</v>
      </c>
      <c r="AQ23" s="916"/>
      <c r="AR23" s="916"/>
      <c r="AS23" s="916"/>
      <c r="AT23" s="916"/>
      <c r="AU23" s="916"/>
      <c r="AV23" s="916"/>
      <c r="AW23" s="916"/>
      <c r="AX23" s="916"/>
      <c r="AY23" s="916"/>
      <c r="AZ23" s="916"/>
      <c r="BA23" s="916"/>
      <c r="BB23" s="916"/>
      <c r="BC23" s="916"/>
      <c r="BD23" s="916"/>
      <c r="BE23" s="916"/>
      <c r="BF23" s="915"/>
      <c r="BG23" s="839" t="s">
        <v>150</v>
      </c>
      <c r="BH23" s="834"/>
      <c r="BI23" s="834"/>
      <c r="BJ23" s="834"/>
      <c r="BK23" s="834"/>
      <c r="BL23" s="834"/>
      <c r="BM23" s="834"/>
      <c r="BN23" s="833"/>
      <c r="BO23" s="880" t="s">
        <v>150</v>
      </c>
      <c r="BP23" s="880"/>
      <c r="BQ23" s="880"/>
      <c r="BR23" s="880"/>
      <c r="BS23" s="879" t="s">
        <v>150</v>
      </c>
      <c r="BT23" s="879"/>
      <c r="BU23" s="879"/>
      <c r="BV23" s="879"/>
      <c r="BW23" s="879"/>
      <c r="BX23" s="879"/>
      <c r="BY23" s="879"/>
      <c r="BZ23" s="879"/>
      <c r="CA23" s="879"/>
      <c r="CB23" s="914"/>
      <c r="CD23" s="893" t="s">
        <v>337</v>
      </c>
      <c r="CE23" s="892"/>
      <c r="CF23" s="892"/>
      <c r="CG23" s="892"/>
      <c r="CH23" s="892"/>
      <c r="CI23" s="892"/>
      <c r="CJ23" s="892"/>
      <c r="CK23" s="892"/>
      <c r="CL23" s="892"/>
      <c r="CM23" s="892"/>
      <c r="CN23" s="892"/>
      <c r="CO23" s="892"/>
      <c r="CP23" s="892"/>
      <c r="CQ23" s="891"/>
      <c r="CR23" s="893" t="s">
        <v>358</v>
      </c>
      <c r="CS23" s="892"/>
      <c r="CT23" s="892"/>
      <c r="CU23" s="892"/>
      <c r="CV23" s="892"/>
      <c r="CW23" s="892"/>
      <c r="CX23" s="892"/>
      <c r="CY23" s="891"/>
      <c r="CZ23" s="893" t="s">
        <v>357</v>
      </c>
      <c r="DA23" s="892"/>
      <c r="DB23" s="892"/>
      <c r="DC23" s="891"/>
      <c r="DD23" s="893" t="s">
        <v>356</v>
      </c>
      <c r="DE23" s="892"/>
      <c r="DF23" s="892"/>
      <c r="DG23" s="892"/>
      <c r="DH23" s="892"/>
      <c r="DI23" s="892"/>
      <c r="DJ23" s="892"/>
      <c r="DK23" s="891"/>
      <c r="DL23" s="924" t="s">
        <v>355</v>
      </c>
      <c r="DM23" s="923"/>
      <c r="DN23" s="923"/>
      <c r="DO23" s="923"/>
      <c r="DP23" s="923"/>
      <c r="DQ23" s="923"/>
      <c r="DR23" s="923"/>
      <c r="DS23" s="923"/>
      <c r="DT23" s="923"/>
      <c r="DU23" s="923"/>
      <c r="DV23" s="922"/>
      <c r="DW23" s="893" t="s">
        <v>354</v>
      </c>
      <c r="DX23" s="892"/>
      <c r="DY23" s="892"/>
      <c r="DZ23" s="892"/>
      <c r="EA23" s="892"/>
      <c r="EB23" s="892"/>
      <c r="EC23" s="891"/>
    </row>
    <row r="24" spans="2:133" ht="11.25" customHeight="1" x14ac:dyDescent="0.15">
      <c r="B24" s="842" t="s">
        <v>353</v>
      </c>
      <c r="C24" s="841"/>
      <c r="D24" s="841"/>
      <c r="E24" s="841"/>
      <c r="F24" s="841"/>
      <c r="G24" s="841"/>
      <c r="H24" s="841"/>
      <c r="I24" s="841"/>
      <c r="J24" s="841"/>
      <c r="K24" s="841"/>
      <c r="L24" s="841"/>
      <c r="M24" s="841"/>
      <c r="N24" s="841"/>
      <c r="O24" s="841"/>
      <c r="P24" s="841"/>
      <c r="Q24" s="840"/>
      <c r="R24" s="839" t="s">
        <v>150</v>
      </c>
      <c r="S24" s="834"/>
      <c r="T24" s="834"/>
      <c r="U24" s="834"/>
      <c r="V24" s="834"/>
      <c r="W24" s="834"/>
      <c r="X24" s="834"/>
      <c r="Y24" s="833"/>
      <c r="Z24" s="880" t="s">
        <v>150</v>
      </c>
      <c r="AA24" s="880"/>
      <c r="AB24" s="880"/>
      <c r="AC24" s="880"/>
      <c r="AD24" s="879" t="s">
        <v>150</v>
      </c>
      <c r="AE24" s="879"/>
      <c r="AF24" s="879"/>
      <c r="AG24" s="879"/>
      <c r="AH24" s="879"/>
      <c r="AI24" s="879"/>
      <c r="AJ24" s="879"/>
      <c r="AK24" s="879"/>
      <c r="AL24" s="838" t="s">
        <v>150</v>
      </c>
      <c r="AM24" s="837"/>
      <c r="AN24" s="837"/>
      <c r="AO24" s="878"/>
      <c r="AP24" s="842" t="s">
        <v>352</v>
      </c>
      <c r="AQ24" s="916"/>
      <c r="AR24" s="916"/>
      <c r="AS24" s="916"/>
      <c r="AT24" s="916"/>
      <c r="AU24" s="916"/>
      <c r="AV24" s="916"/>
      <c r="AW24" s="916"/>
      <c r="AX24" s="916"/>
      <c r="AY24" s="916"/>
      <c r="AZ24" s="916"/>
      <c r="BA24" s="916"/>
      <c r="BB24" s="916"/>
      <c r="BC24" s="916"/>
      <c r="BD24" s="916"/>
      <c r="BE24" s="916"/>
      <c r="BF24" s="915"/>
      <c r="BG24" s="839" t="s">
        <v>150</v>
      </c>
      <c r="BH24" s="834"/>
      <c r="BI24" s="834"/>
      <c r="BJ24" s="834"/>
      <c r="BK24" s="834"/>
      <c r="BL24" s="834"/>
      <c r="BM24" s="834"/>
      <c r="BN24" s="833"/>
      <c r="BO24" s="880" t="s">
        <v>150</v>
      </c>
      <c r="BP24" s="880"/>
      <c r="BQ24" s="880"/>
      <c r="BR24" s="880"/>
      <c r="BS24" s="879" t="s">
        <v>150</v>
      </c>
      <c r="BT24" s="879"/>
      <c r="BU24" s="879"/>
      <c r="BV24" s="879"/>
      <c r="BW24" s="879"/>
      <c r="BX24" s="879"/>
      <c r="BY24" s="879"/>
      <c r="BZ24" s="879"/>
      <c r="CA24" s="879"/>
      <c r="CB24" s="914"/>
      <c r="CD24" s="886" t="s">
        <v>351</v>
      </c>
      <c r="CE24" s="885"/>
      <c r="CF24" s="885"/>
      <c r="CG24" s="885"/>
      <c r="CH24" s="885"/>
      <c r="CI24" s="885"/>
      <c r="CJ24" s="885"/>
      <c r="CK24" s="885"/>
      <c r="CL24" s="885"/>
      <c r="CM24" s="885"/>
      <c r="CN24" s="885"/>
      <c r="CO24" s="885"/>
      <c r="CP24" s="885"/>
      <c r="CQ24" s="884"/>
      <c r="CR24" s="883">
        <v>3014890</v>
      </c>
      <c r="CS24" s="882"/>
      <c r="CT24" s="882"/>
      <c r="CU24" s="882"/>
      <c r="CV24" s="882"/>
      <c r="CW24" s="882"/>
      <c r="CX24" s="882"/>
      <c r="CY24" s="919"/>
      <c r="CZ24" s="918">
        <v>36.200000000000003</v>
      </c>
      <c r="DA24" s="904"/>
      <c r="DB24" s="904"/>
      <c r="DC24" s="921"/>
      <c r="DD24" s="920">
        <v>2212309</v>
      </c>
      <c r="DE24" s="882"/>
      <c r="DF24" s="882"/>
      <c r="DG24" s="882"/>
      <c r="DH24" s="882"/>
      <c r="DI24" s="882"/>
      <c r="DJ24" s="882"/>
      <c r="DK24" s="919"/>
      <c r="DL24" s="920">
        <v>2210544</v>
      </c>
      <c r="DM24" s="882"/>
      <c r="DN24" s="882"/>
      <c r="DO24" s="882"/>
      <c r="DP24" s="882"/>
      <c r="DQ24" s="882"/>
      <c r="DR24" s="882"/>
      <c r="DS24" s="882"/>
      <c r="DT24" s="882"/>
      <c r="DU24" s="882"/>
      <c r="DV24" s="919"/>
      <c r="DW24" s="918">
        <v>51.4</v>
      </c>
      <c r="DX24" s="904"/>
      <c r="DY24" s="904"/>
      <c r="DZ24" s="904"/>
      <c r="EA24" s="904"/>
      <c r="EB24" s="904"/>
      <c r="EC24" s="917"/>
    </row>
    <row r="25" spans="2:133" ht="11.25" customHeight="1" x14ac:dyDescent="0.15">
      <c r="B25" s="842" t="s">
        <v>350</v>
      </c>
      <c r="C25" s="841"/>
      <c r="D25" s="841"/>
      <c r="E25" s="841"/>
      <c r="F25" s="841"/>
      <c r="G25" s="841"/>
      <c r="H25" s="841"/>
      <c r="I25" s="841"/>
      <c r="J25" s="841"/>
      <c r="K25" s="841"/>
      <c r="L25" s="841"/>
      <c r="M25" s="841"/>
      <c r="N25" s="841"/>
      <c r="O25" s="841"/>
      <c r="P25" s="841"/>
      <c r="Q25" s="840"/>
      <c r="R25" s="839">
        <v>4397111</v>
      </c>
      <c r="S25" s="834"/>
      <c r="T25" s="834"/>
      <c r="U25" s="834"/>
      <c r="V25" s="834"/>
      <c r="W25" s="834"/>
      <c r="X25" s="834"/>
      <c r="Y25" s="833"/>
      <c r="Z25" s="880">
        <v>49.7</v>
      </c>
      <c r="AA25" s="880"/>
      <c r="AB25" s="880"/>
      <c r="AC25" s="880"/>
      <c r="AD25" s="879">
        <v>4253718</v>
      </c>
      <c r="AE25" s="879"/>
      <c r="AF25" s="879"/>
      <c r="AG25" s="879"/>
      <c r="AH25" s="879"/>
      <c r="AI25" s="879"/>
      <c r="AJ25" s="879"/>
      <c r="AK25" s="879"/>
      <c r="AL25" s="838">
        <v>100</v>
      </c>
      <c r="AM25" s="837"/>
      <c r="AN25" s="837"/>
      <c r="AO25" s="878"/>
      <c r="AP25" s="842" t="s">
        <v>349</v>
      </c>
      <c r="AQ25" s="916"/>
      <c r="AR25" s="916"/>
      <c r="AS25" s="916"/>
      <c r="AT25" s="916"/>
      <c r="AU25" s="916"/>
      <c r="AV25" s="916"/>
      <c r="AW25" s="916"/>
      <c r="AX25" s="916"/>
      <c r="AY25" s="916"/>
      <c r="AZ25" s="916"/>
      <c r="BA25" s="916"/>
      <c r="BB25" s="916"/>
      <c r="BC25" s="916"/>
      <c r="BD25" s="916"/>
      <c r="BE25" s="916"/>
      <c r="BF25" s="915"/>
      <c r="BG25" s="839" t="s">
        <v>150</v>
      </c>
      <c r="BH25" s="834"/>
      <c r="BI25" s="834"/>
      <c r="BJ25" s="834"/>
      <c r="BK25" s="834"/>
      <c r="BL25" s="834"/>
      <c r="BM25" s="834"/>
      <c r="BN25" s="833"/>
      <c r="BO25" s="880" t="s">
        <v>150</v>
      </c>
      <c r="BP25" s="880"/>
      <c r="BQ25" s="880"/>
      <c r="BR25" s="880"/>
      <c r="BS25" s="879" t="s">
        <v>150</v>
      </c>
      <c r="BT25" s="879"/>
      <c r="BU25" s="879"/>
      <c r="BV25" s="879"/>
      <c r="BW25" s="879"/>
      <c r="BX25" s="879"/>
      <c r="BY25" s="879"/>
      <c r="BZ25" s="879"/>
      <c r="CA25" s="879"/>
      <c r="CB25" s="914"/>
      <c r="CD25" s="842" t="s">
        <v>348</v>
      </c>
      <c r="CE25" s="841"/>
      <c r="CF25" s="841"/>
      <c r="CG25" s="841"/>
      <c r="CH25" s="841"/>
      <c r="CI25" s="841"/>
      <c r="CJ25" s="841"/>
      <c r="CK25" s="841"/>
      <c r="CL25" s="841"/>
      <c r="CM25" s="841"/>
      <c r="CN25" s="841"/>
      <c r="CO25" s="841"/>
      <c r="CP25" s="841"/>
      <c r="CQ25" s="840"/>
      <c r="CR25" s="839">
        <v>1048101</v>
      </c>
      <c r="CS25" s="846"/>
      <c r="CT25" s="846"/>
      <c r="CU25" s="846"/>
      <c r="CV25" s="846"/>
      <c r="CW25" s="846"/>
      <c r="CX25" s="846"/>
      <c r="CY25" s="845"/>
      <c r="CZ25" s="838">
        <v>12.6</v>
      </c>
      <c r="DA25" s="848"/>
      <c r="DB25" s="848"/>
      <c r="DC25" s="847"/>
      <c r="DD25" s="835">
        <v>976713</v>
      </c>
      <c r="DE25" s="846"/>
      <c r="DF25" s="846"/>
      <c r="DG25" s="846"/>
      <c r="DH25" s="846"/>
      <c r="DI25" s="846"/>
      <c r="DJ25" s="846"/>
      <c r="DK25" s="845"/>
      <c r="DL25" s="835">
        <v>976652</v>
      </c>
      <c r="DM25" s="846"/>
      <c r="DN25" s="846"/>
      <c r="DO25" s="846"/>
      <c r="DP25" s="846"/>
      <c r="DQ25" s="846"/>
      <c r="DR25" s="846"/>
      <c r="DS25" s="846"/>
      <c r="DT25" s="846"/>
      <c r="DU25" s="846"/>
      <c r="DV25" s="845"/>
      <c r="DW25" s="838">
        <v>22.7</v>
      </c>
      <c r="DX25" s="848"/>
      <c r="DY25" s="848"/>
      <c r="DZ25" s="848"/>
      <c r="EA25" s="848"/>
      <c r="EB25" s="848"/>
      <c r="EC25" s="877"/>
    </row>
    <row r="26" spans="2:133" ht="11.25" customHeight="1" x14ac:dyDescent="0.15">
      <c r="B26" s="842" t="s">
        <v>347</v>
      </c>
      <c r="C26" s="841"/>
      <c r="D26" s="841"/>
      <c r="E26" s="841"/>
      <c r="F26" s="841"/>
      <c r="G26" s="841"/>
      <c r="H26" s="841"/>
      <c r="I26" s="841"/>
      <c r="J26" s="841"/>
      <c r="K26" s="841"/>
      <c r="L26" s="841"/>
      <c r="M26" s="841"/>
      <c r="N26" s="841"/>
      <c r="O26" s="841"/>
      <c r="P26" s="841"/>
      <c r="Q26" s="840"/>
      <c r="R26" s="839">
        <v>947</v>
      </c>
      <c r="S26" s="834"/>
      <c r="T26" s="834"/>
      <c r="U26" s="834"/>
      <c r="V26" s="834"/>
      <c r="W26" s="834"/>
      <c r="X26" s="834"/>
      <c r="Y26" s="833"/>
      <c r="Z26" s="880">
        <v>0</v>
      </c>
      <c r="AA26" s="880"/>
      <c r="AB26" s="880"/>
      <c r="AC26" s="880"/>
      <c r="AD26" s="879">
        <v>947</v>
      </c>
      <c r="AE26" s="879"/>
      <c r="AF26" s="879"/>
      <c r="AG26" s="879"/>
      <c r="AH26" s="879"/>
      <c r="AI26" s="879"/>
      <c r="AJ26" s="879"/>
      <c r="AK26" s="879"/>
      <c r="AL26" s="838">
        <v>0</v>
      </c>
      <c r="AM26" s="837"/>
      <c r="AN26" s="837"/>
      <c r="AO26" s="878"/>
      <c r="AP26" s="842" t="s">
        <v>346</v>
      </c>
      <c r="AQ26" s="916"/>
      <c r="AR26" s="916"/>
      <c r="AS26" s="916"/>
      <c r="AT26" s="916"/>
      <c r="AU26" s="916"/>
      <c r="AV26" s="916"/>
      <c r="AW26" s="916"/>
      <c r="AX26" s="916"/>
      <c r="AY26" s="916"/>
      <c r="AZ26" s="916"/>
      <c r="BA26" s="916"/>
      <c r="BB26" s="916"/>
      <c r="BC26" s="916"/>
      <c r="BD26" s="916"/>
      <c r="BE26" s="916"/>
      <c r="BF26" s="915"/>
      <c r="BG26" s="839" t="s">
        <v>150</v>
      </c>
      <c r="BH26" s="834"/>
      <c r="BI26" s="834"/>
      <c r="BJ26" s="834"/>
      <c r="BK26" s="834"/>
      <c r="BL26" s="834"/>
      <c r="BM26" s="834"/>
      <c r="BN26" s="833"/>
      <c r="BO26" s="880" t="s">
        <v>150</v>
      </c>
      <c r="BP26" s="880"/>
      <c r="BQ26" s="880"/>
      <c r="BR26" s="880"/>
      <c r="BS26" s="879" t="s">
        <v>150</v>
      </c>
      <c r="BT26" s="879"/>
      <c r="BU26" s="879"/>
      <c r="BV26" s="879"/>
      <c r="BW26" s="879"/>
      <c r="BX26" s="879"/>
      <c r="BY26" s="879"/>
      <c r="BZ26" s="879"/>
      <c r="CA26" s="879"/>
      <c r="CB26" s="914"/>
      <c r="CD26" s="842" t="s">
        <v>345</v>
      </c>
      <c r="CE26" s="841"/>
      <c r="CF26" s="841"/>
      <c r="CG26" s="841"/>
      <c r="CH26" s="841"/>
      <c r="CI26" s="841"/>
      <c r="CJ26" s="841"/>
      <c r="CK26" s="841"/>
      <c r="CL26" s="841"/>
      <c r="CM26" s="841"/>
      <c r="CN26" s="841"/>
      <c r="CO26" s="841"/>
      <c r="CP26" s="841"/>
      <c r="CQ26" s="840"/>
      <c r="CR26" s="839">
        <v>581225</v>
      </c>
      <c r="CS26" s="834"/>
      <c r="CT26" s="834"/>
      <c r="CU26" s="834"/>
      <c r="CV26" s="834"/>
      <c r="CW26" s="834"/>
      <c r="CX26" s="834"/>
      <c r="CY26" s="833"/>
      <c r="CZ26" s="838">
        <v>7</v>
      </c>
      <c r="DA26" s="848"/>
      <c r="DB26" s="848"/>
      <c r="DC26" s="847"/>
      <c r="DD26" s="835">
        <v>528224</v>
      </c>
      <c r="DE26" s="834"/>
      <c r="DF26" s="834"/>
      <c r="DG26" s="834"/>
      <c r="DH26" s="834"/>
      <c r="DI26" s="834"/>
      <c r="DJ26" s="834"/>
      <c r="DK26" s="833"/>
      <c r="DL26" s="835" t="s">
        <v>150</v>
      </c>
      <c r="DM26" s="834"/>
      <c r="DN26" s="834"/>
      <c r="DO26" s="834"/>
      <c r="DP26" s="834"/>
      <c r="DQ26" s="834"/>
      <c r="DR26" s="834"/>
      <c r="DS26" s="834"/>
      <c r="DT26" s="834"/>
      <c r="DU26" s="834"/>
      <c r="DV26" s="833"/>
      <c r="DW26" s="838" t="s">
        <v>150</v>
      </c>
      <c r="DX26" s="848"/>
      <c r="DY26" s="848"/>
      <c r="DZ26" s="848"/>
      <c r="EA26" s="848"/>
      <c r="EB26" s="848"/>
      <c r="EC26" s="877"/>
    </row>
    <row r="27" spans="2:133" ht="11.25" customHeight="1" x14ac:dyDescent="0.15">
      <c r="B27" s="842" t="s">
        <v>344</v>
      </c>
      <c r="C27" s="841"/>
      <c r="D27" s="841"/>
      <c r="E27" s="841"/>
      <c r="F27" s="841"/>
      <c r="G27" s="841"/>
      <c r="H27" s="841"/>
      <c r="I27" s="841"/>
      <c r="J27" s="841"/>
      <c r="K27" s="841"/>
      <c r="L27" s="841"/>
      <c r="M27" s="841"/>
      <c r="N27" s="841"/>
      <c r="O27" s="841"/>
      <c r="P27" s="841"/>
      <c r="Q27" s="840"/>
      <c r="R27" s="839">
        <v>23246</v>
      </c>
      <c r="S27" s="834"/>
      <c r="T27" s="834"/>
      <c r="U27" s="834"/>
      <c r="V27" s="834"/>
      <c r="W27" s="834"/>
      <c r="X27" s="834"/>
      <c r="Y27" s="833"/>
      <c r="Z27" s="880">
        <v>0.3</v>
      </c>
      <c r="AA27" s="880"/>
      <c r="AB27" s="880"/>
      <c r="AC27" s="880"/>
      <c r="AD27" s="879" t="s">
        <v>150</v>
      </c>
      <c r="AE27" s="879"/>
      <c r="AF27" s="879"/>
      <c r="AG27" s="879"/>
      <c r="AH27" s="879"/>
      <c r="AI27" s="879"/>
      <c r="AJ27" s="879"/>
      <c r="AK27" s="879"/>
      <c r="AL27" s="838" t="s">
        <v>150</v>
      </c>
      <c r="AM27" s="837"/>
      <c r="AN27" s="837"/>
      <c r="AO27" s="878"/>
      <c r="AP27" s="842" t="s">
        <v>109</v>
      </c>
      <c r="AQ27" s="841"/>
      <c r="AR27" s="841"/>
      <c r="AS27" s="841"/>
      <c r="AT27" s="841"/>
      <c r="AU27" s="841"/>
      <c r="AV27" s="841"/>
      <c r="AW27" s="841"/>
      <c r="AX27" s="841"/>
      <c r="AY27" s="841"/>
      <c r="AZ27" s="841"/>
      <c r="BA27" s="841"/>
      <c r="BB27" s="841"/>
      <c r="BC27" s="841"/>
      <c r="BD27" s="841"/>
      <c r="BE27" s="841"/>
      <c r="BF27" s="840"/>
      <c r="BG27" s="839">
        <v>1052519</v>
      </c>
      <c r="BH27" s="834"/>
      <c r="BI27" s="834"/>
      <c r="BJ27" s="834"/>
      <c r="BK27" s="834"/>
      <c r="BL27" s="834"/>
      <c r="BM27" s="834"/>
      <c r="BN27" s="833"/>
      <c r="BO27" s="880">
        <v>100</v>
      </c>
      <c r="BP27" s="880"/>
      <c r="BQ27" s="880"/>
      <c r="BR27" s="880"/>
      <c r="BS27" s="879">
        <v>1765</v>
      </c>
      <c r="BT27" s="879"/>
      <c r="BU27" s="879"/>
      <c r="BV27" s="879"/>
      <c r="BW27" s="879"/>
      <c r="BX27" s="879"/>
      <c r="BY27" s="879"/>
      <c r="BZ27" s="879"/>
      <c r="CA27" s="879"/>
      <c r="CB27" s="914"/>
      <c r="CD27" s="842" t="s">
        <v>343</v>
      </c>
      <c r="CE27" s="841"/>
      <c r="CF27" s="841"/>
      <c r="CG27" s="841"/>
      <c r="CH27" s="841"/>
      <c r="CI27" s="841"/>
      <c r="CJ27" s="841"/>
      <c r="CK27" s="841"/>
      <c r="CL27" s="841"/>
      <c r="CM27" s="841"/>
      <c r="CN27" s="841"/>
      <c r="CO27" s="841"/>
      <c r="CP27" s="841"/>
      <c r="CQ27" s="840"/>
      <c r="CR27" s="839">
        <v>990640</v>
      </c>
      <c r="CS27" s="846"/>
      <c r="CT27" s="846"/>
      <c r="CU27" s="846"/>
      <c r="CV27" s="846"/>
      <c r="CW27" s="846"/>
      <c r="CX27" s="846"/>
      <c r="CY27" s="845"/>
      <c r="CZ27" s="838">
        <v>11.9</v>
      </c>
      <c r="DA27" s="848"/>
      <c r="DB27" s="848"/>
      <c r="DC27" s="847"/>
      <c r="DD27" s="835">
        <v>288967</v>
      </c>
      <c r="DE27" s="846"/>
      <c r="DF27" s="846"/>
      <c r="DG27" s="846"/>
      <c r="DH27" s="846"/>
      <c r="DI27" s="846"/>
      <c r="DJ27" s="846"/>
      <c r="DK27" s="845"/>
      <c r="DL27" s="835">
        <v>287263</v>
      </c>
      <c r="DM27" s="846"/>
      <c r="DN27" s="846"/>
      <c r="DO27" s="846"/>
      <c r="DP27" s="846"/>
      <c r="DQ27" s="846"/>
      <c r="DR27" s="846"/>
      <c r="DS27" s="846"/>
      <c r="DT27" s="846"/>
      <c r="DU27" s="846"/>
      <c r="DV27" s="845"/>
      <c r="DW27" s="838">
        <v>6.7</v>
      </c>
      <c r="DX27" s="848"/>
      <c r="DY27" s="848"/>
      <c r="DZ27" s="848"/>
      <c r="EA27" s="848"/>
      <c r="EB27" s="848"/>
      <c r="EC27" s="877"/>
    </row>
    <row r="28" spans="2:133" ht="11.25" customHeight="1" x14ac:dyDescent="0.15">
      <c r="B28" s="842" t="s">
        <v>342</v>
      </c>
      <c r="C28" s="841"/>
      <c r="D28" s="841"/>
      <c r="E28" s="841"/>
      <c r="F28" s="841"/>
      <c r="G28" s="841"/>
      <c r="H28" s="841"/>
      <c r="I28" s="841"/>
      <c r="J28" s="841"/>
      <c r="K28" s="841"/>
      <c r="L28" s="841"/>
      <c r="M28" s="841"/>
      <c r="N28" s="841"/>
      <c r="O28" s="841"/>
      <c r="P28" s="841"/>
      <c r="Q28" s="840"/>
      <c r="R28" s="839">
        <v>76621</v>
      </c>
      <c r="S28" s="834"/>
      <c r="T28" s="834"/>
      <c r="U28" s="834"/>
      <c r="V28" s="834"/>
      <c r="W28" s="834"/>
      <c r="X28" s="834"/>
      <c r="Y28" s="833"/>
      <c r="Z28" s="880">
        <v>0.9</v>
      </c>
      <c r="AA28" s="880"/>
      <c r="AB28" s="880"/>
      <c r="AC28" s="880"/>
      <c r="AD28" s="879" t="s">
        <v>150</v>
      </c>
      <c r="AE28" s="879"/>
      <c r="AF28" s="879"/>
      <c r="AG28" s="879"/>
      <c r="AH28" s="879"/>
      <c r="AI28" s="879"/>
      <c r="AJ28" s="879"/>
      <c r="AK28" s="879"/>
      <c r="AL28" s="838" t="s">
        <v>150</v>
      </c>
      <c r="AM28" s="837"/>
      <c r="AN28" s="837"/>
      <c r="AO28" s="878"/>
      <c r="AP28" s="842"/>
      <c r="AQ28" s="841"/>
      <c r="AR28" s="841"/>
      <c r="AS28" s="841"/>
      <c r="AT28" s="841"/>
      <c r="AU28" s="841"/>
      <c r="AV28" s="841"/>
      <c r="AW28" s="841"/>
      <c r="AX28" s="841"/>
      <c r="AY28" s="841"/>
      <c r="AZ28" s="841"/>
      <c r="BA28" s="841"/>
      <c r="BB28" s="841"/>
      <c r="BC28" s="841"/>
      <c r="BD28" s="841"/>
      <c r="BE28" s="841"/>
      <c r="BF28" s="840"/>
      <c r="BG28" s="839"/>
      <c r="BH28" s="834"/>
      <c r="BI28" s="834"/>
      <c r="BJ28" s="834"/>
      <c r="BK28" s="834"/>
      <c r="BL28" s="834"/>
      <c r="BM28" s="834"/>
      <c r="BN28" s="833"/>
      <c r="BO28" s="880"/>
      <c r="BP28" s="880"/>
      <c r="BQ28" s="880"/>
      <c r="BR28" s="880"/>
      <c r="BS28" s="835"/>
      <c r="BT28" s="834"/>
      <c r="BU28" s="834"/>
      <c r="BV28" s="834"/>
      <c r="BW28" s="834"/>
      <c r="BX28" s="834"/>
      <c r="BY28" s="834"/>
      <c r="BZ28" s="834"/>
      <c r="CA28" s="834"/>
      <c r="CB28" s="864"/>
      <c r="CD28" s="842" t="s">
        <v>341</v>
      </c>
      <c r="CE28" s="841"/>
      <c r="CF28" s="841"/>
      <c r="CG28" s="841"/>
      <c r="CH28" s="841"/>
      <c r="CI28" s="841"/>
      <c r="CJ28" s="841"/>
      <c r="CK28" s="841"/>
      <c r="CL28" s="841"/>
      <c r="CM28" s="841"/>
      <c r="CN28" s="841"/>
      <c r="CO28" s="841"/>
      <c r="CP28" s="841"/>
      <c r="CQ28" s="840"/>
      <c r="CR28" s="839">
        <v>976149</v>
      </c>
      <c r="CS28" s="834"/>
      <c r="CT28" s="834"/>
      <c r="CU28" s="834"/>
      <c r="CV28" s="834"/>
      <c r="CW28" s="834"/>
      <c r="CX28" s="834"/>
      <c r="CY28" s="833"/>
      <c r="CZ28" s="838">
        <v>11.7</v>
      </c>
      <c r="DA28" s="848"/>
      <c r="DB28" s="848"/>
      <c r="DC28" s="847"/>
      <c r="DD28" s="835">
        <v>946629</v>
      </c>
      <c r="DE28" s="834"/>
      <c r="DF28" s="834"/>
      <c r="DG28" s="834"/>
      <c r="DH28" s="834"/>
      <c r="DI28" s="834"/>
      <c r="DJ28" s="834"/>
      <c r="DK28" s="833"/>
      <c r="DL28" s="835">
        <v>946629</v>
      </c>
      <c r="DM28" s="834"/>
      <c r="DN28" s="834"/>
      <c r="DO28" s="834"/>
      <c r="DP28" s="834"/>
      <c r="DQ28" s="834"/>
      <c r="DR28" s="834"/>
      <c r="DS28" s="834"/>
      <c r="DT28" s="834"/>
      <c r="DU28" s="834"/>
      <c r="DV28" s="833"/>
      <c r="DW28" s="838">
        <v>22</v>
      </c>
      <c r="DX28" s="848"/>
      <c r="DY28" s="848"/>
      <c r="DZ28" s="848"/>
      <c r="EA28" s="848"/>
      <c r="EB28" s="848"/>
      <c r="EC28" s="877"/>
    </row>
    <row r="29" spans="2:133" ht="11.25" customHeight="1" x14ac:dyDescent="0.15">
      <c r="B29" s="842" t="s">
        <v>340</v>
      </c>
      <c r="C29" s="841"/>
      <c r="D29" s="841"/>
      <c r="E29" s="841"/>
      <c r="F29" s="841"/>
      <c r="G29" s="841"/>
      <c r="H29" s="841"/>
      <c r="I29" s="841"/>
      <c r="J29" s="841"/>
      <c r="K29" s="841"/>
      <c r="L29" s="841"/>
      <c r="M29" s="841"/>
      <c r="N29" s="841"/>
      <c r="O29" s="841"/>
      <c r="P29" s="841"/>
      <c r="Q29" s="840"/>
      <c r="R29" s="839">
        <v>17602</v>
      </c>
      <c r="S29" s="834"/>
      <c r="T29" s="834"/>
      <c r="U29" s="834"/>
      <c r="V29" s="834"/>
      <c r="W29" s="834"/>
      <c r="X29" s="834"/>
      <c r="Y29" s="833"/>
      <c r="Z29" s="880">
        <v>0.2</v>
      </c>
      <c r="AA29" s="880"/>
      <c r="AB29" s="880"/>
      <c r="AC29" s="880"/>
      <c r="AD29" s="879" t="s">
        <v>150</v>
      </c>
      <c r="AE29" s="879"/>
      <c r="AF29" s="879"/>
      <c r="AG29" s="879"/>
      <c r="AH29" s="879"/>
      <c r="AI29" s="879"/>
      <c r="AJ29" s="879"/>
      <c r="AK29" s="879"/>
      <c r="AL29" s="838" t="s">
        <v>150</v>
      </c>
      <c r="AM29" s="837"/>
      <c r="AN29" s="837"/>
      <c r="AO29" s="878"/>
      <c r="AP29" s="825"/>
      <c r="AQ29" s="824"/>
      <c r="AR29" s="824"/>
      <c r="AS29" s="824"/>
      <c r="AT29" s="824"/>
      <c r="AU29" s="824"/>
      <c r="AV29" s="824"/>
      <c r="AW29" s="824"/>
      <c r="AX29" s="824"/>
      <c r="AY29" s="824"/>
      <c r="AZ29" s="824"/>
      <c r="BA29" s="824"/>
      <c r="BB29" s="824"/>
      <c r="BC29" s="824"/>
      <c r="BD29" s="824"/>
      <c r="BE29" s="824"/>
      <c r="BF29" s="823"/>
      <c r="BG29" s="839"/>
      <c r="BH29" s="834"/>
      <c r="BI29" s="834"/>
      <c r="BJ29" s="834"/>
      <c r="BK29" s="834"/>
      <c r="BL29" s="834"/>
      <c r="BM29" s="834"/>
      <c r="BN29" s="833"/>
      <c r="BO29" s="880"/>
      <c r="BP29" s="880"/>
      <c r="BQ29" s="880"/>
      <c r="BR29" s="880"/>
      <c r="BS29" s="879"/>
      <c r="BT29" s="879"/>
      <c r="BU29" s="879"/>
      <c r="BV29" s="879"/>
      <c r="BW29" s="879"/>
      <c r="BX29" s="879"/>
      <c r="BY29" s="879"/>
      <c r="BZ29" s="879"/>
      <c r="CA29" s="879"/>
      <c r="CB29" s="914"/>
      <c r="CD29" s="854" t="s">
        <v>286</v>
      </c>
      <c r="CE29" s="853"/>
      <c r="CF29" s="842" t="s">
        <v>339</v>
      </c>
      <c r="CG29" s="841"/>
      <c r="CH29" s="841"/>
      <c r="CI29" s="841"/>
      <c r="CJ29" s="841"/>
      <c r="CK29" s="841"/>
      <c r="CL29" s="841"/>
      <c r="CM29" s="841"/>
      <c r="CN29" s="841"/>
      <c r="CO29" s="841"/>
      <c r="CP29" s="841"/>
      <c r="CQ29" s="840"/>
      <c r="CR29" s="839">
        <v>976149</v>
      </c>
      <c r="CS29" s="846"/>
      <c r="CT29" s="846"/>
      <c r="CU29" s="846"/>
      <c r="CV29" s="846"/>
      <c r="CW29" s="846"/>
      <c r="CX29" s="846"/>
      <c r="CY29" s="845"/>
      <c r="CZ29" s="838">
        <v>11.7</v>
      </c>
      <c r="DA29" s="848"/>
      <c r="DB29" s="848"/>
      <c r="DC29" s="847"/>
      <c r="DD29" s="835">
        <v>946629</v>
      </c>
      <c r="DE29" s="846"/>
      <c r="DF29" s="846"/>
      <c r="DG29" s="846"/>
      <c r="DH29" s="846"/>
      <c r="DI29" s="846"/>
      <c r="DJ29" s="846"/>
      <c r="DK29" s="845"/>
      <c r="DL29" s="835">
        <v>946629</v>
      </c>
      <c r="DM29" s="846"/>
      <c r="DN29" s="846"/>
      <c r="DO29" s="846"/>
      <c r="DP29" s="846"/>
      <c r="DQ29" s="846"/>
      <c r="DR29" s="846"/>
      <c r="DS29" s="846"/>
      <c r="DT29" s="846"/>
      <c r="DU29" s="846"/>
      <c r="DV29" s="845"/>
      <c r="DW29" s="838">
        <v>22</v>
      </c>
      <c r="DX29" s="848"/>
      <c r="DY29" s="848"/>
      <c r="DZ29" s="848"/>
      <c r="EA29" s="848"/>
      <c r="EB29" s="848"/>
      <c r="EC29" s="877"/>
    </row>
    <row r="30" spans="2:133" ht="11.25" customHeight="1" x14ac:dyDescent="0.15">
      <c r="B30" s="842" t="s">
        <v>338</v>
      </c>
      <c r="C30" s="841"/>
      <c r="D30" s="841"/>
      <c r="E30" s="841"/>
      <c r="F30" s="841"/>
      <c r="G30" s="841"/>
      <c r="H30" s="841"/>
      <c r="I30" s="841"/>
      <c r="J30" s="841"/>
      <c r="K30" s="841"/>
      <c r="L30" s="841"/>
      <c r="M30" s="841"/>
      <c r="N30" s="841"/>
      <c r="O30" s="841"/>
      <c r="P30" s="841"/>
      <c r="Q30" s="840"/>
      <c r="R30" s="839">
        <v>1066295</v>
      </c>
      <c r="S30" s="834"/>
      <c r="T30" s="834"/>
      <c r="U30" s="834"/>
      <c r="V30" s="834"/>
      <c r="W30" s="834"/>
      <c r="X30" s="834"/>
      <c r="Y30" s="833"/>
      <c r="Z30" s="880">
        <v>12.1</v>
      </c>
      <c r="AA30" s="880"/>
      <c r="AB30" s="880"/>
      <c r="AC30" s="880"/>
      <c r="AD30" s="879" t="s">
        <v>150</v>
      </c>
      <c r="AE30" s="879"/>
      <c r="AF30" s="879"/>
      <c r="AG30" s="879"/>
      <c r="AH30" s="879"/>
      <c r="AI30" s="879"/>
      <c r="AJ30" s="879"/>
      <c r="AK30" s="879"/>
      <c r="AL30" s="838" t="s">
        <v>150</v>
      </c>
      <c r="AM30" s="837"/>
      <c r="AN30" s="837"/>
      <c r="AO30" s="878"/>
      <c r="AP30" s="893" t="s">
        <v>337</v>
      </c>
      <c r="AQ30" s="892"/>
      <c r="AR30" s="892"/>
      <c r="AS30" s="892"/>
      <c r="AT30" s="892"/>
      <c r="AU30" s="892"/>
      <c r="AV30" s="892"/>
      <c r="AW30" s="892"/>
      <c r="AX30" s="892"/>
      <c r="AY30" s="892"/>
      <c r="AZ30" s="892"/>
      <c r="BA30" s="892"/>
      <c r="BB30" s="892"/>
      <c r="BC30" s="892"/>
      <c r="BD30" s="892"/>
      <c r="BE30" s="892"/>
      <c r="BF30" s="891"/>
      <c r="BG30" s="893" t="s">
        <v>191</v>
      </c>
      <c r="BH30" s="913"/>
      <c r="BI30" s="913"/>
      <c r="BJ30" s="913"/>
      <c r="BK30" s="913"/>
      <c r="BL30" s="913"/>
      <c r="BM30" s="913"/>
      <c r="BN30" s="913"/>
      <c r="BO30" s="913"/>
      <c r="BP30" s="913"/>
      <c r="BQ30" s="912"/>
      <c r="BR30" s="893" t="s">
        <v>336</v>
      </c>
      <c r="BS30" s="913"/>
      <c r="BT30" s="913"/>
      <c r="BU30" s="913"/>
      <c r="BV30" s="913"/>
      <c r="BW30" s="913"/>
      <c r="BX30" s="913"/>
      <c r="BY30" s="913"/>
      <c r="BZ30" s="913"/>
      <c r="CA30" s="913"/>
      <c r="CB30" s="912"/>
      <c r="CD30" s="850"/>
      <c r="CE30" s="849"/>
      <c r="CF30" s="842" t="s">
        <v>335</v>
      </c>
      <c r="CG30" s="841"/>
      <c r="CH30" s="841"/>
      <c r="CI30" s="841"/>
      <c r="CJ30" s="841"/>
      <c r="CK30" s="841"/>
      <c r="CL30" s="841"/>
      <c r="CM30" s="841"/>
      <c r="CN30" s="841"/>
      <c r="CO30" s="841"/>
      <c r="CP30" s="841"/>
      <c r="CQ30" s="840"/>
      <c r="CR30" s="839">
        <v>953177</v>
      </c>
      <c r="CS30" s="834"/>
      <c r="CT30" s="834"/>
      <c r="CU30" s="834"/>
      <c r="CV30" s="834"/>
      <c r="CW30" s="834"/>
      <c r="CX30" s="834"/>
      <c r="CY30" s="833"/>
      <c r="CZ30" s="838">
        <v>11.4</v>
      </c>
      <c r="DA30" s="848"/>
      <c r="DB30" s="848"/>
      <c r="DC30" s="847"/>
      <c r="DD30" s="835">
        <v>923657</v>
      </c>
      <c r="DE30" s="834"/>
      <c r="DF30" s="834"/>
      <c r="DG30" s="834"/>
      <c r="DH30" s="834"/>
      <c r="DI30" s="834"/>
      <c r="DJ30" s="834"/>
      <c r="DK30" s="833"/>
      <c r="DL30" s="835">
        <v>923657</v>
      </c>
      <c r="DM30" s="834"/>
      <c r="DN30" s="834"/>
      <c r="DO30" s="834"/>
      <c r="DP30" s="834"/>
      <c r="DQ30" s="834"/>
      <c r="DR30" s="834"/>
      <c r="DS30" s="834"/>
      <c r="DT30" s="834"/>
      <c r="DU30" s="834"/>
      <c r="DV30" s="833"/>
      <c r="DW30" s="838">
        <v>21.5</v>
      </c>
      <c r="DX30" s="848"/>
      <c r="DY30" s="848"/>
      <c r="DZ30" s="848"/>
      <c r="EA30" s="848"/>
      <c r="EB30" s="848"/>
      <c r="EC30" s="877"/>
    </row>
    <row r="31" spans="2:133" ht="11.25" customHeight="1" x14ac:dyDescent="0.15">
      <c r="B31" s="911" t="s">
        <v>334</v>
      </c>
      <c r="C31" s="910"/>
      <c r="D31" s="910"/>
      <c r="E31" s="910"/>
      <c r="F31" s="910"/>
      <c r="G31" s="910"/>
      <c r="H31" s="910"/>
      <c r="I31" s="910"/>
      <c r="J31" s="910"/>
      <c r="K31" s="910"/>
      <c r="L31" s="910"/>
      <c r="M31" s="910"/>
      <c r="N31" s="910"/>
      <c r="O31" s="910"/>
      <c r="P31" s="910"/>
      <c r="Q31" s="909"/>
      <c r="R31" s="839" t="s">
        <v>150</v>
      </c>
      <c r="S31" s="834"/>
      <c r="T31" s="834"/>
      <c r="U31" s="834"/>
      <c r="V31" s="834"/>
      <c r="W31" s="834"/>
      <c r="X31" s="834"/>
      <c r="Y31" s="833"/>
      <c r="Z31" s="880" t="s">
        <v>150</v>
      </c>
      <c r="AA31" s="880"/>
      <c r="AB31" s="880"/>
      <c r="AC31" s="880"/>
      <c r="AD31" s="879" t="s">
        <v>150</v>
      </c>
      <c r="AE31" s="879"/>
      <c r="AF31" s="879"/>
      <c r="AG31" s="879"/>
      <c r="AH31" s="879"/>
      <c r="AI31" s="879"/>
      <c r="AJ31" s="879"/>
      <c r="AK31" s="879"/>
      <c r="AL31" s="838" t="s">
        <v>150</v>
      </c>
      <c r="AM31" s="837"/>
      <c r="AN31" s="837"/>
      <c r="AO31" s="878"/>
      <c r="AP31" s="908" t="s">
        <v>333</v>
      </c>
      <c r="AQ31" s="907"/>
      <c r="AR31" s="907"/>
      <c r="AS31" s="907"/>
      <c r="AT31" s="906" t="s">
        <v>332</v>
      </c>
      <c r="AU31" s="895"/>
      <c r="AV31" s="895"/>
      <c r="AW31" s="895"/>
      <c r="AX31" s="886" t="s">
        <v>132</v>
      </c>
      <c r="AY31" s="885"/>
      <c r="AZ31" s="885"/>
      <c r="BA31" s="885"/>
      <c r="BB31" s="885"/>
      <c r="BC31" s="885"/>
      <c r="BD31" s="885"/>
      <c r="BE31" s="885"/>
      <c r="BF31" s="884"/>
      <c r="BG31" s="905">
        <v>99.4</v>
      </c>
      <c r="BH31" s="903"/>
      <c r="BI31" s="903"/>
      <c r="BJ31" s="903"/>
      <c r="BK31" s="903"/>
      <c r="BL31" s="903"/>
      <c r="BM31" s="904">
        <v>98.3</v>
      </c>
      <c r="BN31" s="903"/>
      <c r="BO31" s="903"/>
      <c r="BP31" s="903"/>
      <c r="BQ31" s="902"/>
      <c r="BR31" s="905">
        <v>99.3</v>
      </c>
      <c r="BS31" s="903"/>
      <c r="BT31" s="903"/>
      <c r="BU31" s="903"/>
      <c r="BV31" s="903"/>
      <c r="BW31" s="903"/>
      <c r="BX31" s="904">
        <v>97.8</v>
      </c>
      <c r="BY31" s="903"/>
      <c r="BZ31" s="903"/>
      <c r="CA31" s="903"/>
      <c r="CB31" s="902"/>
      <c r="CD31" s="850"/>
      <c r="CE31" s="849"/>
      <c r="CF31" s="842" t="s">
        <v>331</v>
      </c>
      <c r="CG31" s="841"/>
      <c r="CH31" s="841"/>
      <c r="CI31" s="841"/>
      <c r="CJ31" s="841"/>
      <c r="CK31" s="841"/>
      <c r="CL31" s="841"/>
      <c r="CM31" s="841"/>
      <c r="CN31" s="841"/>
      <c r="CO31" s="841"/>
      <c r="CP31" s="841"/>
      <c r="CQ31" s="840"/>
      <c r="CR31" s="839">
        <v>22972</v>
      </c>
      <c r="CS31" s="846"/>
      <c r="CT31" s="846"/>
      <c r="CU31" s="846"/>
      <c r="CV31" s="846"/>
      <c r="CW31" s="846"/>
      <c r="CX31" s="846"/>
      <c r="CY31" s="845"/>
      <c r="CZ31" s="838">
        <v>0.3</v>
      </c>
      <c r="DA31" s="848"/>
      <c r="DB31" s="848"/>
      <c r="DC31" s="847"/>
      <c r="DD31" s="835">
        <v>22972</v>
      </c>
      <c r="DE31" s="846"/>
      <c r="DF31" s="846"/>
      <c r="DG31" s="846"/>
      <c r="DH31" s="846"/>
      <c r="DI31" s="846"/>
      <c r="DJ31" s="846"/>
      <c r="DK31" s="845"/>
      <c r="DL31" s="835">
        <v>22972</v>
      </c>
      <c r="DM31" s="846"/>
      <c r="DN31" s="846"/>
      <c r="DO31" s="846"/>
      <c r="DP31" s="846"/>
      <c r="DQ31" s="846"/>
      <c r="DR31" s="846"/>
      <c r="DS31" s="846"/>
      <c r="DT31" s="846"/>
      <c r="DU31" s="846"/>
      <c r="DV31" s="845"/>
      <c r="DW31" s="838">
        <v>0.5</v>
      </c>
      <c r="DX31" s="848"/>
      <c r="DY31" s="848"/>
      <c r="DZ31" s="848"/>
      <c r="EA31" s="848"/>
      <c r="EB31" s="848"/>
      <c r="EC31" s="877"/>
    </row>
    <row r="32" spans="2:133" ht="11.25" customHeight="1" x14ac:dyDescent="0.15">
      <c r="B32" s="842" t="s">
        <v>330</v>
      </c>
      <c r="C32" s="841"/>
      <c r="D32" s="841"/>
      <c r="E32" s="841"/>
      <c r="F32" s="841"/>
      <c r="G32" s="841"/>
      <c r="H32" s="841"/>
      <c r="I32" s="841"/>
      <c r="J32" s="841"/>
      <c r="K32" s="841"/>
      <c r="L32" s="841"/>
      <c r="M32" s="841"/>
      <c r="N32" s="841"/>
      <c r="O32" s="841"/>
      <c r="P32" s="841"/>
      <c r="Q32" s="840"/>
      <c r="R32" s="839">
        <v>586549</v>
      </c>
      <c r="S32" s="834"/>
      <c r="T32" s="834"/>
      <c r="U32" s="834"/>
      <c r="V32" s="834"/>
      <c r="W32" s="834"/>
      <c r="X32" s="834"/>
      <c r="Y32" s="833"/>
      <c r="Z32" s="880">
        <v>6.6</v>
      </c>
      <c r="AA32" s="880"/>
      <c r="AB32" s="880"/>
      <c r="AC32" s="880"/>
      <c r="AD32" s="879" t="s">
        <v>150</v>
      </c>
      <c r="AE32" s="879"/>
      <c r="AF32" s="879"/>
      <c r="AG32" s="879"/>
      <c r="AH32" s="879"/>
      <c r="AI32" s="879"/>
      <c r="AJ32" s="879"/>
      <c r="AK32" s="879"/>
      <c r="AL32" s="838" t="s">
        <v>150</v>
      </c>
      <c r="AM32" s="837"/>
      <c r="AN32" s="837"/>
      <c r="AO32" s="878"/>
      <c r="AP32" s="867"/>
      <c r="AQ32" s="866"/>
      <c r="AR32" s="866"/>
      <c r="AS32" s="866"/>
      <c r="AT32" s="901"/>
      <c r="AU32" s="808" t="s">
        <v>329</v>
      </c>
      <c r="AX32" s="842" t="s">
        <v>328</v>
      </c>
      <c r="AY32" s="841"/>
      <c r="AZ32" s="841"/>
      <c r="BA32" s="841"/>
      <c r="BB32" s="841"/>
      <c r="BC32" s="841"/>
      <c r="BD32" s="841"/>
      <c r="BE32" s="841"/>
      <c r="BF32" s="840"/>
      <c r="BG32" s="900">
        <v>99.4</v>
      </c>
      <c r="BH32" s="846"/>
      <c r="BI32" s="846"/>
      <c r="BJ32" s="846"/>
      <c r="BK32" s="846"/>
      <c r="BL32" s="846"/>
      <c r="BM32" s="837">
        <v>98.6</v>
      </c>
      <c r="BN32" s="846"/>
      <c r="BO32" s="846"/>
      <c r="BP32" s="846"/>
      <c r="BQ32" s="868"/>
      <c r="BR32" s="900">
        <v>99.4</v>
      </c>
      <c r="BS32" s="846"/>
      <c r="BT32" s="846"/>
      <c r="BU32" s="846"/>
      <c r="BV32" s="846"/>
      <c r="BW32" s="846"/>
      <c r="BX32" s="837">
        <v>98.3</v>
      </c>
      <c r="BY32" s="846"/>
      <c r="BZ32" s="846"/>
      <c r="CA32" s="846"/>
      <c r="CB32" s="868"/>
      <c r="CD32" s="844"/>
      <c r="CE32" s="843"/>
      <c r="CF32" s="842" t="s">
        <v>327</v>
      </c>
      <c r="CG32" s="841"/>
      <c r="CH32" s="841"/>
      <c r="CI32" s="841"/>
      <c r="CJ32" s="841"/>
      <c r="CK32" s="841"/>
      <c r="CL32" s="841"/>
      <c r="CM32" s="841"/>
      <c r="CN32" s="841"/>
      <c r="CO32" s="841"/>
      <c r="CP32" s="841"/>
      <c r="CQ32" s="840"/>
      <c r="CR32" s="839" t="s">
        <v>150</v>
      </c>
      <c r="CS32" s="834"/>
      <c r="CT32" s="834"/>
      <c r="CU32" s="834"/>
      <c r="CV32" s="834"/>
      <c r="CW32" s="834"/>
      <c r="CX32" s="834"/>
      <c r="CY32" s="833"/>
      <c r="CZ32" s="838" t="s">
        <v>150</v>
      </c>
      <c r="DA32" s="848"/>
      <c r="DB32" s="848"/>
      <c r="DC32" s="847"/>
      <c r="DD32" s="835" t="s">
        <v>150</v>
      </c>
      <c r="DE32" s="834"/>
      <c r="DF32" s="834"/>
      <c r="DG32" s="834"/>
      <c r="DH32" s="834"/>
      <c r="DI32" s="834"/>
      <c r="DJ32" s="834"/>
      <c r="DK32" s="833"/>
      <c r="DL32" s="835" t="s">
        <v>150</v>
      </c>
      <c r="DM32" s="834"/>
      <c r="DN32" s="834"/>
      <c r="DO32" s="834"/>
      <c r="DP32" s="834"/>
      <c r="DQ32" s="834"/>
      <c r="DR32" s="834"/>
      <c r="DS32" s="834"/>
      <c r="DT32" s="834"/>
      <c r="DU32" s="834"/>
      <c r="DV32" s="833"/>
      <c r="DW32" s="838" t="s">
        <v>150</v>
      </c>
      <c r="DX32" s="848"/>
      <c r="DY32" s="848"/>
      <c r="DZ32" s="848"/>
      <c r="EA32" s="848"/>
      <c r="EB32" s="848"/>
      <c r="EC32" s="877"/>
    </row>
    <row r="33" spans="2:133" ht="11.25" customHeight="1" x14ac:dyDescent="0.15">
      <c r="B33" s="842" t="s">
        <v>326</v>
      </c>
      <c r="C33" s="841"/>
      <c r="D33" s="841"/>
      <c r="E33" s="841"/>
      <c r="F33" s="841"/>
      <c r="G33" s="841"/>
      <c r="H33" s="841"/>
      <c r="I33" s="841"/>
      <c r="J33" s="841"/>
      <c r="K33" s="841"/>
      <c r="L33" s="841"/>
      <c r="M33" s="841"/>
      <c r="N33" s="841"/>
      <c r="O33" s="841"/>
      <c r="P33" s="841"/>
      <c r="Q33" s="840"/>
      <c r="R33" s="839">
        <v>3479</v>
      </c>
      <c r="S33" s="834"/>
      <c r="T33" s="834"/>
      <c r="U33" s="834"/>
      <c r="V33" s="834"/>
      <c r="W33" s="834"/>
      <c r="X33" s="834"/>
      <c r="Y33" s="833"/>
      <c r="Z33" s="880">
        <v>0</v>
      </c>
      <c r="AA33" s="880"/>
      <c r="AB33" s="880"/>
      <c r="AC33" s="880"/>
      <c r="AD33" s="879" t="s">
        <v>150</v>
      </c>
      <c r="AE33" s="879"/>
      <c r="AF33" s="879"/>
      <c r="AG33" s="879"/>
      <c r="AH33" s="879"/>
      <c r="AI33" s="879"/>
      <c r="AJ33" s="879"/>
      <c r="AK33" s="879"/>
      <c r="AL33" s="838" t="s">
        <v>150</v>
      </c>
      <c r="AM33" s="837"/>
      <c r="AN33" s="837"/>
      <c r="AO33" s="878"/>
      <c r="AP33" s="859"/>
      <c r="AQ33" s="858"/>
      <c r="AR33" s="858"/>
      <c r="AS33" s="858"/>
      <c r="AT33" s="899"/>
      <c r="AU33" s="898"/>
      <c r="AV33" s="898"/>
      <c r="AW33" s="898"/>
      <c r="AX33" s="825" t="s">
        <v>325</v>
      </c>
      <c r="AY33" s="824"/>
      <c r="AZ33" s="824"/>
      <c r="BA33" s="824"/>
      <c r="BB33" s="824"/>
      <c r="BC33" s="824"/>
      <c r="BD33" s="824"/>
      <c r="BE33" s="824"/>
      <c r="BF33" s="823"/>
      <c r="BG33" s="897">
        <v>99.4</v>
      </c>
      <c r="BH33" s="817"/>
      <c r="BI33" s="817"/>
      <c r="BJ33" s="817"/>
      <c r="BK33" s="817"/>
      <c r="BL33" s="817"/>
      <c r="BM33" s="873">
        <v>97.8</v>
      </c>
      <c r="BN33" s="817"/>
      <c r="BO33" s="817"/>
      <c r="BP33" s="817"/>
      <c r="BQ33" s="860"/>
      <c r="BR33" s="897">
        <v>99.1</v>
      </c>
      <c r="BS33" s="817"/>
      <c r="BT33" s="817"/>
      <c r="BU33" s="817"/>
      <c r="BV33" s="817"/>
      <c r="BW33" s="817"/>
      <c r="BX33" s="873">
        <v>97.1</v>
      </c>
      <c r="BY33" s="817"/>
      <c r="BZ33" s="817"/>
      <c r="CA33" s="817"/>
      <c r="CB33" s="860"/>
      <c r="CD33" s="842" t="s">
        <v>324</v>
      </c>
      <c r="CE33" s="841"/>
      <c r="CF33" s="841"/>
      <c r="CG33" s="841"/>
      <c r="CH33" s="841"/>
      <c r="CI33" s="841"/>
      <c r="CJ33" s="841"/>
      <c r="CK33" s="841"/>
      <c r="CL33" s="841"/>
      <c r="CM33" s="841"/>
      <c r="CN33" s="841"/>
      <c r="CO33" s="841"/>
      <c r="CP33" s="841"/>
      <c r="CQ33" s="840"/>
      <c r="CR33" s="839">
        <v>4830900</v>
      </c>
      <c r="CS33" s="846"/>
      <c r="CT33" s="846"/>
      <c r="CU33" s="846"/>
      <c r="CV33" s="846"/>
      <c r="CW33" s="846"/>
      <c r="CX33" s="846"/>
      <c r="CY33" s="845"/>
      <c r="CZ33" s="838">
        <v>58</v>
      </c>
      <c r="DA33" s="848"/>
      <c r="DB33" s="848"/>
      <c r="DC33" s="847"/>
      <c r="DD33" s="835">
        <v>3337065</v>
      </c>
      <c r="DE33" s="846"/>
      <c r="DF33" s="846"/>
      <c r="DG33" s="846"/>
      <c r="DH33" s="846"/>
      <c r="DI33" s="846"/>
      <c r="DJ33" s="846"/>
      <c r="DK33" s="845"/>
      <c r="DL33" s="835">
        <v>2066052</v>
      </c>
      <c r="DM33" s="846"/>
      <c r="DN33" s="846"/>
      <c r="DO33" s="846"/>
      <c r="DP33" s="846"/>
      <c r="DQ33" s="846"/>
      <c r="DR33" s="846"/>
      <c r="DS33" s="846"/>
      <c r="DT33" s="846"/>
      <c r="DU33" s="846"/>
      <c r="DV33" s="845"/>
      <c r="DW33" s="838">
        <v>48.1</v>
      </c>
      <c r="DX33" s="848"/>
      <c r="DY33" s="848"/>
      <c r="DZ33" s="848"/>
      <c r="EA33" s="848"/>
      <c r="EB33" s="848"/>
      <c r="EC33" s="877"/>
    </row>
    <row r="34" spans="2:133" ht="11.25" customHeight="1" x14ac:dyDescent="0.15">
      <c r="B34" s="842" t="s">
        <v>323</v>
      </c>
      <c r="C34" s="841"/>
      <c r="D34" s="841"/>
      <c r="E34" s="841"/>
      <c r="F34" s="841"/>
      <c r="G34" s="841"/>
      <c r="H34" s="841"/>
      <c r="I34" s="841"/>
      <c r="J34" s="841"/>
      <c r="K34" s="841"/>
      <c r="L34" s="841"/>
      <c r="M34" s="841"/>
      <c r="N34" s="841"/>
      <c r="O34" s="841"/>
      <c r="P34" s="841"/>
      <c r="Q34" s="840"/>
      <c r="R34" s="839">
        <v>884685</v>
      </c>
      <c r="S34" s="834"/>
      <c r="T34" s="834"/>
      <c r="U34" s="834"/>
      <c r="V34" s="834"/>
      <c r="W34" s="834"/>
      <c r="X34" s="834"/>
      <c r="Y34" s="833"/>
      <c r="Z34" s="880">
        <v>10</v>
      </c>
      <c r="AA34" s="880"/>
      <c r="AB34" s="880"/>
      <c r="AC34" s="880"/>
      <c r="AD34" s="879" t="s">
        <v>150</v>
      </c>
      <c r="AE34" s="879"/>
      <c r="AF34" s="879"/>
      <c r="AG34" s="879"/>
      <c r="AH34" s="879"/>
      <c r="AI34" s="879"/>
      <c r="AJ34" s="879"/>
      <c r="AK34" s="879"/>
      <c r="AL34" s="838" t="s">
        <v>150</v>
      </c>
      <c r="AM34" s="837"/>
      <c r="AN34" s="837"/>
      <c r="AO34" s="878"/>
      <c r="AP34" s="896"/>
      <c r="AQ34" s="894"/>
      <c r="AS34" s="895"/>
      <c r="AT34" s="895"/>
      <c r="AU34" s="895"/>
      <c r="AV34" s="895"/>
      <c r="AW34" s="895"/>
      <c r="AX34" s="895"/>
      <c r="AY34" s="895"/>
      <c r="AZ34" s="895"/>
      <c r="BA34" s="895"/>
      <c r="BB34" s="895"/>
      <c r="BC34" s="895"/>
      <c r="BD34" s="895"/>
      <c r="BE34" s="895"/>
      <c r="BF34" s="895"/>
      <c r="BG34" s="894"/>
      <c r="BH34" s="894"/>
      <c r="BI34" s="894"/>
      <c r="BJ34" s="894"/>
      <c r="BK34" s="894"/>
      <c r="BL34" s="894"/>
      <c r="BM34" s="894"/>
      <c r="BN34" s="894"/>
      <c r="BO34" s="894"/>
      <c r="BP34" s="894"/>
      <c r="BQ34" s="894"/>
      <c r="BR34" s="894"/>
      <c r="BS34" s="894"/>
      <c r="BT34" s="894"/>
      <c r="BU34" s="894"/>
      <c r="BV34" s="894"/>
      <c r="BW34" s="894"/>
      <c r="BX34" s="894"/>
      <c r="BY34" s="894"/>
      <c r="BZ34" s="894"/>
      <c r="CA34" s="894"/>
      <c r="CB34" s="894"/>
      <c r="CD34" s="842" t="s">
        <v>322</v>
      </c>
      <c r="CE34" s="841"/>
      <c r="CF34" s="841"/>
      <c r="CG34" s="841"/>
      <c r="CH34" s="841"/>
      <c r="CI34" s="841"/>
      <c r="CJ34" s="841"/>
      <c r="CK34" s="841"/>
      <c r="CL34" s="841"/>
      <c r="CM34" s="841"/>
      <c r="CN34" s="841"/>
      <c r="CO34" s="841"/>
      <c r="CP34" s="841"/>
      <c r="CQ34" s="840"/>
      <c r="CR34" s="839">
        <v>1299147</v>
      </c>
      <c r="CS34" s="834"/>
      <c r="CT34" s="834"/>
      <c r="CU34" s="834"/>
      <c r="CV34" s="834"/>
      <c r="CW34" s="834"/>
      <c r="CX34" s="834"/>
      <c r="CY34" s="833"/>
      <c r="CZ34" s="838">
        <v>15.6</v>
      </c>
      <c r="DA34" s="848"/>
      <c r="DB34" s="848"/>
      <c r="DC34" s="847"/>
      <c r="DD34" s="835">
        <v>1106235</v>
      </c>
      <c r="DE34" s="834"/>
      <c r="DF34" s="834"/>
      <c r="DG34" s="834"/>
      <c r="DH34" s="834"/>
      <c r="DI34" s="834"/>
      <c r="DJ34" s="834"/>
      <c r="DK34" s="833"/>
      <c r="DL34" s="835">
        <v>562862</v>
      </c>
      <c r="DM34" s="834"/>
      <c r="DN34" s="834"/>
      <c r="DO34" s="834"/>
      <c r="DP34" s="834"/>
      <c r="DQ34" s="834"/>
      <c r="DR34" s="834"/>
      <c r="DS34" s="834"/>
      <c r="DT34" s="834"/>
      <c r="DU34" s="834"/>
      <c r="DV34" s="833"/>
      <c r="DW34" s="838">
        <v>13.1</v>
      </c>
      <c r="DX34" s="848"/>
      <c r="DY34" s="848"/>
      <c r="DZ34" s="848"/>
      <c r="EA34" s="848"/>
      <c r="EB34" s="848"/>
      <c r="EC34" s="877"/>
    </row>
    <row r="35" spans="2:133" ht="11.25" customHeight="1" x14ac:dyDescent="0.15">
      <c r="B35" s="842" t="s">
        <v>321</v>
      </c>
      <c r="C35" s="841"/>
      <c r="D35" s="841"/>
      <c r="E35" s="841"/>
      <c r="F35" s="841"/>
      <c r="G35" s="841"/>
      <c r="H35" s="841"/>
      <c r="I35" s="841"/>
      <c r="J35" s="841"/>
      <c r="K35" s="841"/>
      <c r="L35" s="841"/>
      <c r="M35" s="841"/>
      <c r="N35" s="841"/>
      <c r="O35" s="841"/>
      <c r="P35" s="841"/>
      <c r="Q35" s="840"/>
      <c r="R35" s="839">
        <v>823809</v>
      </c>
      <c r="S35" s="834"/>
      <c r="T35" s="834"/>
      <c r="U35" s="834"/>
      <c r="V35" s="834"/>
      <c r="W35" s="834"/>
      <c r="X35" s="834"/>
      <c r="Y35" s="833"/>
      <c r="Z35" s="880">
        <v>9.3000000000000007</v>
      </c>
      <c r="AA35" s="880"/>
      <c r="AB35" s="880"/>
      <c r="AC35" s="880"/>
      <c r="AD35" s="879" t="s">
        <v>150</v>
      </c>
      <c r="AE35" s="879"/>
      <c r="AF35" s="879"/>
      <c r="AG35" s="879"/>
      <c r="AH35" s="879"/>
      <c r="AI35" s="879"/>
      <c r="AJ35" s="879"/>
      <c r="AK35" s="879"/>
      <c r="AL35" s="838" t="s">
        <v>150</v>
      </c>
      <c r="AM35" s="837"/>
      <c r="AN35" s="837"/>
      <c r="AO35" s="878"/>
      <c r="AP35" s="890"/>
      <c r="AQ35" s="893" t="s">
        <v>320</v>
      </c>
      <c r="AR35" s="892"/>
      <c r="AS35" s="892"/>
      <c r="AT35" s="892"/>
      <c r="AU35" s="892"/>
      <c r="AV35" s="892"/>
      <c r="AW35" s="892"/>
      <c r="AX35" s="892"/>
      <c r="AY35" s="892"/>
      <c r="AZ35" s="892"/>
      <c r="BA35" s="892"/>
      <c r="BB35" s="892"/>
      <c r="BC35" s="892"/>
      <c r="BD35" s="892"/>
      <c r="BE35" s="892"/>
      <c r="BF35" s="891"/>
      <c r="BG35" s="893" t="s">
        <v>319</v>
      </c>
      <c r="BH35" s="892"/>
      <c r="BI35" s="892"/>
      <c r="BJ35" s="892"/>
      <c r="BK35" s="892"/>
      <c r="BL35" s="892"/>
      <c r="BM35" s="892"/>
      <c r="BN35" s="892"/>
      <c r="BO35" s="892"/>
      <c r="BP35" s="892"/>
      <c r="BQ35" s="892"/>
      <c r="BR35" s="892"/>
      <c r="BS35" s="892"/>
      <c r="BT35" s="892"/>
      <c r="BU35" s="892"/>
      <c r="BV35" s="892"/>
      <c r="BW35" s="892"/>
      <c r="BX35" s="892"/>
      <c r="BY35" s="892"/>
      <c r="BZ35" s="892"/>
      <c r="CA35" s="892"/>
      <c r="CB35" s="891"/>
      <c r="CD35" s="842" t="s">
        <v>318</v>
      </c>
      <c r="CE35" s="841"/>
      <c r="CF35" s="841"/>
      <c r="CG35" s="841"/>
      <c r="CH35" s="841"/>
      <c r="CI35" s="841"/>
      <c r="CJ35" s="841"/>
      <c r="CK35" s="841"/>
      <c r="CL35" s="841"/>
      <c r="CM35" s="841"/>
      <c r="CN35" s="841"/>
      <c r="CO35" s="841"/>
      <c r="CP35" s="841"/>
      <c r="CQ35" s="840"/>
      <c r="CR35" s="839">
        <v>44340</v>
      </c>
      <c r="CS35" s="846"/>
      <c r="CT35" s="846"/>
      <c r="CU35" s="846"/>
      <c r="CV35" s="846"/>
      <c r="CW35" s="846"/>
      <c r="CX35" s="846"/>
      <c r="CY35" s="845"/>
      <c r="CZ35" s="838">
        <v>0.5</v>
      </c>
      <c r="DA35" s="848"/>
      <c r="DB35" s="848"/>
      <c r="DC35" s="847"/>
      <c r="DD35" s="835">
        <v>37240</v>
      </c>
      <c r="DE35" s="846"/>
      <c r="DF35" s="846"/>
      <c r="DG35" s="846"/>
      <c r="DH35" s="846"/>
      <c r="DI35" s="846"/>
      <c r="DJ35" s="846"/>
      <c r="DK35" s="845"/>
      <c r="DL35" s="835">
        <v>20936</v>
      </c>
      <c r="DM35" s="846"/>
      <c r="DN35" s="846"/>
      <c r="DO35" s="846"/>
      <c r="DP35" s="846"/>
      <c r="DQ35" s="846"/>
      <c r="DR35" s="846"/>
      <c r="DS35" s="846"/>
      <c r="DT35" s="846"/>
      <c r="DU35" s="846"/>
      <c r="DV35" s="845"/>
      <c r="DW35" s="838">
        <v>0.5</v>
      </c>
      <c r="DX35" s="848"/>
      <c r="DY35" s="848"/>
      <c r="DZ35" s="848"/>
      <c r="EA35" s="848"/>
      <c r="EB35" s="848"/>
      <c r="EC35" s="877"/>
    </row>
    <row r="36" spans="2:133" ht="11.25" customHeight="1" x14ac:dyDescent="0.15">
      <c r="B36" s="842" t="s">
        <v>317</v>
      </c>
      <c r="C36" s="841"/>
      <c r="D36" s="841"/>
      <c r="E36" s="841"/>
      <c r="F36" s="841"/>
      <c r="G36" s="841"/>
      <c r="H36" s="841"/>
      <c r="I36" s="841"/>
      <c r="J36" s="841"/>
      <c r="K36" s="841"/>
      <c r="L36" s="841"/>
      <c r="M36" s="841"/>
      <c r="N36" s="841"/>
      <c r="O36" s="841"/>
      <c r="P36" s="841"/>
      <c r="Q36" s="840"/>
      <c r="R36" s="839">
        <v>701014</v>
      </c>
      <c r="S36" s="834"/>
      <c r="T36" s="834"/>
      <c r="U36" s="834"/>
      <c r="V36" s="834"/>
      <c r="W36" s="834"/>
      <c r="X36" s="834"/>
      <c r="Y36" s="833"/>
      <c r="Z36" s="880">
        <v>7.9</v>
      </c>
      <c r="AA36" s="880"/>
      <c r="AB36" s="880"/>
      <c r="AC36" s="880"/>
      <c r="AD36" s="879" t="s">
        <v>150</v>
      </c>
      <c r="AE36" s="879"/>
      <c r="AF36" s="879"/>
      <c r="AG36" s="879"/>
      <c r="AH36" s="879"/>
      <c r="AI36" s="879"/>
      <c r="AJ36" s="879"/>
      <c r="AK36" s="879"/>
      <c r="AL36" s="838" t="s">
        <v>150</v>
      </c>
      <c r="AM36" s="837"/>
      <c r="AN36" s="837"/>
      <c r="AO36" s="878"/>
      <c r="AP36" s="890"/>
      <c r="AQ36" s="889" t="s">
        <v>316</v>
      </c>
      <c r="AR36" s="888"/>
      <c r="AS36" s="888"/>
      <c r="AT36" s="888"/>
      <c r="AU36" s="888"/>
      <c r="AV36" s="888"/>
      <c r="AW36" s="888"/>
      <c r="AX36" s="888"/>
      <c r="AY36" s="887"/>
      <c r="AZ36" s="883">
        <v>969568</v>
      </c>
      <c r="BA36" s="882"/>
      <c r="BB36" s="882"/>
      <c r="BC36" s="882"/>
      <c r="BD36" s="882"/>
      <c r="BE36" s="882"/>
      <c r="BF36" s="881"/>
      <c r="BG36" s="886" t="s">
        <v>315</v>
      </c>
      <c r="BH36" s="885"/>
      <c r="BI36" s="885"/>
      <c r="BJ36" s="885"/>
      <c r="BK36" s="885"/>
      <c r="BL36" s="885"/>
      <c r="BM36" s="885"/>
      <c r="BN36" s="885"/>
      <c r="BO36" s="885"/>
      <c r="BP36" s="885"/>
      <c r="BQ36" s="885"/>
      <c r="BR36" s="885"/>
      <c r="BS36" s="885"/>
      <c r="BT36" s="885"/>
      <c r="BU36" s="884"/>
      <c r="BV36" s="883">
        <v>372738</v>
      </c>
      <c r="BW36" s="882"/>
      <c r="BX36" s="882"/>
      <c r="BY36" s="882"/>
      <c r="BZ36" s="882"/>
      <c r="CA36" s="882"/>
      <c r="CB36" s="881"/>
      <c r="CD36" s="842" t="s">
        <v>314</v>
      </c>
      <c r="CE36" s="841"/>
      <c r="CF36" s="841"/>
      <c r="CG36" s="841"/>
      <c r="CH36" s="841"/>
      <c r="CI36" s="841"/>
      <c r="CJ36" s="841"/>
      <c r="CK36" s="841"/>
      <c r="CL36" s="841"/>
      <c r="CM36" s="841"/>
      <c r="CN36" s="841"/>
      <c r="CO36" s="841"/>
      <c r="CP36" s="841"/>
      <c r="CQ36" s="840"/>
      <c r="CR36" s="839">
        <v>1296270</v>
      </c>
      <c r="CS36" s="834"/>
      <c r="CT36" s="834"/>
      <c r="CU36" s="834"/>
      <c r="CV36" s="834"/>
      <c r="CW36" s="834"/>
      <c r="CX36" s="834"/>
      <c r="CY36" s="833"/>
      <c r="CZ36" s="838">
        <v>15.6</v>
      </c>
      <c r="DA36" s="848"/>
      <c r="DB36" s="848"/>
      <c r="DC36" s="847"/>
      <c r="DD36" s="835">
        <v>940074</v>
      </c>
      <c r="DE36" s="834"/>
      <c r="DF36" s="834"/>
      <c r="DG36" s="834"/>
      <c r="DH36" s="834"/>
      <c r="DI36" s="834"/>
      <c r="DJ36" s="834"/>
      <c r="DK36" s="833"/>
      <c r="DL36" s="835">
        <v>672071</v>
      </c>
      <c r="DM36" s="834"/>
      <c r="DN36" s="834"/>
      <c r="DO36" s="834"/>
      <c r="DP36" s="834"/>
      <c r="DQ36" s="834"/>
      <c r="DR36" s="834"/>
      <c r="DS36" s="834"/>
      <c r="DT36" s="834"/>
      <c r="DU36" s="834"/>
      <c r="DV36" s="833"/>
      <c r="DW36" s="838">
        <v>15.6</v>
      </c>
      <c r="DX36" s="848"/>
      <c r="DY36" s="848"/>
      <c r="DZ36" s="848"/>
      <c r="EA36" s="848"/>
      <c r="EB36" s="848"/>
      <c r="EC36" s="877"/>
    </row>
    <row r="37" spans="2:133" ht="11.25" customHeight="1" x14ac:dyDescent="0.15">
      <c r="B37" s="842" t="s">
        <v>313</v>
      </c>
      <c r="C37" s="841"/>
      <c r="D37" s="841"/>
      <c r="E37" s="841"/>
      <c r="F37" s="841"/>
      <c r="G37" s="841"/>
      <c r="H37" s="841"/>
      <c r="I37" s="841"/>
      <c r="J37" s="841"/>
      <c r="K37" s="841"/>
      <c r="L37" s="841"/>
      <c r="M37" s="841"/>
      <c r="N37" s="841"/>
      <c r="O37" s="841"/>
      <c r="P37" s="841"/>
      <c r="Q37" s="840"/>
      <c r="R37" s="839">
        <v>43804</v>
      </c>
      <c r="S37" s="834"/>
      <c r="T37" s="834"/>
      <c r="U37" s="834"/>
      <c r="V37" s="834"/>
      <c r="W37" s="834"/>
      <c r="X37" s="834"/>
      <c r="Y37" s="833"/>
      <c r="Z37" s="880">
        <v>0.5</v>
      </c>
      <c r="AA37" s="880"/>
      <c r="AB37" s="880"/>
      <c r="AC37" s="880"/>
      <c r="AD37" s="879">
        <v>22</v>
      </c>
      <c r="AE37" s="879"/>
      <c r="AF37" s="879"/>
      <c r="AG37" s="879"/>
      <c r="AH37" s="879"/>
      <c r="AI37" s="879"/>
      <c r="AJ37" s="879"/>
      <c r="AK37" s="879"/>
      <c r="AL37" s="838">
        <v>0</v>
      </c>
      <c r="AM37" s="837"/>
      <c r="AN37" s="837"/>
      <c r="AO37" s="878"/>
      <c r="AQ37" s="871" t="s">
        <v>312</v>
      </c>
      <c r="AR37" s="870"/>
      <c r="AS37" s="870"/>
      <c r="AT37" s="870"/>
      <c r="AU37" s="870"/>
      <c r="AV37" s="870"/>
      <c r="AW37" s="870"/>
      <c r="AX37" s="870"/>
      <c r="AY37" s="869"/>
      <c r="AZ37" s="839">
        <v>318246</v>
      </c>
      <c r="BA37" s="834"/>
      <c r="BB37" s="834"/>
      <c r="BC37" s="834"/>
      <c r="BD37" s="846"/>
      <c r="BE37" s="846"/>
      <c r="BF37" s="868"/>
      <c r="BG37" s="842" t="s">
        <v>311</v>
      </c>
      <c r="BH37" s="841"/>
      <c r="BI37" s="841"/>
      <c r="BJ37" s="841"/>
      <c r="BK37" s="841"/>
      <c r="BL37" s="841"/>
      <c r="BM37" s="841"/>
      <c r="BN37" s="841"/>
      <c r="BO37" s="841"/>
      <c r="BP37" s="841"/>
      <c r="BQ37" s="841"/>
      <c r="BR37" s="841"/>
      <c r="BS37" s="841"/>
      <c r="BT37" s="841"/>
      <c r="BU37" s="840"/>
      <c r="BV37" s="839">
        <v>368319</v>
      </c>
      <c r="BW37" s="834"/>
      <c r="BX37" s="834"/>
      <c r="BY37" s="834"/>
      <c r="BZ37" s="834"/>
      <c r="CA37" s="834"/>
      <c r="CB37" s="864"/>
      <c r="CD37" s="842" t="s">
        <v>310</v>
      </c>
      <c r="CE37" s="841"/>
      <c r="CF37" s="841"/>
      <c r="CG37" s="841"/>
      <c r="CH37" s="841"/>
      <c r="CI37" s="841"/>
      <c r="CJ37" s="841"/>
      <c r="CK37" s="841"/>
      <c r="CL37" s="841"/>
      <c r="CM37" s="841"/>
      <c r="CN37" s="841"/>
      <c r="CO37" s="841"/>
      <c r="CP37" s="841"/>
      <c r="CQ37" s="840"/>
      <c r="CR37" s="839">
        <v>538363</v>
      </c>
      <c r="CS37" s="846"/>
      <c r="CT37" s="846"/>
      <c r="CU37" s="846"/>
      <c r="CV37" s="846"/>
      <c r="CW37" s="846"/>
      <c r="CX37" s="846"/>
      <c r="CY37" s="845"/>
      <c r="CZ37" s="838">
        <v>6.5</v>
      </c>
      <c r="DA37" s="848"/>
      <c r="DB37" s="848"/>
      <c r="DC37" s="847"/>
      <c r="DD37" s="835">
        <v>530213</v>
      </c>
      <c r="DE37" s="846"/>
      <c r="DF37" s="846"/>
      <c r="DG37" s="846"/>
      <c r="DH37" s="846"/>
      <c r="DI37" s="846"/>
      <c r="DJ37" s="846"/>
      <c r="DK37" s="845"/>
      <c r="DL37" s="835">
        <v>525152</v>
      </c>
      <c r="DM37" s="846"/>
      <c r="DN37" s="846"/>
      <c r="DO37" s="846"/>
      <c r="DP37" s="846"/>
      <c r="DQ37" s="846"/>
      <c r="DR37" s="846"/>
      <c r="DS37" s="846"/>
      <c r="DT37" s="846"/>
      <c r="DU37" s="846"/>
      <c r="DV37" s="845"/>
      <c r="DW37" s="838">
        <v>12.2</v>
      </c>
      <c r="DX37" s="848"/>
      <c r="DY37" s="848"/>
      <c r="DZ37" s="848"/>
      <c r="EA37" s="848"/>
      <c r="EB37" s="848"/>
      <c r="EC37" s="877"/>
    </row>
    <row r="38" spans="2:133" ht="11.25" customHeight="1" x14ac:dyDescent="0.15">
      <c r="B38" s="842" t="s">
        <v>309</v>
      </c>
      <c r="C38" s="841"/>
      <c r="D38" s="841"/>
      <c r="E38" s="841"/>
      <c r="F38" s="841"/>
      <c r="G38" s="841"/>
      <c r="H38" s="841"/>
      <c r="I38" s="841"/>
      <c r="J38" s="841"/>
      <c r="K38" s="841"/>
      <c r="L38" s="841"/>
      <c r="M38" s="841"/>
      <c r="N38" s="841"/>
      <c r="O38" s="841"/>
      <c r="P38" s="841"/>
      <c r="Q38" s="840"/>
      <c r="R38" s="839">
        <v>220085</v>
      </c>
      <c r="S38" s="834"/>
      <c r="T38" s="834"/>
      <c r="U38" s="834"/>
      <c r="V38" s="834"/>
      <c r="W38" s="834"/>
      <c r="X38" s="834"/>
      <c r="Y38" s="833"/>
      <c r="Z38" s="880">
        <v>2.5</v>
      </c>
      <c r="AA38" s="880"/>
      <c r="AB38" s="880"/>
      <c r="AC38" s="880"/>
      <c r="AD38" s="879" t="s">
        <v>150</v>
      </c>
      <c r="AE38" s="879"/>
      <c r="AF38" s="879"/>
      <c r="AG38" s="879"/>
      <c r="AH38" s="879"/>
      <c r="AI38" s="879"/>
      <c r="AJ38" s="879"/>
      <c r="AK38" s="879"/>
      <c r="AL38" s="838" t="s">
        <v>150</v>
      </c>
      <c r="AM38" s="837"/>
      <c r="AN38" s="837"/>
      <c r="AO38" s="878"/>
      <c r="AQ38" s="871" t="s">
        <v>308</v>
      </c>
      <c r="AR38" s="870"/>
      <c r="AS38" s="870"/>
      <c r="AT38" s="870"/>
      <c r="AU38" s="870"/>
      <c r="AV38" s="870"/>
      <c r="AW38" s="870"/>
      <c r="AX38" s="870"/>
      <c r="AY38" s="869"/>
      <c r="AZ38" s="839" t="s">
        <v>150</v>
      </c>
      <c r="BA38" s="834"/>
      <c r="BB38" s="834"/>
      <c r="BC38" s="834"/>
      <c r="BD38" s="846"/>
      <c r="BE38" s="846"/>
      <c r="BF38" s="868"/>
      <c r="BG38" s="842" t="s">
        <v>307</v>
      </c>
      <c r="BH38" s="841"/>
      <c r="BI38" s="841"/>
      <c r="BJ38" s="841"/>
      <c r="BK38" s="841"/>
      <c r="BL38" s="841"/>
      <c r="BM38" s="841"/>
      <c r="BN38" s="841"/>
      <c r="BO38" s="841"/>
      <c r="BP38" s="841"/>
      <c r="BQ38" s="841"/>
      <c r="BR38" s="841"/>
      <c r="BS38" s="841"/>
      <c r="BT38" s="841"/>
      <c r="BU38" s="840"/>
      <c r="BV38" s="839">
        <v>1969</v>
      </c>
      <c r="BW38" s="834"/>
      <c r="BX38" s="834"/>
      <c r="BY38" s="834"/>
      <c r="BZ38" s="834"/>
      <c r="CA38" s="834"/>
      <c r="CB38" s="864"/>
      <c r="CD38" s="842" t="s">
        <v>306</v>
      </c>
      <c r="CE38" s="841"/>
      <c r="CF38" s="841"/>
      <c r="CG38" s="841"/>
      <c r="CH38" s="841"/>
      <c r="CI38" s="841"/>
      <c r="CJ38" s="841"/>
      <c r="CK38" s="841"/>
      <c r="CL38" s="841"/>
      <c r="CM38" s="841"/>
      <c r="CN38" s="841"/>
      <c r="CO38" s="841"/>
      <c r="CP38" s="841"/>
      <c r="CQ38" s="840"/>
      <c r="CR38" s="839">
        <v>969568</v>
      </c>
      <c r="CS38" s="834"/>
      <c r="CT38" s="834"/>
      <c r="CU38" s="834"/>
      <c r="CV38" s="834"/>
      <c r="CW38" s="834"/>
      <c r="CX38" s="834"/>
      <c r="CY38" s="833"/>
      <c r="CZ38" s="838">
        <v>11.6</v>
      </c>
      <c r="DA38" s="848"/>
      <c r="DB38" s="848"/>
      <c r="DC38" s="847"/>
      <c r="DD38" s="835">
        <v>910320</v>
      </c>
      <c r="DE38" s="834"/>
      <c r="DF38" s="834"/>
      <c r="DG38" s="834"/>
      <c r="DH38" s="834"/>
      <c r="DI38" s="834"/>
      <c r="DJ38" s="834"/>
      <c r="DK38" s="833"/>
      <c r="DL38" s="835">
        <v>809823</v>
      </c>
      <c r="DM38" s="834"/>
      <c r="DN38" s="834"/>
      <c r="DO38" s="834"/>
      <c r="DP38" s="834"/>
      <c r="DQ38" s="834"/>
      <c r="DR38" s="834"/>
      <c r="DS38" s="834"/>
      <c r="DT38" s="834"/>
      <c r="DU38" s="834"/>
      <c r="DV38" s="833"/>
      <c r="DW38" s="838">
        <v>18.8</v>
      </c>
      <c r="DX38" s="848"/>
      <c r="DY38" s="848"/>
      <c r="DZ38" s="848"/>
      <c r="EA38" s="848"/>
      <c r="EB38" s="848"/>
      <c r="EC38" s="877"/>
    </row>
    <row r="39" spans="2:133" ht="11.25" customHeight="1" x14ac:dyDescent="0.15">
      <c r="B39" s="842" t="s">
        <v>305</v>
      </c>
      <c r="C39" s="841"/>
      <c r="D39" s="841"/>
      <c r="E39" s="841"/>
      <c r="F39" s="841"/>
      <c r="G39" s="841"/>
      <c r="H39" s="841"/>
      <c r="I39" s="841"/>
      <c r="J39" s="841"/>
      <c r="K39" s="841"/>
      <c r="L39" s="841"/>
      <c r="M39" s="841"/>
      <c r="N39" s="841"/>
      <c r="O39" s="841"/>
      <c r="P39" s="841"/>
      <c r="Q39" s="840"/>
      <c r="R39" s="839" t="s">
        <v>150</v>
      </c>
      <c r="S39" s="834"/>
      <c r="T39" s="834"/>
      <c r="U39" s="834"/>
      <c r="V39" s="834"/>
      <c r="W39" s="834"/>
      <c r="X39" s="834"/>
      <c r="Y39" s="833"/>
      <c r="Z39" s="880" t="s">
        <v>150</v>
      </c>
      <c r="AA39" s="880"/>
      <c r="AB39" s="880"/>
      <c r="AC39" s="880"/>
      <c r="AD39" s="879" t="s">
        <v>150</v>
      </c>
      <c r="AE39" s="879"/>
      <c r="AF39" s="879"/>
      <c r="AG39" s="879"/>
      <c r="AH39" s="879"/>
      <c r="AI39" s="879"/>
      <c r="AJ39" s="879"/>
      <c r="AK39" s="879"/>
      <c r="AL39" s="838" t="s">
        <v>150</v>
      </c>
      <c r="AM39" s="837"/>
      <c r="AN39" s="837"/>
      <c r="AO39" s="878"/>
      <c r="AQ39" s="871" t="s">
        <v>304</v>
      </c>
      <c r="AR39" s="870"/>
      <c r="AS39" s="870"/>
      <c r="AT39" s="870"/>
      <c r="AU39" s="870"/>
      <c r="AV39" s="870"/>
      <c r="AW39" s="870"/>
      <c r="AX39" s="870"/>
      <c r="AY39" s="869"/>
      <c r="AZ39" s="839" t="s">
        <v>150</v>
      </c>
      <c r="BA39" s="834"/>
      <c r="BB39" s="834"/>
      <c r="BC39" s="834"/>
      <c r="BD39" s="846"/>
      <c r="BE39" s="846"/>
      <c r="BF39" s="868"/>
      <c r="BG39" s="842" t="s">
        <v>303</v>
      </c>
      <c r="BH39" s="841"/>
      <c r="BI39" s="841"/>
      <c r="BJ39" s="841"/>
      <c r="BK39" s="841"/>
      <c r="BL39" s="841"/>
      <c r="BM39" s="841"/>
      <c r="BN39" s="841"/>
      <c r="BO39" s="841"/>
      <c r="BP39" s="841"/>
      <c r="BQ39" s="841"/>
      <c r="BR39" s="841"/>
      <c r="BS39" s="841"/>
      <c r="BT39" s="841"/>
      <c r="BU39" s="840"/>
      <c r="BV39" s="839">
        <v>3563</v>
      </c>
      <c r="BW39" s="834"/>
      <c r="BX39" s="834"/>
      <c r="BY39" s="834"/>
      <c r="BZ39" s="834"/>
      <c r="CA39" s="834"/>
      <c r="CB39" s="864"/>
      <c r="CD39" s="842" t="s">
        <v>302</v>
      </c>
      <c r="CE39" s="841"/>
      <c r="CF39" s="841"/>
      <c r="CG39" s="841"/>
      <c r="CH39" s="841"/>
      <c r="CI39" s="841"/>
      <c r="CJ39" s="841"/>
      <c r="CK39" s="841"/>
      <c r="CL39" s="841"/>
      <c r="CM39" s="841"/>
      <c r="CN39" s="841"/>
      <c r="CO39" s="841"/>
      <c r="CP39" s="841"/>
      <c r="CQ39" s="840"/>
      <c r="CR39" s="839">
        <v>1221215</v>
      </c>
      <c r="CS39" s="846"/>
      <c r="CT39" s="846"/>
      <c r="CU39" s="846"/>
      <c r="CV39" s="846"/>
      <c r="CW39" s="846"/>
      <c r="CX39" s="846"/>
      <c r="CY39" s="845"/>
      <c r="CZ39" s="838">
        <v>14.7</v>
      </c>
      <c r="DA39" s="848"/>
      <c r="DB39" s="848"/>
      <c r="DC39" s="847"/>
      <c r="DD39" s="835">
        <v>342836</v>
      </c>
      <c r="DE39" s="846"/>
      <c r="DF39" s="846"/>
      <c r="DG39" s="846"/>
      <c r="DH39" s="846"/>
      <c r="DI39" s="846"/>
      <c r="DJ39" s="846"/>
      <c r="DK39" s="845"/>
      <c r="DL39" s="835" t="s">
        <v>150</v>
      </c>
      <c r="DM39" s="846"/>
      <c r="DN39" s="846"/>
      <c r="DO39" s="846"/>
      <c r="DP39" s="846"/>
      <c r="DQ39" s="846"/>
      <c r="DR39" s="846"/>
      <c r="DS39" s="846"/>
      <c r="DT39" s="846"/>
      <c r="DU39" s="846"/>
      <c r="DV39" s="845"/>
      <c r="DW39" s="838" t="s">
        <v>150</v>
      </c>
      <c r="DX39" s="848"/>
      <c r="DY39" s="848"/>
      <c r="DZ39" s="848"/>
      <c r="EA39" s="848"/>
      <c r="EB39" s="848"/>
      <c r="EC39" s="877"/>
    </row>
    <row r="40" spans="2:133" ht="11.25" customHeight="1" x14ac:dyDescent="0.15">
      <c r="B40" s="842" t="s">
        <v>301</v>
      </c>
      <c r="C40" s="841"/>
      <c r="D40" s="841"/>
      <c r="E40" s="841"/>
      <c r="F40" s="841"/>
      <c r="G40" s="841"/>
      <c r="H40" s="841"/>
      <c r="I40" s="841"/>
      <c r="J40" s="841"/>
      <c r="K40" s="841"/>
      <c r="L40" s="841"/>
      <c r="M40" s="841"/>
      <c r="N40" s="841"/>
      <c r="O40" s="841"/>
      <c r="P40" s="841"/>
      <c r="Q40" s="840"/>
      <c r="R40" s="839">
        <v>42885</v>
      </c>
      <c r="S40" s="834"/>
      <c r="T40" s="834"/>
      <c r="U40" s="834"/>
      <c r="V40" s="834"/>
      <c r="W40" s="834"/>
      <c r="X40" s="834"/>
      <c r="Y40" s="833"/>
      <c r="Z40" s="880">
        <v>0.5</v>
      </c>
      <c r="AA40" s="880"/>
      <c r="AB40" s="880"/>
      <c r="AC40" s="880"/>
      <c r="AD40" s="879" t="s">
        <v>150</v>
      </c>
      <c r="AE40" s="879"/>
      <c r="AF40" s="879"/>
      <c r="AG40" s="879"/>
      <c r="AH40" s="879"/>
      <c r="AI40" s="879"/>
      <c r="AJ40" s="879"/>
      <c r="AK40" s="879"/>
      <c r="AL40" s="838" t="s">
        <v>150</v>
      </c>
      <c r="AM40" s="837"/>
      <c r="AN40" s="837"/>
      <c r="AO40" s="878"/>
      <c r="AQ40" s="871" t="s">
        <v>300</v>
      </c>
      <c r="AR40" s="870"/>
      <c r="AS40" s="870"/>
      <c r="AT40" s="870"/>
      <c r="AU40" s="870"/>
      <c r="AV40" s="870"/>
      <c r="AW40" s="870"/>
      <c r="AX40" s="870"/>
      <c r="AY40" s="869"/>
      <c r="AZ40" s="839" t="s">
        <v>150</v>
      </c>
      <c r="BA40" s="834"/>
      <c r="BB40" s="834"/>
      <c r="BC40" s="834"/>
      <c r="BD40" s="846"/>
      <c r="BE40" s="846"/>
      <c r="BF40" s="868"/>
      <c r="BG40" s="867" t="s">
        <v>299</v>
      </c>
      <c r="BH40" s="866"/>
      <c r="BI40" s="866"/>
      <c r="BJ40" s="866"/>
      <c r="BK40" s="866"/>
      <c r="BL40" s="865"/>
      <c r="BM40" s="841" t="s">
        <v>298</v>
      </c>
      <c r="BN40" s="841"/>
      <c r="BO40" s="841"/>
      <c r="BP40" s="841"/>
      <c r="BQ40" s="841"/>
      <c r="BR40" s="841"/>
      <c r="BS40" s="841"/>
      <c r="BT40" s="841"/>
      <c r="BU40" s="840"/>
      <c r="BV40" s="839">
        <v>110</v>
      </c>
      <c r="BW40" s="834"/>
      <c r="BX40" s="834"/>
      <c r="BY40" s="834"/>
      <c r="BZ40" s="834"/>
      <c r="CA40" s="834"/>
      <c r="CB40" s="864"/>
      <c r="CD40" s="842" t="s">
        <v>297</v>
      </c>
      <c r="CE40" s="841"/>
      <c r="CF40" s="841"/>
      <c r="CG40" s="841"/>
      <c r="CH40" s="841"/>
      <c r="CI40" s="841"/>
      <c r="CJ40" s="841"/>
      <c r="CK40" s="841"/>
      <c r="CL40" s="841"/>
      <c r="CM40" s="841"/>
      <c r="CN40" s="841"/>
      <c r="CO40" s="841"/>
      <c r="CP40" s="841"/>
      <c r="CQ40" s="840"/>
      <c r="CR40" s="839">
        <v>360</v>
      </c>
      <c r="CS40" s="834"/>
      <c r="CT40" s="834"/>
      <c r="CU40" s="834"/>
      <c r="CV40" s="834"/>
      <c r="CW40" s="834"/>
      <c r="CX40" s="834"/>
      <c r="CY40" s="833"/>
      <c r="CZ40" s="838">
        <v>0</v>
      </c>
      <c r="DA40" s="848"/>
      <c r="DB40" s="848"/>
      <c r="DC40" s="847"/>
      <c r="DD40" s="835">
        <v>360</v>
      </c>
      <c r="DE40" s="834"/>
      <c r="DF40" s="834"/>
      <c r="DG40" s="834"/>
      <c r="DH40" s="834"/>
      <c r="DI40" s="834"/>
      <c r="DJ40" s="834"/>
      <c r="DK40" s="833"/>
      <c r="DL40" s="835">
        <v>360</v>
      </c>
      <c r="DM40" s="834"/>
      <c r="DN40" s="834"/>
      <c r="DO40" s="834"/>
      <c r="DP40" s="834"/>
      <c r="DQ40" s="834"/>
      <c r="DR40" s="834"/>
      <c r="DS40" s="834"/>
      <c r="DT40" s="834"/>
      <c r="DU40" s="834"/>
      <c r="DV40" s="833"/>
      <c r="DW40" s="838">
        <v>0</v>
      </c>
      <c r="DX40" s="848"/>
      <c r="DY40" s="848"/>
      <c r="DZ40" s="848"/>
      <c r="EA40" s="848"/>
      <c r="EB40" s="848"/>
      <c r="EC40" s="877"/>
    </row>
    <row r="41" spans="2:133" ht="11.25" customHeight="1" x14ac:dyDescent="0.15">
      <c r="B41" s="825" t="s">
        <v>296</v>
      </c>
      <c r="C41" s="824"/>
      <c r="D41" s="824"/>
      <c r="E41" s="824"/>
      <c r="F41" s="824"/>
      <c r="G41" s="824"/>
      <c r="H41" s="824"/>
      <c r="I41" s="824"/>
      <c r="J41" s="824"/>
      <c r="K41" s="824"/>
      <c r="L41" s="824"/>
      <c r="M41" s="824"/>
      <c r="N41" s="824"/>
      <c r="O41" s="824"/>
      <c r="P41" s="824"/>
      <c r="Q41" s="823"/>
      <c r="R41" s="822">
        <v>8845247</v>
      </c>
      <c r="S41" s="856"/>
      <c r="T41" s="856"/>
      <c r="U41" s="856"/>
      <c r="V41" s="856"/>
      <c r="W41" s="856"/>
      <c r="X41" s="856"/>
      <c r="Y41" s="876"/>
      <c r="Z41" s="875">
        <v>100</v>
      </c>
      <c r="AA41" s="875"/>
      <c r="AB41" s="875"/>
      <c r="AC41" s="875"/>
      <c r="AD41" s="874">
        <v>4254687</v>
      </c>
      <c r="AE41" s="874"/>
      <c r="AF41" s="874"/>
      <c r="AG41" s="874"/>
      <c r="AH41" s="874"/>
      <c r="AI41" s="874"/>
      <c r="AJ41" s="874"/>
      <c r="AK41" s="874"/>
      <c r="AL41" s="821">
        <v>100</v>
      </c>
      <c r="AM41" s="873"/>
      <c r="AN41" s="873"/>
      <c r="AO41" s="872"/>
      <c r="AQ41" s="871" t="s">
        <v>295</v>
      </c>
      <c r="AR41" s="870"/>
      <c r="AS41" s="870"/>
      <c r="AT41" s="870"/>
      <c r="AU41" s="870"/>
      <c r="AV41" s="870"/>
      <c r="AW41" s="870"/>
      <c r="AX41" s="870"/>
      <c r="AY41" s="869"/>
      <c r="AZ41" s="839">
        <v>126061</v>
      </c>
      <c r="BA41" s="834"/>
      <c r="BB41" s="834"/>
      <c r="BC41" s="834"/>
      <c r="BD41" s="846"/>
      <c r="BE41" s="846"/>
      <c r="BF41" s="868"/>
      <c r="BG41" s="867"/>
      <c r="BH41" s="866"/>
      <c r="BI41" s="866"/>
      <c r="BJ41" s="866"/>
      <c r="BK41" s="866"/>
      <c r="BL41" s="865"/>
      <c r="BM41" s="841" t="s">
        <v>294</v>
      </c>
      <c r="BN41" s="841"/>
      <c r="BO41" s="841"/>
      <c r="BP41" s="841"/>
      <c r="BQ41" s="841"/>
      <c r="BR41" s="841"/>
      <c r="BS41" s="841"/>
      <c r="BT41" s="841"/>
      <c r="BU41" s="840"/>
      <c r="BV41" s="839" t="s">
        <v>150</v>
      </c>
      <c r="BW41" s="834"/>
      <c r="BX41" s="834"/>
      <c r="BY41" s="834"/>
      <c r="BZ41" s="834"/>
      <c r="CA41" s="834"/>
      <c r="CB41" s="864"/>
      <c r="CD41" s="842" t="s">
        <v>293</v>
      </c>
      <c r="CE41" s="841"/>
      <c r="CF41" s="841"/>
      <c r="CG41" s="841"/>
      <c r="CH41" s="841"/>
      <c r="CI41" s="841"/>
      <c r="CJ41" s="841"/>
      <c r="CK41" s="841"/>
      <c r="CL41" s="841"/>
      <c r="CM41" s="841"/>
      <c r="CN41" s="841"/>
      <c r="CO41" s="841"/>
      <c r="CP41" s="841"/>
      <c r="CQ41" s="840"/>
      <c r="CR41" s="839" t="s">
        <v>150</v>
      </c>
      <c r="CS41" s="846"/>
      <c r="CT41" s="846"/>
      <c r="CU41" s="846"/>
      <c r="CV41" s="846"/>
      <c r="CW41" s="846"/>
      <c r="CX41" s="846"/>
      <c r="CY41" s="845"/>
      <c r="CZ41" s="838" t="s">
        <v>150</v>
      </c>
      <c r="DA41" s="848"/>
      <c r="DB41" s="848"/>
      <c r="DC41" s="847"/>
      <c r="DD41" s="835" t="s">
        <v>150</v>
      </c>
      <c r="DE41" s="846"/>
      <c r="DF41" s="846"/>
      <c r="DG41" s="846"/>
      <c r="DH41" s="846"/>
      <c r="DI41" s="846"/>
      <c r="DJ41" s="846"/>
      <c r="DK41" s="845"/>
      <c r="DL41" s="832"/>
      <c r="DM41" s="831"/>
      <c r="DN41" s="831"/>
      <c r="DO41" s="831"/>
      <c r="DP41" s="831"/>
      <c r="DQ41" s="831"/>
      <c r="DR41" s="831"/>
      <c r="DS41" s="831"/>
      <c r="DT41" s="831"/>
      <c r="DU41" s="831"/>
      <c r="DV41" s="830"/>
      <c r="DW41" s="829"/>
      <c r="DX41" s="828"/>
      <c r="DY41" s="828"/>
      <c r="DZ41" s="828"/>
      <c r="EA41" s="828"/>
      <c r="EB41" s="828"/>
      <c r="EC41" s="827"/>
    </row>
    <row r="42" spans="2:133" ht="11.25" customHeight="1" x14ac:dyDescent="0.15">
      <c r="AQ42" s="863" t="s">
        <v>292</v>
      </c>
      <c r="AR42" s="862"/>
      <c r="AS42" s="862"/>
      <c r="AT42" s="862"/>
      <c r="AU42" s="862"/>
      <c r="AV42" s="862"/>
      <c r="AW42" s="862"/>
      <c r="AX42" s="862"/>
      <c r="AY42" s="861"/>
      <c r="AZ42" s="822">
        <v>525261</v>
      </c>
      <c r="BA42" s="856"/>
      <c r="BB42" s="856"/>
      <c r="BC42" s="856"/>
      <c r="BD42" s="817"/>
      <c r="BE42" s="817"/>
      <c r="BF42" s="860"/>
      <c r="BG42" s="859"/>
      <c r="BH42" s="858"/>
      <c r="BI42" s="858"/>
      <c r="BJ42" s="858"/>
      <c r="BK42" s="858"/>
      <c r="BL42" s="857"/>
      <c r="BM42" s="824" t="s">
        <v>291</v>
      </c>
      <c r="BN42" s="824"/>
      <c r="BO42" s="824"/>
      <c r="BP42" s="824"/>
      <c r="BQ42" s="824"/>
      <c r="BR42" s="824"/>
      <c r="BS42" s="824"/>
      <c r="BT42" s="824"/>
      <c r="BU42" s="823"/>
      <c r="BV42" s="822">
        <v>365</v>
      </c>
      <c r="BW42" s="856"/>
      <c r="BX42" s="856"/>
      <c r="BY42" s="856"/>
      <c r="BZ42" s="856"/>
      <c r="CA42" s="856"/>
      <c r="CB42" s="855"/>
      <c r="CD42" s="842" t="s">
        <v>290</v>
      </c>
      <c r="CE42" s="841"/>
      <c r="CF42" s="841"/>
      <c r="CG42" s="841"/>
      <c r="CH42" s="841"/>
      <c r="CI42" s="841"/>
      <c r="CJ42" s="841"/>
      <c r="CK42" s="841"/>
      <c r="CL42" s="841"/>
      <c r="CM42" s="841"/>
      <c r="CN42" s="841"/>
      <c r="CO42" s="841"/>
      <c r="CP42" s="841"/>
      <c r="CQ42" s="840"/>
      <c r="CR42" s="839">
        <v>480709</v>
      </c>
      <c r="CS42" s="846"/>
      <c r="CT42" s="846"/>
      <c r="CU42" s="846"/>
      <c r="CV42" s="846"/>
      <c r="CW42" s="846"/>
      <c r="CX42" s="846"/>
      <c r="CY42" s="845"/>
      <c r="CZ42" s="838">
        <v>5.8</v>
      </c>
      <c r="DA42" s="848"/>
      <c r="DB42" s="848"/>
      <c r="DC42" s="847"/>
      <c r="DD42" s="835">
        <v>132938</v>
      </c>
      <c r="DE42" s="846"/>
      <c r="DF42" s="846"/>
      <c r="DG42" s="846"/>
      <c r="DH42" s="846"/>
      <c r="DI42" s="846"/>
      <c r="DJ42" s="846"/>
      <c r="DK42" s="845"/>
      <c r="DL42" s="832"/>
      <c r="DM42" s="831"/>
      <c r="DN42" s="831"/>
      <c r="DO42" s="831"/>
      <c r="DP42" s="831"/>
      <c r="DQ42" s="831"/>
      <c r="DR42" s="831"/>
      <c r="DS42" s="831"/>
      <c r="DT42" s="831"/>
      <c r="DU42" s="831"/>
      <c r="DV42" s="830"/>
      <c r="DW42" s="829"/>
      <c r="DX42" s="828"/>
      <c r="DY42" s="828"/>
      <c r="DZ42" s="828"/>
      <c r="EA42" s="828"/>
      <c r="EB42" s="828"/>
      <c r="EC42" s="827"/>
    </row>
    <row r="43" spans="2:133" ht="11.25" customHeight="1" x14ac:dyDescent="0.15">
      <c r="B43" s="808" t="s">
        <v>289</v>
      </c>
      <c r="CD43" s="842" t="s">
        <v>288</v>
      </c>
      <c r="CE43" s="841"/>
      <c r="CF43" s="841"/>
      <c r="CG43" s="841"/>
      <c r="CH43" s="841"/>
      <c r="CI43" s="841"/>
      <c r="CJ43" s="841"/>
      <c r="CK43" s="841"/>
      <c r="CL43" s="841"/>
      <c r="CM43" s="841"/>
      <c r="CN43" s="841"/>
      <c r="CO43" s="841"/>
      <c r="CP43" s="841"/>
      <c r="CQ43" s="840"/>
      <c r="CR43" s="839">
        <v>49323</v>
      </c>
      <c r="CS43" s="846"/>
      <c r="CT43" s="846"/>
      <c r="CU43" s="846"/>
      <c r="CV43" s="846"/>
      <c r="CW43" s="846"/>
      <c r="CX43" s="846"/>
      <c r="CY43" s="845"/>
      <c r="CZ43" s="838">
        <v>0.6</v>
      </c>
      <c r="DA43" s="848"/>
      <c r="DB43" s="848"/>
      <c r="DC43" s="847"/>
      <c r="DD43" s="835">
        <v>49323</v>
      </c>
      <c r="DE43" s="846"/>
      <c r="DF43" s="846"/>
      <c r="DG43" s="846"/>
      <c r="DH43" s="846"/>
      <c r="DI43" s="846"/>
      <c r="DJ43" s="846"/>
      <c r="DK43" s="845"/>
      <c r="DL43" s="832"/>
      <c r="DM43" s="831"/>
      <c r="DN43" s="831"/>
      <c r="DO43" s="831"/>
      <c r="DP43" s="831"/>
      <c r="DQ43" s="831"/>
      <c r="DR43" s="831"/>
      <c r="DS43" s="831"/>
      <c r="DT43" s="831"/>
      <c r="DU43" s="831"/>
      <c r="DV43" s="830"/>
      <c r="DW43" s="829"/>
      <c r="DX43" s="828"/>
      <c r="DY43" s="828"/>
      <c r="DZ43" s="828"/>
      <c r="EA43" s="828"/>
      <c r="EB43" s="828"/>
      <c r="EC43" s="827"/>
    </row>
    <row r="44" spans="2:133" ht="11.25" customHeight="1" x14ac:dyDescent="0.15">
      <c r="B44" s="852" t="s">
        <v>287</v>
      </c>
      <c r="C44" s="852"/>
      <c r="D44" s="852"/>
      <c r="E44" s="852"/>
      <c r="F44" s="852"/>
      <c r="G44" s="852"/>
      <c r="H44" s="852"/>
      <c r="I44" s="852"/>
      <c r="J44" s="852"/>
      <c r="K44" s="852"/>
      <c r="L44" s="852"/>
      <c r="M44" s="852"/>
      <c r="N44" s="852"/>
      <c r="O44" s="852"/>
      <c r="P44" s="852"/>
      <c r="Q44" s="852"/>
      <c r="R44" s="852"/>
      <c r="S44" s="852"/>
      <c r="T44" s="852"/>
      <c r="U44" s="852"/>
      <c r="V44" s="852"/>
      <c r="W44" s="852"/>
      <c r="X44" s="852"/>
      <c r="Y44" s="852"/>
      <c r="Z44" s="852"/>
      <c r="AA44" s="852"/>
      <c r="AB44" s="852"/>
      <c r="AC44" s="852"/>
      <c r="AD44" s="852"/>
      <c r="AE44" s="852"/>
      <c r="AF44" s="852"/>
      <c r="AG44" s="852"/>
      <c r="AH44" s="852"/>
      <c r="AI44" s="852"/>
      <c r="AJ44" s="852"/>
      <c r="AK44" s="852"/>
      <c r="AL44" s="852"/>
      <c r="AM44" s="852"/>
      <c r="AN44" s="852"/>
      <c r="AO44" s="852"/>
      <c r="AP44" s="852"/>
      <c r="AQ44" s="852"/>
      <c r="AR44" s="852"/>
      <c r="AS44" s="852"/>
      <c r="AT44" s="852"/>
      <c r="AU44" s="852"/>
      <c r="AV44" s="852"/>
      <c r="AW44" s="852"/>
      <c r="AX44" s="852"/>
      <c r="AY44" s="852"/>
      <c r="AZ44" s="852"/>
      <c r="BA44" s="852"/>
      <c r="BB44" s="852"/>
      <c r="BC44" s="852"/>
      <c r="BD44" s="852"/>
      <c r="BE44" s="852"/>
      <c r="BF44" s="852"/>
      <c r="BG44" s="852"/>
      <c r="BH44" s="852"/>
      <c r="BI44" s="852"/>
      <c r="BJ44" s="852"/>
      <c r="BK44" s="852"/>
      <c r="BL44" s="852"/>
      <c r="BM44" s="852"/>
      <c r="BN44" s="852"/>
      <c r="BO44" s="852"/>
      <c r="BP44" s="852"/>
      <c r="BQ44" s="852"/>
      <c r="BR44" s="852"/>
      <c r="BS44" s="852"/>
      <c r="BT44" s="852"/>
      <c r="BU44" s="852"/>
      <c r="BV44" s="852"/>
      <c r="BW44" s="852"/>
      <c r="BX44" s="852"/>
      <c r="BY44" s="852"/>
      <c r="BZ44" s="852"/>
      <c r="CA44" s="852"/>
      <c r="CB44" s="852"/>
      <c r="CC44" s="851"/>
      <c r="CD44" s="854" t="s">
        <v>286</v>
      </c>
      <c r="CE44" s="853"/>
      <c r="CF44" s="842" t="s">
        <v>285</v>
      </c>
      <c r="CG44" s="841"/>
      <c r="CH44" s="841"/>
      <c r="CI44" s="841"/>
      <c r="CJ44" s="841"/>
      <c r="CK44" s="841"/>
      <c r="CL44" s="841"/>
      <c r="CM44" s="841"/>
      <c r="CN44" s="841"/>
      <c r="CO44" s="841"/>
      <c r="CP44" s="841"/>
      <c r="CQ44" s="840"/>
      <c r="CR44" s="839">
        <v>480709</v>
      </c>
      <c r="CS44" s="834"/>
      <c r="CT44" s="834"/>
      <c r="CU44" s="834"/>
      <c r="CV44" s="834"/>
      <c r="CW44" s="834"/>
      <c r="CX44" s="834"/>
      <c r="CY44" s="833"/>
      <c r="CZ44" s="838">
        <v>5.8</v>
      </c>
      <c r="DA44" s="837"/>
      <c r="DB44" s="837"/>
      <c r="DC44" s="836"/>
      <c r="DD44" s="835">
        <v>132938</v>
      </c>
      <c r="DE44" s="834"/>
      <c r="DF44" s="834"/>
      <c r="DG44" s="834"/>
      <c r="DH44" s="834"/>
      <c r="DI44" s="834"/>
      <c r="DJ44" s="834"/>
      <c r="DK44" s="833"/>
      <c r="DL44" s="832"/>
      <c r="DM44" s="831"/>
      <c r="DN44" s="831"/>
      <c r="DO44" s="831"/>
      <c r="DP44" s="831"/>
      <c r="DQ44" s="831"/>
      <c r="DR44" s="831"/>
      <c r="DS44" s="831"/>
      <c r="DT44" s="831"/>
      <c r="DU44" s="831"/>
      <c r="DV44" s="830"/>
      <c r="DW44" s="829"/>
      <c r="DX44" s="828"/>
      <c r="DY44" s="828"/>
      <c r="DZ44" s="828"/>
      <c r="EA44" s="828"/>
      <c r="EB44" s="828"/>
      <c r="EC44" s="827"/>
    </row>
    <row r="45" spans="2:133" ht="11.25" customHeight="1" x14ac:dyDescent="0.15">
      <c r="B45" s="852" t="s">
        <v>284</v>
      </c>
      <c r="C45" s="852"/>
      <c r="D45" s="852"/>
      <c r="E45" s="852"/>
      <c r="F45" s="852"/>
      <c r="G45" s="852"/>
      <c r="H45" s="852"/>
      <c r="I45" s="852"/>
      <c r="J45" s="852"/>
      <c r="K45" s="852"/>
      <c r="L45" s="852"/>
      <c r="M45" s="852"/>
      <c r="N45" s="852"/>
      <c r="O45" s="852"/>
      <c r="P45" s="852"/>
      <c r="Q45" s="852"/>
      <c r="R45" s="852"/>
      <c r="S45" s="852"/>
      <c r="T45" s="852"/>
      <c r="U45" s="852"/>
      <c r="V45" s="852"/>
      <c r="W45" s="852"/>
      <c r="X45" s="852"/>
      <c r="Y45" s="852"/>
      <c r="Z45" s="852"/>
      <c r="AA45" s="852"/>
      <c r="AB45" s="852"/>
      <c r="AC45" s="852"/>
      <c r="AD45" s="852"/>
      <c r="AE45" s="852"/>
      <c r="AF45" s="852"/>
      <c r="AG45" s="852"/>
      <c r="AH45" s="852"/>
      <c r="AI45" s="852"/>
      <c r="AJ45" s="852"/>
      <c r="AK45" s="852"/>
      <c r="AL45" s="852"/>
      <c r="AM45" s="852"/>
      <c r="AN45" s="852"/>
      <c r="AO45" s="852"/>
      <c r="AP45" s="852"/>
      <c r="AQ45" s="852"/>
      <c r="AR45" s="852"/>
      <c r="AS45" s="852"/>
      <c r="AT45" s="852"/>
      <c r="AU45" s="852"/>
      <c r="AV45" s="852"/>
      <c r="AW45" s="852"/>
      <c r="AX45" s="852"/>
      <c r="AY45" s="852"/>
      <c r="AZ45" s="852"/>
      <c r="BA45" s="852"/>
      <c r="BB45" s="852"/>
      <c r="BC45" s="852"/>
      <c r="BD45" s="852"/>
      <c r="BE45" s="852"/>
      <c r="BF45" s="852"/>
      <c r="BG45" s="852"/>
      <c r="BH45" s="852"/>
      <c r="BI45" s="852"/>
      <c r="BJ45" s="852"/>
      <c r="BK45" s="852"/>
      <c r="BL45" s="852"/>
      <c r="BM45" s="852"/>
      <c r="BN45" s="852"/>
      <c r="BO45" s="852"/>
      <c r="BP45" s="852"/>
      <c r="BQ45" s="852"/>
      <c r="BR45" s="852"/>
      <c r="BS45" s="852"/>
      <c r="BT45" s="852"/>
      <c r="BU45" s="852"/>
      <c r="BV45" s="852"/>
      <c r="BW45" s="852"/>
      <c r="BX45" s="852"/>
      <c r="BY45" s="852"/>
      <c r="BZ45" s="852"/>
      <c r="CA45" s="852"/>
      <c r="CB45" s="852"/>
      <c r="CC45" s="851"/>
      <c r="CD45" s="850"/>
      <c r="CE45" s="849"/>
      <c r="CF45" s="842" t="s">
        <v>283</v>
      </c>
      <c r="CG45" s="841"/>
      <c r="CH45" s="841"/>
      <c r="CI45" s="841"/>
      <c r="CJ45" s="841"/>
      <c r="CK45" s="841"/>
      <c r="CL45" s="841"/>
      <c r="CM45" s="841"/>
      <c r="CN45" s="841"/>
      <c r="CO45" s="841"/>
      <c r="CP45" s="841"/>
      <c r="CQ45" s="840"/>
      <c r="CR45" s="839">
        <v>260573</v>
      </c>
      <c r="CS45" s="846"/>
      <c r="CT45" s="846"/>
      <c r="CU45" s="846"/>
      <c r="CV45" s="846"/>
      <c r="CW45" s="846"/>
      <c r="CX45" s="846"/>
      <c r="CY45" s="845"/>
      <c r="CZ45" s="838">
        <v>3.1</v>
      </c>
      <c r="DA45" s="848"/>
      <c r="DB45" s="848"/>
      <c r="DC45" s="847"/>
      <c r="DD45" s="835">
        <v>16914</v>
      </c>
      <c r="DE45" s="846"/>
      <c r="DF45" s="846"/>
      <c r="DG45" s="846"/>
      <c r="DH45" s="846"/>
      <c r="DI45" s="846"/>
      <c r="DJ45" s="846"/>
      <c r="DK45" s="845"/>
      <c r="DL45" s="832"/>
      <c r="DM45" s="831"/>
      <c r="DN45" s="831"/>
      <c r="DO45" s="831"/>
      <c r="DP45" s="831"/>
      <c r="DQ45" s="831"/>
      <c r="DR45" s="831"/>
      <c r="DS45" s="831"/>
      <c r="DT45" s="831"/>
      <c r="DU45" s="831"/>
      <c r="DV45" s="830"/>
      <c r="DW45" s="829"/>
      <c r="DX45" s="828"/>
      <c r="DY45" s="828"/>
      <c r="DZ45" s="828"/>
      <c r="EA45" s="828"/>
      <c r="EB45" s="828"/>
      <c r="EC45" s="827"/>
    </row>
    <row r="46" spans="2:133" ht="11.25" customHeight="1" x14ac:dyDescent="0.15">
      <c r="B46" s="826"/>
      <c r="CD46" s="850"/>
      <c r="CE46" s="849"/>
      <c r="CF46" s="842" t="s">
        <v>282</v>
      </c>
      <c r="CG46" s="841"/>
      <c r="CH46" s="841"/>
      <c r="CI46" s="841"/>
      <c r="CJ46" s="841"/>
      <c r="CK46" s="841"/>
      <c r="CL46" s="841"/>
      <c r="CM46" s="841"/>
      <c r="CN46" s="841"/>
      <c r="CO46" s="841"/>
      <c r="CP46" s="841"/>
      <c r="CQ46" s="840"/>
      <c r="CR46" s="839">
        <v>186043</v>
      </c>
      <c r="CS46" s="834"/>
      <c r="CT46" s="834"/>
      <c r="CU46" s="834"/>
      <c r="CV46" s="834"/>
      <c r="CW46" s="834"/>
      <c r="CX46" s="834"/>
      <c r="CY46" s="833"/>
      <c r="CZ46" s="838">
        <v>2.2000000000000002</v>
      </c>
      <c r="DA46" s="837"/>
      <c r="DB46" s="837"/>
      <c r="DC46" s="836"/>
      <c r="DD46" s="835">
        <v>114077</v>
      </c>
      <c r="DE46" s="834"/>
      <c r="DF46" s="834"/>
      <c r="DG46" s="834"/>
      <c r="DH46" s="834"/>
      <c r="DI46" s="834"/>
      <c r="DJ46" s="834"/>
      <c r="DK46" s="833"/>
      <c r="DL46" s="832"/>
      <c r="DM46" s="831"/>
      <c r="DN46" s="831"/>
      <c r="DO46" s="831"/>
      <c r="DP46" s="831"/>
      <c r="DQ46" s="831"/>
      <c r="DR46" s="831"/>
      <c r="DS46" s="831"/>
      <c r="DT46" s="831"/>
      <c r="DU46" s="831"/>
      <c r="DV46" s="830"/>
      <c r="DW46" s="829"/>
      <c r="DX46" s="828"/>
      <c r="DY46" s="828"/>
      <c r="DZ46" s="828"/>
      <c r="EA46" s="828"/>
      <c r="EB46" s="828"/>
      <c r="EC46" s="827"/>
    </row>
    <row r="47" spans="2:133" ht="11.25" customHeight="1" x14ac:dyDescent="0.15">
      <c r="B47" s="826"/>
      <c r="CD47" s="850"/>
      <c r="CE47" s="849"/>
      <c r="CF47" s="842" t="s">
        <v>281</v>
      </c>
      <c r="CG47" s="841"/>
      <c r="CH47" s="841"/>
      <c r="CI47" s="841"/>
      <c r="CJ47" s="841"/>
      <c r="CK47" s="841"/>
      <c r="CL47" s="841"/>
      <c r="CM47" s="841"/>
      <c r="CN47" s="841"/>
      <c r="CO47" s="841"/>
      <c r="CP47" s="841"/>
      <c r="CQ47" s="840"/>
      <c r="CR47" s="839" t="s">
        <v>150</v>
      </c>
      <c r="CS47" s="846"/>
      <c r="CT47" s="846"/>
      <c r="CU47" s="846"/>
      <c r="CV47" s="846"/>
      <c r="CW47" s="846"/>
      <c r="CX47" s="846"/>
      <c r="CY47" s="845"/>
      <c r="CZ47" s="838" t="s">
        <v>150</v>
      </c>
      <c r="DA47" s="848"/>
      <c r="DB47" s="848"/>
      <c r="DC47" s="847"/>
      <c r="DD47" s="835" t="s">
        <v>150</v>
      </c>
      <c r="DE47" s="846"/>
      <c r="DF47" s="846"/>
      <c r="DG47" s="846"/>
      <c r="DH47" s="846"/>
      <c r="DI47" s="846"/>
      <c r="DJ47" s="846"/>
      <c r="DK47" s="845"/>
      <c r="DL47" s="832"/>
      <c r="DM47" s="831"/>
      <c r="DN47" s="831"/>
      <c r="DO47" s="831"/>
      <c r="DP47" s="831"/>
      <c r="DQ47" s="831"/>
      <c r="DR47" s="831"/>
      <c r="DS47" s="831"/>
      <c r="DT47" s="831"/>
      <c r="DU47" s="831"/>
      <c r="DV47" s="830"/>
      <c r="DW47" s="829"/>
      <c r="DX47" s="828"/>
      <c r="DY47" s="828"/>
      <c r="DZ47" s="828"/>
      <c r="EA47" s="828"/>
      <c r="EB47" s="828"/>
      <c r="EC47" s="827"/>
    </row>
    <row r="48" spans="2:133" ht="11.25" x14ac:dyDescent="0.15">
      <c r="B48" s="826"/>
      <c r="CD48" s="844"/>
      <c r="CE48" s="843"/>
      <c r="CF48" s="842" t="s">
        <v>280</v>
      </c>
      <c r="CG48" s="841"/>
      <c r="CH48" s="841"/>
      <c r="CI48" s="841"/>
      <c r="CJ48" s="841"/>
      <c r="CK48" s="841"/>
      <c r="CL48" s="841"/>
      <c r="CM48" s="841"/>
      <c r="CN48" s="841"/>
      <c r="CO48" s="841"/>
      <c r="CP48" s="841"/>
      <c r="CQ48" s="840"/>
      <c r="CR48" s="839" t="s">
        <v>150</v>
      </c>
      <c r="CS48" s="834"/>
      <c r="CT48" s="834"/>
      <c r="CU48" s="834"/>
      <c r="CV48" s="834"/>
      <c r="CW48" s="834"/>
      <c r="CX48" s="834"/>
      <c r="CY48" s="833"/>
      <c r="CZ48" s="838" t="s">
        <v>150</v>
      </c>
      <c r="DA48" s="837"/>
      <c r="DB48" s="837"/>
      <c r="DC48" s="836"/>
      <c r="DD48" s="835" t="s">
        <v>150</v>
      </c>
      <c r="DE48" s="834"/>
      <c r="DF48" s="834"/>
      <c r="DG48" s="834"/>
      <c r="DH48" s="834"/>
      <c r="DI48" s="834"/>
      <c r="DJ48" s="834"/>
      <c r="DK48" s="833"/>
      <c r="DL48" s="832"/>
      <c r="DM48" s="831"/>
      <c r="DN48" s="831"/>
      <c r="DO48" s="831"/>
      <c r="DP48" s="831"/>
      <c r="DQ48" s="831"/>
      <c r="DR48" s="831"/>
      <c r="DS48" s="831"/>
      <c r="DT48" s="831"/>
      <c r="DU48" s="831"/>
      <c r="DV48" s="830"/>
      <c r="DW48" s="829"/>
      <c r="DX48" s="828"/>
      <c r="DY48" s="828"/>
      <c r="DZ48" s="828"/>
      <c r="EA48" s="828"/>
      <c r="EB48" s="828"/>
      <c r="EC48" s="827"/>
    </row>
    <row r="49" spans="2:133" ht="11.25" customHeight="1" x14ac:dyDescent="0.15">
      <c r="B49" s="826"/>
      <c r="CD49" s="825" t="s">
        <v>279</v>
      </c>
      <c r="CE49" s="824"/>
      <c r="CF49" s="824"/>
      <c r="CG49" s="824"/>
      <c r="CH49" s="824"/>
      <c r="CI49" s="824"/>
      <c r="CJ49" s="824"/>
      <c r="CK49" s="824"/>
      <c r="CL49" s="824"/>
      <c r="CM49" s="824"/>
      <c r="CN49" s="824"/>
      <c r="CO49" s="824"/>
      <c r="CP49" s="824"/>
      <c r="CQ49" s="823"/>
      <c r="CR49" s="822">
        <v>8326499</v>
      </c>
      <c r="CS49" s="817"/>
      <c r="CT49" s="817"/>
      <c r="CU49" s="817"/>
      <c r="CV49" s="817"/>
      <c r="CW49" s="817"/>
      <c r="CX49" s="817"/>
      <c r="CY49" s="816"/>
      <c r="CZ49" s="821">
        <v>100</v>
      </c>
      <c r="DA49" s="820"/>
      <c r="DB49" s="820"/>
      <c r="DC49" s="819"/>
      <c r="DD49" s="818">
        <v>5682312</v>
      </c>
      <c r="DE49" s="817"/>
      <c r="DF49" s="817"/>
      <c r="DG49" s="817"/>
      <c r="DH49" s="817"/>
      <c r="DI49" s="817"/>
      <c r="DJ49" s="817"/>
      <c r="DK49" s="816"/>
      <c r="DL49" s="815"/>
      <c r="DM49" s="814"/>
      <c r="DN49" s="814"/>
      <c r="DO49" s="814"/>
      <c r="DP49" s="814"/>
      <c r="DQ49" s="814"/>
      <c r="DR49" s="814"/>
      <c r="DS49" s="814"/>
      <c r="DT49" s="814"/>
      <c r="DU49" s="814"/>
      <c r="DV49" s="813"/>
      <c r="DW49" s="812"/>
      <c r="DX49" s="811"/>
      <c r="DY49" s="811"/>
      <c r="DZ49" s="811"/>
      <c r="EA49" s="811"/>
      <c r="EB49" s="811"/>
      <c r="EC49" s="810"/>
    </row>
  </sheetData>
  <sheetProtection algorithmName="SHA-512" hashValue="SIM0NYIKbetXgzYivi4LoP5VSW0zS24Q2NpG7+fzx1p0YRngSBNAqY/sCpmXAZLOwkTW1b8o4HtYr4YXZpA/mg==" saltValue="PWZpJK/RIML2H2exSaonCQ==" spinCount="100000" sheet="1" objects="1" scenarios="1"/>
  <mergeCells count="603">
    <mergeCell ref="CZ48:DC48"/>
    <mergeCell ref="DD48:DK48"/>
    <mergeCell ref="DL48:DV48"/>
    <mergeCell ref="DW48:EC48"/>
    <mergeCell ref="DL44:DV44"/>
    <mergeCell ref="DW44:EC44"/>
    <mergeCell ref="CD49:CQ49"/>
    <mergeCell ref="CR49:CY49"/>
    <mergeCell ref="CZ49:DC49"/>
    <mergeCell ref="DD49:DK49"/>
    <mergeCell ref="DL49:DV49"/>
    <mergeCell ref="DW49:EC49"/>
    <mergeCell ref="CF48:CQ48"/>
    <mergeCell ref="CR48:CY48"/>
    <mergeCell ref="DL46:DV46"/>
    <mergeCell ref="DW46:EC46"/>
    <mergeCell ref="CF47:CQ47"/>
    <mergeCell ref="CR47:CY47"/>
    <mergeCell ref="CZ47:DC47"/>
    <mergeCell ref="DD47:DK47"/>
    <mergeCell ref="DL47:DV47"/>
    <mergeCell ref="DW47:EC47"/>
    <mergeCell ref="CF44:CQ44"/>
    <mergeCell ref="CR44:CY44"/>
    <mergeCell ref="CZ44:DC44"/>
    <mergeCell ref="DD44:DK44"/>
    <mergeCell ref="CF46:CQ46"/>
    <mergeCell ref="CR46:CY46"/>
    <mergeCell ref="CZ46:DC46"/>
    <mergeCell ref="DD46:DK46"/>
    <mergeCell ref="DW43:EC43"/>
    <mergeCell ref="B45:CC45"/>
    <mergeCell ref="CF45:CQ45"/>
    <mergeCell ref="CR45:CY45"/>
    <mergeCell ref="CZ45:DC45"/>
    <mergeCell ref="DD45:DK45"/>
    <mergeCell ref="DL45:DV45"/>
    <mergeCell ref="DW45:EC45"/>
    <mergeCell ref="B44:CC44"/>
    <mergeCell ref="CD44:CE48"/>
    <mergeCell ref="DD42:DK42"/>
    <mergeCell ref="DL42:DV42"/>
    <mergeCell ref="DD41:DK41"/>
    <mergeCell ref="DL41:DV41"/>
    <mergeCell ref="DW42:EC42"/>
    <mergeCell ref="CD43:CQ43"/>
    <mergeCell ref="CR43:CY43"/>
    <mergeCell ref="CZ43:DC43"/>
    <mergeCell ref="DD43:DK43"/>
    <mergeCell ref="DL43:DV43"/>
    <mergeCell ref="BV42:CB42"/>
    <mergeCell ref="CD42:CQ42"/>
    <mergeCell ref="CR42:CY42"/>
    <mergeCell ref="CD41:CQ41"/>
    <mergeCell ref="CR41:CY41"/>
    <mergeCell ref="CZ41:DC41"/>
    <mergeCell ref="CZ42:DC42"/>
    <mergeCell ref="DL40:DV40"/>
    <mergeCell ref="B40:Q40"/>
    <mergeCell ref="R40:Y40"/>
    <mergeCell ref="Z40:AC40"/>
    <mergeCell ref="AD40:AK40"/>
    <mergeCell ref="AL40:AO40"/>
    <mergeCell ref="AQ40:AY40"/>
    <mergeCell ref="AZ40:BF40"/>
    <mergeCell ref="BV41:CB41"/>
    <mergeCell ref="BV40:CB40"/>
    <mergeCell ref="CD40:CQ40"/>
    <mergeCell ref="CR40:CY40"/>
    <mergeCell ref="CZ40:DC40"/>
    <mergeCell ref="DD40:DK40"/>
    <mergeCell ref="DW41:EC41"/>
    <mergeCell ref="DW40:EC40"/>
    <mergeCell ref="B41:Q41"/>
    <mergeCell ref="R41:Y41"/>
    <mergeCell ref="Z41:AC41"/>
    <mergeCell ref="AD41:AK41"/>
    <mergeCell ref="AL41:AO41"/>
    <mergeCell ref="AQ41:AY41"/>
    <mergeCell ref="AZ41:BF41"/>
    <mergeCell ref="BM41:BU41"/>
    <mergeCell ref="BV38:CB38"/>
    <mergeCell ref="CD38:CQ38"/>
    <mergeCell ref="CR38:CY38"/>
    <mergeCell ref="CZ38:DC38"/>
    <mergeCell ref="DD38:DK38"/>
    <mergeCell ref="DW39:EC39"/>
    <mergeCell ref="BV39:CB39"/>
    <mergeCell ref="CD39:CQ39"/>
    <mergeCell ref="DL38:DV38"/>
    <mergeCell ref="DW38:EC38"/>
    <mergeCell ref="B39:Q39"/>
    <mergeCell ref="R39:Y39"/>
    <mergeCell ref="Z39:AC39"/>
    <mergeCell ref="AD39:AK39"/>
    <mergeCell ref="AL39:AO39"/>
    <mergeCell ref="AQ39:AY39"/>
    <mergeCell ref="AZ39:BF39"/>
    <mergeCell ref="BG39:BU39"/>
    <mergeCell ref="CR37:CY37"/>
    <mergeCell ref="CZ37:DC37"/>
    <mergeCell ref="B37:Q37"/>
    <mergeCell ref="R37:Y37"/>
    <mergeCell ref="BG40:BK42"/>
    <mergeCell ref="BM40:BU40"/>
    <mergeCell ref="AQ42:AY42"/>
    <mergeCell ref="AZ42:BF42"/>
    <mergeCell ref="BM42:BU42"/>
    <mergeCell ref="BG38:BU38"/>
    <mergeCell ref="DW37:EC37"/>
    <mergeCell ref="B38:Q38"/>
    <mergeCell ref="R38:Y38"/>
    <mergeCell ref="Z38:AC38"/>
    <mergeCell ref="AD38:AK38"/>
    <mergeCell ref="AL38:AO38"/>
    <mergeCell ref="AQ38:AY38"/>
    <mergeCell ref="AZ38:BF38"/>
    <mergeCell ref="AZ37:BF37"/>
    <mergeCell ref="BG37:BU37"/>
    <mergeCell ref="CR39:CY39"/>
    <mergeCell ref="CZ39:DC39"/>
    <mergeCell ref="DD39:DK39"/>
    <mergeCell ref="DL39:DV39"/>
    <mergeCell ref="B35:Q35"/>
    <mergeCell ref="R35:Y35"/>
    <mergeCell ref="DD37:DK37"/>
    <mergeCell ref="DL37:DV37"/>
    <mergeCell ref="BV37:CB37"/>
    <mergeCell ref="CD37:CQ37"/>
    <mergeCell ref="Z37:AC37"/>
    <mergeCell ref="AD37:AK37"/>
    <mergeCell ref="AL37:AO37"/>
    <mergeCell ref="AQ37:AY37"/>
    <mergeCell ref="B36:Q36"/>
    <mergeCell ref="R36:Y36"/>
    <mergeCell ref="Z36:AC36"/>
    <mergeCell ref="AD36:AK36"/>
    <mergeCell ref="AL36:AO36"/>
    <mergeCell ref="AQ36:AY36"/>
    <mergeCell ref="CZ34:DC34"/>
    <mergeCell ref="DD34:DK34"/>
    <mergeCell ref="DL34:DV34"/>
    <mergeCell ref="CD36:CQ36"/>
    <mergeCell ref="CR36:CY36"/>
    <mergeCell ref="CZ36:DC36"/>
    <mergeCell ref="DD36:DK36"/>
    <mergeCell ref="DL36:DV36"/>
    <mergeCell ref="AQ35:BF35"/>
    <mergeCell ref="CD34:CQ34"/>
    <mergeCell ref="CR34:CY34"/>
    <mergeCell ref="BG35:CB35"/>
    <mergeCell ref="AZ36:BF36"/>
    <mergeCell ref="BG36:BU36"/>
    <mergeCell ref="BV36:CB36"/>
    <mergeCell ref="Z33:AC33"/>
    <mergeCell ref="AD33:AK33"/>
    <mergeCell ref="AL33:AO33"/>
    <mergeCell ref="Z35:AC35"/>
    <mergeCell ref="AD35:AK35"/>
    <mergeCell ref="AL35:AO35"/>
    <mergeCell ref="CD33:CQ33"/>
    <mergeCell ref="B33:Q33"/>
    <mergeCell ref="R33:Y33"/>
    <mergeCell ref="DW36:EC36"/>
    <mergeCell ref="DW35:EC35"/>
    <mergeCell ref="CD35:CQ35"/>
    <mergeCell ref="CR35:CY35"/>
    <mergeCell ref="CZ35:DC35"/>
    <mergeCell ref="DD35:DK35"/>
    <mergeCell ref="DL35:DV35"/>
    <mergeCell ref="DW33:EC33"/>
    <mergeCell ref="B34:Q34"/>
    <mergeCell ref="R34:Y34"/>
    <mergeCell ref="Z34:AC34"/>
    <mergeCell ref="AD34:AK34"/>
    <mergeCell ref="AL34:AO34"/>
    <mergeCell ref="AX33:BF33"/>
    <mergeCell ref="BG33:BL33"/>
    <mergeCell ref="BM33:BQ33"/>
    <mergeCell ref="BR33:BW33"/>
    <mergeCell ref="B32:Q32"/>
    <mergeCell ref="R32:Y32"/>
    <mergeCell ref="Z32:AC32"/>
    <mergeCell ref="AD32:AK32"/>
    <mergeCell ref="AL32:AO32"/>
    <mergeCell ref="DW34:EC34"/>
    <mergeCell ref="CR33:CY33"/>
    <mergeCell ref="CZ33:DC33"/>
    <mergeCell ref="DD33:DK33"/>
    <mergeCell ref="DL33:DV33"/>
    <mergeCell ref="AD31:AK31"/>
    <mergeCell ref="AL31:AO31"/>
    <mergeCell ref="AP31:AS33"/>
    <mergeCell ref="AT31:AT33"/>
    <mergeCell ref="CR31:CY31"/>
    <mergeCell ref="AX32:BF32"/>
    <mergeCell ref="BG32:BL32"/>
    <mergeCell ref="BM32:BQ32"/>
    <mergeCell ref="BR32:BW32"/>
    <mergeCell ref="BX33:CB33"/>
    <mergeCell ref="DW32:EC32"/>
    <mergeCell ref="BX32:CB32"/>
    <mergeCell ref="CF32:CQ32"/>
    <mergeCell ref="AX31:BF31"/>
    <mergeCell ref="BG31:BL31"/>
    <mergeCell ref="BM31:BQ31"/>
    <mergeCell ref="BR31:BW31"/>
    <mergeCell ref="BX31:CB31"/>
    <mergeCell ref="CF31:CQ31"/>
    <mergeCell ref="CR32:CY32"/>
    <mergeCell ref="CZ32:DC32"/>
    <mergeCell ref="DD32:DK32"/>
    <mergeCell ref="DL32:DV32"/>
    <mergeCell ref="DD30:DK30"/>
    <mergeCell ref="DL30:DV30"/>
    <mergeCell ref="DW30:EC30"/>
    <mergeCell ref="B31:Q31"/>
    <mergeCell ref="R31:Y31"/>
    <mergeCell ref="Z31:AC31"/>
    <mergeCell ref="CZ31:DC31"/>
    <mergeCell ref="DD31:DK31"/>
    <mergeCell ref="DL31:DV31"/>
    <mergeCell ref="DW31:EC31"/>
    <mergeCell ref="BO29:BR29"/>
    <mergeCell ref="BS29:CB29"/>
    <mergeCell ref="CD29:CE32"/>
    <mergeCell ref="CF29:CQ29"/>
    <mergeCell ref="CR29:CY29"/>
    <mergeCell ref="CZ29:DC29"/>
    <mergeCell ref="BR30:CB30"/>
    <mergeCell ref="CF30:CQ30"/>
    <mergeCell ref="CR30:CY30"/>
    <mergeCell ref="CZ30:DC30"/>
    <mergeCell ref="DD29:DK29"/>
    <mergeCell ref="DL29:DV29"/>
    <mergeCell ref="DW29:EC29"/>
    <mergeCell ref="B30:Q30"/>
    <mergeCell ref="R30:Y30"/>
    <mergeCell ref="Z30:AC30"/>
    <mergeCell ref="AD30:AK30"/>
    <mergeCell ref="AL30:AO30"/>
    <mergeCell ref="AP30:BF30"/>
    <mergeCell ref="BG30:BQ30"/>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DL26:DV26"/>
    <mergeCell ref="B26:Q26"/>
    <mergeCell ref="R26:Y26"/>
    <mergeCell ref="Z26:AC26"/>
    <mergeCell ref="AD26:AK26"/>
    <mergeCell ref="AL26:AO26"/>
    <mergeCell ref="AP26:BF26"/>
    <mergeCell ref="BG26:BN26"/>
    <mergeCell ref="BG27:BN27"/>
    <mergeCell ref="BO27:BR27"/>
    <mergeCell ref="BS27:CB27"/>
    <mergeCell ref="BS26:CB26"/>
    <mergeCell ref="CD26:CQ26"/>
    <mergeCell ref="CR26:CY26"/>
    <mergeCell ref="DL27:DV27"/>
    <mergeCell ref="DL25:DV25"/>
    <mergeCell ref="DW27:EC27"/>
    <mergeCell ref="DW26:EC26"/>
    <mergeCell ref="B27:Q27"/>
    <mergeCell ref="R27:Y27"/>
    <mergeCell ref="Z27:AC27"/>
    <mergeCell ref="AD27:AK27"/>
    <mergeCell ref="AL27:AO27"/>
    <mergeCell ref="AP27:BF27"/>
    <mergeCell ref="CD25:CQ25"/>
    <mergeCell ref="CR25:CY25"/>
    <mergeCell ref="CZ25:DC25"/>
    <mergeCell ref="DD25:DK25"/>
    <mergeCell ref="CD27:CQ27"/>
    <mergeCell ref="CR27:CY27"/>
    <mergeCell ref="CZ27:DC27"/>
    <mergeCell ref="DD27:DK27"/>
    <mergeCell ref="CZ26:DC26"/>
    <mergeCell ref="DD26:DK26"/>
    <mergeCell ref="CD24:CQ24"/>
    <mergeCell ref="CR24:CY24"/>
    <mergeCell ref="CZ24:DC24"/>
    <mergeCell ref="B24:Q24"/>
    <mergeCell ref="R24:Y24"/>
    <mergeCell ref="Z24:AC24"/>
    <mergeCell ref="AD24:AK24"/>
    <mergeCell ref="AL24:AO24"/>
    <mergeCell ref="AP24:BF24"/>
    <mergeCell ref="B25:Q25"/>
    <mergeCell ref="R25:Y25"/>
    <mergeCell ref="Z25:AC25"/>
    <mergeCell ref="AD25:AK25"/>
    <mergeCell ref="AL25:AO25"/>
    <mergeCell ref="AP25:BF25"/>
    <mergeCell ref="BG22:BN22"/>
    <mergeCell ref="BO22:BR22"/>
    <mergeCell ref="BS22:CB22"/>
    <mergeCell ref="BS25:CB25"/>
    <mergeCell ref="BO26:BR26"/>
    <mergeCell ref="BO25:BR25"/>
    <mergeCell ref="BG25:BN25"/>
    <mergeCell ref="BG24:BN24"/>
    <mergeCell ref="BO24:BR24"/>
    <mergeCell ref="BS24:CB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5:EC25"/>
    <mergeCell ref="DW23:EC23"/>
    <mergeCell ref="DD24:DK24"/>
    <mergeCell ref="DL24:DV24"/>
    <mergeCell ref="DW24:EC24"/>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9D6B9-8E13-4684-8F04-E9DBD1A89404}">
  <sheetPr>
    <pageSetUpPr fitToPage="1"/>
  </sheetPr>
  <dimension ref="A1:EA135"/>
  <sheetViews>
    <sheetView zoomScale="40" zoomScaleNormal="40" zoomScaleSheetLayoutView="70" workbookViewId="0">
      <selection activeCell="BS69" sqref="BS69:CG69"/>
    </sheetView>
  </sheetViews>
  <sheetFormatPr defaultColWidth="0" defaultRowHeight="13.5" zeroHeight="1" x14ac:dyDescent="0.15"/>
  <cols>
    <col min="1" max="130" width="2.75" style="384" customWidth="1"/>
    <col min="131" max="131" width="1.625" style="384" customWidth="1"/>
    <col min="132" max="16384" width="9" style="384" hidden="1"/>
  </cols>
  <sheetData>
    <row r="1" spans="1:131" ht="11.25" customHeight="1" thickBot="1" x14ac:dyDescent="0.2">
      <c r="A1" s="807"/>
      <c r="B1" s="807"/>
      <c r="C1" s="807"/>
      <c r="D1" s="807"/>
      <c r="E1" s="807"/>
      <c r="F1" s="807"/>
      <c r="G1" s="807"/>
      <c r="H1" s="807"/>
      <c r="I1" s="807"/>
      <c r="J1" s="807"/>
      <c r="K1" s="807"/>
      <c r="L1" s="807"/>
      <c r="M1" s="807"/>
      <c r="N1" s="801"/>
      <c r="O1" s="801"/>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c r="CD1" s="801"/>
      <c r="CE1" s="801"/>
      <c r="CF1" s="801"/>
      <c r="CG1" s="801"/>
      <c r="CH1" s="801"/>
      <c r="CI1" s="801"/>
      <c r="CJ1" s="801"/>
      <c r="CK1" s="801"/>
      <c r="CL1" s="801"/>
      <c r="CM1" s="801"/>
      <c r="CN1" s="801"/>
      <c r="CO1" s="801"/>
      <c r="CP1" s="801"/>
      <c r="CQ1" s="801"/>
      <c r="CR1" s="801"/>
      <c r="CS1" s="801"/>
      <c r="CT1" s="801"/>
      <c r="CU1" s="801"/>
      <c r="CV1" s="801"/>
      <c r="CW1" s="801"/>
      <c r="CX1" s="801"/>
      <c r="CY1" s="801"/>
      <c r="CZ1" s="801"/>
      <c r="DA1" s="801"/>
      <c r="DB1" s="801"/>
      <c r="DC1" s="801"/>
      <c r="DD1" s="801"/>
      <c r="DE1" s="801"/>
      <c r="DF1" s="801"/>
      <c r="DG1" s="801"/>
      <c r="DH1" s="801"/>
      <c r="DI1" s="801"/>
      <c r="DJ1" s="801"/>
      <c r="DK1" s="801"/>
      <c r="DL1" s="801"/>
      <c r="DM1" s="801"/>
      <c r="DN1" s="801"/>
      <c r="DO1" s="801"/>
      <c r="DP1" s="801"/>
      <c r="DQ1" s="806"/>
      <c r="DR1" s="806"/>
      <c r="DS1" s="806"/>
      <c r="DT1" s="806"/>
      <c r="DU1" s="806"/>
      <c r="DV1" s="806"/>
      <c r="DW1" s="806"/>
      <c r="DX1" s="806"/>
      <c r="DY1" s="806"/>
      <c r="DZ1" s="806"/>
      <c r="EA1" s="386"/>
    </row>
    <row r="2" spans="1:131" ht="26.25" customHeight="1" thickBot="1" x14ac:dyDescent="0.2">
      <c r="A2" s="805" t="s">
        <v>278</v>
      </c>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1"/>
      <c r="BK2" s="801"/>
      <c r="BL2" s="801"/>
      <c r="BM2" s="801"/>
      <c r="BN2" s="801"/>
      <c r="BO2" s="801"/>
      <c r="BP2" s="801"/>
      <c r="BQ2" s="801"/>
      <c r="BR2" s="801"/>
      <c r="BS2" s="801"/>
      <c r="BT2" s="801"/>
      <c r="BU2" s="801"/>
      <c r="BV2" s="801"/>
      <c r="BW2" s="801"/>
      <c r="BX2" s="801"/>
      <c r="BY2" s="801"/>
      <c r="BZ2" s="801"/>
      <c r="CA2" s="801"/>
      <c r="CB2" s="801"/>
      <c r="CC2" s="801"/>
      <c r="CD2" s="801"/>
      <c r="CE2" s="801"/>
      <c r="CF2" s="801"/>
      <c r="CG2" s="801"/>
      <c r="CH2" s="801"/>
      <c r="CI2" s="801"/>
      <c r="CJ2" s="801"/>
      <c r="CK2" s="801"/>
      <c r="CL2" s="801"/>
      <c r="CM2" s="801"/>
      <c r="CN2" s="801"/>
      <c r="CO2" s="801"/>
      <c r="CP2" s="801"/>
      <c r="CQ2" s="801"/>
      <c r="CR2" s="801"/>
      <c r="CS2" s="801"/>
      <c r="CT2" s="801"/>
      <c r="CU2" s="801"/>
      <c r="CV2" s="801"/>
      <c r="CW2" s="801"/>
      <c r="CX2" s="801"/>
      <c r="CY2" s="801"/>
      <c r="CZ2" s="801"/>
      <c r="DA2" s="801"/>
      <c r="DB2" s="801"/>
      <c r="DC2" s="801"/>
      <c r="DD2" s="801"/>
      <c r="DE2" s="801"/>
      <c r="DF2" s="801"/>
      <c r="DG2" s="801"/>
      <c r="DH2" s="801"/>
      <c r="DI2" s="801"/>
      <c r="DJ2" s="804" t="s">
        <v>277</v>
      </c>
      <c r="DK2" s="803"/>
      <c r="DL2" s="803"/>
      <c r="DM2" s="803"/>
      <c r="DN2" s="803"/>
      <c r="DO2" s="802"/>
      <c r="DP2" s="801"/>
      <c r="DQ2" s="804" t="s">
        <v>276</v>
      </c>
      <c r="DR2" s="803"/>
      <c r="DS2" s="803"/>
      <c r="DT2" s="803"/>
      <c r="DU2" s="803"/>
      <c r="DV2" s="803"/>
      <c r="DW2" s="803"/>
      <c r="DX2" s="803"/>
      <c r="DY2" s="803"/>
      <c r="DZ2" s="802"/>
      <c r="EA2" s="386"/>
    </row>
    <row r="3" spans="1:131" ht="11.25" customHeight="1" x14ac:dyDescent="0.15">
      <c r="A3" s="801"/>
      <c r="B3" s="801"/>
      <c r="C3" s="801"/>
      <c r="D3" s="801"/>
      <c r="E3" s="801"/>
      <c r="F3" s="801"/>
      <c r="G3" s="801"/>
      <c r="H3" s="801"/>
      <c r="I3" s="801"/>
      <c r="J3" s="801"/>
      <c r="K3" s="801"/>
      <c r="L3" s="801"/>
      <c r="M3" s="801"/>
      <c r="N3" s="801"/>
      <c r="O3" s="801"/>
      <c r="P3" s="801"/>
      <c r="Q3" s="801"/>
      <c r="R3" s="801"/>
      <c r="S3" s="801"/>
      <c r="T3" s="801"/>
      <c r="U3" s="801"/>
      <c r="V3" s="801"/>
      <c r="W3" s="801"/>
      <c r="X3" s="801"/>
      <c r="Y3" s="801"/>
      <c r="Z3" s="801"/>
      <c r="AA3" s="801"/>
      <c r="AB3" s="801"/>
      <c r="AC3" s="801"/>
      <c r="AD3" s="801"/>
      <c r="AE3" s="801"/>
      <c r="AF3" s="801"/>
      <c r="AG3" s="801"/>
      <c r="AH3" s="801"/>
      <c r="AI3" s="801"/>
      <c r="AJ3" s="801"/>
      <c r="AK3" s="801"/>
      <c r="AL3" s="801"/>
      <c r="AM3" s="801"/>
      <c r="AN3" s="801"/>
      <c r="AO3" s="801"/>
      <c r="AP3" s="801"/>
      <c r="AQ3" s="801"/>
      <c r="AR3" s="801"/>
      <c r="AS3" s="801"/>
      <c r="AT3" s="801"/>
      <c r="AU3" s="801"/>
      <c r="AV3" s="801"/>
      <c r="AW3" s="801"/>
      <c r="AX3" s="801"/>
      <c r="AY3" s="801"/>
      <c r="AZ3" s="801"/>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c r="CD3" s="801"/>
      <c r="CE3" s="801"/>
      <c r="CF3" s="801"/>
      <c r="CG3" s="801"/>
      <c r="CH3" s="801"/>
      <c r="CI3" s="801"/>
      <c r="CJ3" s="801"/>
      <c r="CK3" s="801"/>
      <c r="CL3" s="801"/>
      <c r="CM3" s="801"/>
      <c r="CN3" s="801"/>
      <c r="CO3" s="801"/>
      <c r="CP3" s="801"/>
      <c r="CQ3" s="801"/>
      <c r="CR3" s="801"/>
      <c r="CS3" s="801"/>
      <c r="CT3" s="801"/>
      <c r="CU3" s="801"/>
      <c r="CV3" s="801"/>
      <c r="CW3" s="801"/>
      <c r="CX3" s="801"/>
      <c r="CY3" s="801"/>
      <c r="CZ3" s="801"/>
      <c r="DA3" s="801"/>
      <c r="DB3" s="801"/>
      <c r="DC3" s="801"/>
      <c r="DD3" s="801"/>
      <c r="DE3" s="801"/>
      <c r="DF3" s="801"/>
      <c r="DG3" s="801"/>
      <c r="DH3" s="801"/>
      <c r="DI3" s="801"/>
      <c r="DJ3" s="801"/>
      <c r="DK3" s="801"/>
      <c r="DL3" s="801"/>
      <c r="DM3" s="801"/>
      <c r="DN3" s="801"/>
      <c r="DO3" s="801"/>
      <c r="DP3" s="801"/>
      <c r="DQ3" s="801"/>
      <c r="DR3" s="801"/>
      <c r="DS3" s="801"/>
      <c r="DT3" s="801"/>
      <c r="DU3" s="801"/>
      <c r="DV3" s="801"/>
      <c r="DW3" s="801"/>
      <c r="DX3" s="801"/>
      <c r="DY3" s="801"/>
      <c r="DZ3" s="801"/>
      <c r="EA3" s="386"/>
    </row>
    <row r="4" spans="1:131" s="750" customFormat="1" ht="26.25" customHeight="1" thickBot="1" x14ac:dyDescent="0.2">
      <c r="A4" s="749" t="s">
        <v>275</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c r="AF4" s="749"/>
      <c r="AG4" s="749"/>
      <c r="AH4" s="749"/>
      <c r="AI4" s="749"/>
      <c r="AJ4" s="749"/>
      <c r="AK4" s="749"/>
      <c r="AL4" s="749"/>
      <c r="AM4" s="749"/>
      <c r="AN4" s="749"/>
      <c r="AO4" s="749"/>
      <c r="AP4" s="749"/>
      <c r="AQ4" s="749"/>
      <c r="AR4" s="749"/>
      <c r="AS4" s="749"/>
      <c r="AT4" s="749"/>
      <c r="AU4" s="749"/>
      <c r="AV4" s="749"/>
      <c r="AW4" s="749"/>
      <c r="AX4" s="749"/>
      <c r="AY4" s="749"/>
      <c r="AZ4" s="465"/>
      <c r="BA4" s="465"/>
      <c r="BB4" s="465"/>
      <c r="BC4" s="465"/>
      <c r="BD4" s="465"/>
      <c r="BE4" s="387"/>
      <c r="BF4" s="387"/>
      <c r="BG4" s="387"/>
      <c r="BH4" s="387"/>
      <c r="BI4" s="387"/>
      <c r="BJ4" s="387"/>
      <c r="BK4" s="387"/>
      <c r="BL4" s="387"/>
      <c r="BM4" s="387"/>
      <c r="BN4" s="387"/>
      <c r="BO4" s="387"/>
      <c r="BP4" s="387"/>
      <c r="BQ4" s="419" t="s">
        <v>274</v>
      </c>
      <c r="BR4" s="419"/>
      <c r="BS4" s="419"/>
      <c r="BT4" s="419"/>
      <c r="BU4" s="419"/>
      <c r="BV4" s="419"/>
      <c r="BW4" s="419"/>
      <c r="BX4" s="419"/>
      <c r="BY4" s="419"/>
      <c r="BZ4" s="419"/>
      <c r="CA4" s="419"/>
      <c r="CB4" s="419"/>
      <c r="CC4" s="419"/>
      <c r="CD4" s="419"/>
      <c r="CE4" s="419"/>
      <c r="CF4" s="419"/>
      <c r="CG4" s="419"/>
      <c r="CH4" s="419"/>
      <c r="CI4" s="419"/>
      <c r="CJ4" s="419"/>
      <c r="CK4" s="419"/>
      <c r="CL4" s="419"/>
      <c r="CM4" s="419"/>
      <c r="CN4" s="419"/>
      <c r="CO4" s="419"/>
      <c r="CP4" s="419"/>
      <c r="CQ4" s="419"/>
      <c r="CR4" s="419"/>
      <c r="CS4" s="419"/>
      <c r="CT4" s="419"/>
      <c r="CU4" s="419"/>
      <c r="CV4" s="419"/>
      <c r="CW4" s="419"/>
      <c r="CX4" s="419"/>
      <c r="CY4" s="419"/>
      <c r="CZ4" s="419"/>
      <c r="DA4" s="419"/>
      <c r="DB4" s="419"/>
      <c r="DC4" s="419"/>
      <c r="DD4" s="419"/>
      <c r="DE4" s="419"/>
      <c r="DF4" s="419"/>
      <c r="DG4" s="419"/>
      <c r="DH4" s="419"/>
      <c r="DI4" s="419"/>
      <c r="DJ4" s="419"/>
      <c r="DK4" s="419"/>
      <c r="DL4" s="419"/>
      <c r="DM4" s="419"/>
      <c r="DN4" s="419"/>
      <c r="DO4" s="419"/>
      <c r="DP4" s="419"/>
      <c r="DQ4" s="419"/>
      <c r="DR4" s="419"/>
      <c r="DS4" s="419"/>
      <c r="DT4" s="419"/>
      <c r="DU4" s="419"/>
      <c r="DV4" s="419"/>
      <c r="DW4" s="419"/>
      <c r="DX4" s="419"/>
      <c r="DY4" s="419"/>
      <c r="DZ4" s="419"/>
      <c r="EA4" s="399"/>
    </row>
    <row r="5" spans="1:131" s="750" customFormat="1" ht="26.25" customHeight="1" x14ac:dyDescent="0.15">
      <c r="A5" s="697" t="s">
        <v>251</v>
      </c>
      <c r="B5" s="693"/>
      <c r="C5" s="693"/>
      <c r="D5" s="693"/>
      <c r="E5" s="693"/>
      <c r="F5" s="693"/>
      <c r="G5" s="693"/>
      <c r="H5" s="693"/>
      <c r="I5" s="693"/>
      <c r="J5" s="693"/>
      <c r="K5" s="693"/>
      <c r="L5" s="693"/>
      <c r="M5" s="693"/>
      <c r="N5" s="693"/>
      <c r="O5" s="693"/>
      <c r="P5" s="692"/>
      <c r="Q5" s="690" t="s">
        <v>273</v>
      </c>
      <c r="R5" s="689"/>
      <c r="S5" s="689"/>
      <c r="T5" s="689"/>
      <c r="U5" s="691"/>
      <c r="V5" s="690" t="s">
        <v>272</v>
      </c>
      <c r="W5" s="689"/>
      <c r="X5" s="689"/>
      <c r="Y5" s="689"/>
      <c r="Z5" s="691"/>
      <c r="AA5" s="690" t="s">
        <v>271</v>
      </c>
      <c r="AB5" s="689"/>
      <c r="AC5" s="689"/>
      <c r="AD5" s="689"/>
      <c r="AE5" s="689"/>
      <c r="AF5" s="800" t="s">
        <v>270</v>
      </c>
      <c r="AG5" s="689"/>
      <c r="AH5" s="689"/>
      <c r="AI5" s="689"/>
      <c r="AJ5" s="688"/>
      <c r="AK5" s="689" t="s">
        <v>269</v>
      </c>
      <c r="AL5" s="689"/>
      <c r="AM5" s="689"/>
      <c r="AN5" s="689"/>
      <c r="AO5" s="691"/>
      <c r="AP5" s="690" t="s">
        <v>268</v>
      </c>
      <c r="AQ5" s="689"/>
      <c r="AR5" s="689"/>
      <c r="AS5" s="689"/>
      <c r="AT5" s="691"/>
      <c r="AU5" s="690" t="s">
        <v>236</v>
      </c>
      <c r="AV5" s="689"/>
      <c r="AW5" s="689"/>
      <c r="AX5" s="689"/>
      <c r="AY5" s="688"/>
      <c r="AZ5" s="465"/>
      <c r="BA5" s="465"/>
      <c r="BB5" s="465"/>
      <c r="BC5" s="465"/>
      <c r="BD5" s="465"/>
      <c r="BE5" s="387"/>
      <c r="BF5" s="387"/>
      <c r="BG5" s="387"/>
      <c r="BH5" s="387"/>
      <c r="BI5" s="387"/>
      <c r="BJ5" s="387"/>
      <c r="BK5" s="387"/>
      <c r="BL5" s="387"/>
      <c r="BM5" s="387"/>
      <c r="BN5" s="387"/>
      <c r="BO5" s="387"/>
      <c r="BP5" s="387"/>
      <c r="BQ5" s="697" t="s">
        <v>267</v>
      </c>
      <c r="BR5" s="693"/>
      <c r="BS5" s="693"/>
      <c r="BT5" s="693"/>
      <c r="BU5" s="693"/>
      <c r="BV5" s="693"/>
      <c r="BW5" s="693"/>
      <c r="BX5" s="693"/>
      <c r="BY5" s="693"/>
      <c r="BZ5" s="693"/>
      <c r="CA5" s="693"/>
      <c r="CB5" s="693"/>
      <c r="CC5" s="693"/>
      <c r="CD5" s="693"/>
      <c r="CE5" s="693"/>
      <c r="CF5" s="693"/>
      <c r="CG5" s="692"/>
      <c r="CH5" s="690" t="s">
        <v>266</v>
      </c>
      <c r="CI5" s="689"/>
      <c r="CJ5" s="689"/>
      <c r="CK5" s="689"/>
      <c r="CL5" s="691"/>
      <c r="CM5" s="690" t="s">
        <v>265</v>
      </c>
      <c r="CN5" s="689"/>
      <c r="CO5" s="689"/>
      <c r="CP5" s="689"/>
      <c r="CQ5" s="691"/>
      <c r="CR5" s="690" t="s">
        <v>264</v>
      </c>
      <c r="CS5" s="689"/>
      <c r="CT5" s="689"/>
      <c r="CU5" s="689"/>
      <c r="CV5" s="691"/>
      <c r="CW5" s="690" t="s">
        <v>263</v>
      </c>
      <c r="CX5" s="689"/>
      <c r="CY5" s="689"/>
      <c r="CZ5" s="689"/>
      <c r="DA5" s="691"/>
      <c r="DB5" s="690" t="s">
        <v>262</v>
      </c>
      <c r="DC5" s="689"/>
      <c r="DD5" s="689"/>
      <c r="DE5" s="689"/>
      <c r="DF5" s="691"/>
      <c r="DG5" s="799" t="s">
        <v>261</v>
      </c>
      <c r="DH5" s="798"/>
      <c r="DI5" s="798"/>
      <c r="DJ5" s="798"/>
      <c r="DK5" s="797"/>
      <c r="DL5" s="799" t="s">
        <v>260</v>
      </c>
      <c r="DM5" s="798"/>
      <c r="DN5" s="798"/>
      <c r="DO5" s="798"/>
      <c r="DP5" s="797"/>
      <c r="DQ5" s="690" t="s">
        <v>259</v>
      </c>
      <c r="DR5" s="689"/>
      <c r="DS5" s="689"/>
      <c r="DT5" s="689"/>
      <c r="DU5" s="691"/>
      <c r="DV5" s="690" t="s">
        <v>236</v>
      </c>
      <c r="DW5" s="689"/>
      <c r="DX5" s="689"/>
      <c r="DY5" s="689"/>
      <c r="DZ5" s="688"/>
      <c r="EA5" s="399"/>
    </row>
    <row r="6" spans="1:131" s="750" customFormat="1" ht="26.25" customHeight="1" thickBot="1" x14ac:dyDescent="0.2">
      <c r="A6" s="687"/>
      <c r="B6" s="682"/>
      <c r="C6" s="682"/>
      <c r="D6" s="682"/>
      <c r="E6" s="682"/>
      <c r="F6" s="682"/>
      <c r="G6" s="682"/>
      <c r="H6" s="682"/>
      <c r="I6" s="682"/>
      <c r="J6" s="682"/>
      <c r="K6" s="682"/>
      <c r="L6" s="682"/>
      <c r="M6" s="682"/>
      <c r="N6" s="682"/>
      <c r="O6" s="682"/>
      <c r="P6" s="681"/>
      <c r="Q6" s="679"/>
      <c r="R6" s="678"/>
      <c r="S6" s="678"/>
      <c r="T6" s="678"/>
      <c r="U6" s="680"/>
      <c r="V6" s="679"/>
      <c r="W6" s="678"/>
      <c r="X6" s="678"/>
      <c r="Y6" s="678"/>
      <c r="Z6" s="680"/>
      <c r="AA6" s="679"/>
      <c r="AB6" s="678"/>
      <c r="AC6" s="678"/>
      <c r="AD6" s="678"/>
      <c r="AE6" s="678"/>
      <c r="AF6" s="796"/>
      <c r="AG6" s="678"/>
      <c r="AH6" s="678"/>
      <c r="AI6" s="678"/>
      <c r="AJ6" s="677"/>
      <c r="AK6" s="678"/>
      <c r="AL6" s="678"/>
      <c r="AM6" s="678"/>
      <c r="AN6" s="678"/>
      <c r="AO6" s="680"/>
      <c r="AP6" s="679"/>
      <c r="AQ6" s="678"/>
      <c r="AR6" s="678"/>
      <c r="AS6" s="678"/>
      <c r="AT6" s="680"/>
      <c r="AU6" s="679"/>
      <c r="AV6" s="678"/>
      <c r="AW6" s="678"/>
      <c r="AX6" s="678"/>
      <c r="AY6" s="677"/>
      <c r="AZ6" s="465"/>
      <c r="BA6" s="465"/>
      <c r="BB6" s="465"/>
      <c r="BC6" s="465"/>
      <c r="BD6" s="465"/>
      <c r="BE6" s="387"/>
      <c r="BF6" s="387"/>
      <c r="BG6" s="387"/>
      <c r="BH6" s="387"/>
      <c r="BI6" s="387"/>
      <c r="BJ6" s="387"/>
      <c r="BK6" s="387"/>
      <c r="BL6" s="387"/>
      <c r="BM6" s="387"/>
      <c r="BN6" s="387"/>
      <c r="BO6" s="387"/>
      <c r="BP6" s="387"/>
      <c r="BQ6" s="687"/>
      <c r="BR6" s="682"/>
      <c r="BS6" s="682"/>
      <c r="BT6" s="682"/>
      <c r="BU6" s="682"/>
      <c r="BV6" s="682"/>
      <c r="BW6" s="682"/>
      <c r="BX6" s="682"/>
      <c r="BY6" s="682"/>
      <c r="BZ6" s="682"/>
      <c r="CA6" s="682"/>
      <c r="CB6" s="682"/>
      <c r="CC6" s="682"/>
      <c r="CD6" s="682"/>
      <c r="CE6" s="682"/>
      <c r="CF6" s="682"/>
      <c r="CG6" s="681"/>
      <c r="CH6" s="679"/>
      <c r="CI6" s="678"/>
      <c r="CJ6" s="678"/>
      <c r="CK6" s="678"/>
      <c r="CL6" s="680"/>
      <c r="CM6" s="679"/>
      <c r="CN6" s="678"/>
      <c r="CO6" s="678"/>
      <c r="CP6" s="678"/>
      <c r="CQ6" s="680"/>
      <c r="CR6" s="679"/>
      <c r="CS6" s="678"/>
      <c r="CT6" s="678"/>
      <c r="CU6" s="678"/>
      <c r="CV6" s="680"/>
      <c r="CW6" s="679"/>
      <c r="CX6" s="678"/>
      <c r="CY6" s="678"/>
      <c r="CZ6" s="678"/>
      <c r="DA6" s="680"/>
      <c r="DB6" s="679"/>
      <c r="DC6" s="678"/>
      <c r="DD6" s="678"/>
      <c r="DE6" s="678"/>
      <c r="DF6" s="680"/>
      <c r="DG6" s="795"/>
      <c r="DH6" s="794"/>
      <c r="DI6" s="794"/>
      <c r="DJ6" s="794"/>
      <c r="DK6" s="793"/>
      <c r="DL6" s="795"/>
      <c r="DM6" s="794"/>
      <c r="DN6" s="794"/>
      <c r="DO6" s="794"/>
      <c r="DP6" s="793"/>
      <c r="DQ6" s="679"/>
      <c r="DR6" s="678"/>
      <c r="DS6" s="678"/>
      <c r="DT6" s="678"/>
      <c r="DU6" s="680"/>
      <c r="DV6" s="679"/>
      <c r="DW6" s="678"/>
      <c r="DX6" s="678"/>
      <c r="DY6" s="678"/>
      <c r="DZ6" s="677"/>
      <c r="EA6" s="399"/>
    </row>
    <row r="7" spans="1:131" s="750" customFormat="1" ht="26.25" customHeight="1" thickTop="1" x14ac:dyDescent="0.15">
      <c r="A7" s="676">
        <v>1</v>
      </c>
      <c r="B7" s="744" t="s">
        <v>258</v>
      </c>
      <c r="C7" s="743"/>
      <c r="D7" s="743"/>
      <c r="E7" s="743"/>
      <c r="F7" s="743"/>
      <c r="G7" s="743"/>
      <c r="H7" s="743"/>
      <c r="I7" s="743"/>
      <c r="J7" s="743"/>
      <c r="K7" s="743"/>
      <c r="L7" s="743"/>
      <c r="M7" s="743"/>
      <c r="N7" s="743"/>
      <c r="O7" s="743"/>
      <c r="P7" s="742"/>
      <c r="Q7" s="792">
        <v>8845</v>
      </c>
      <c r="R7" s="791"/>
      <c r="S7" s="791"/>
      <c r="T7" s="791"/>
      <c r="U7" s="791"/>
      <c r="V7" s="791">
        <v>8326</v>
      </c>
      <c r="W7" s="791"/>
      <c r="X7" s="791"/>
      <c r="Y7" s="791"/>
      <c r="Z7" s="791"/>
      <c r="AA7" s="791">
        <v>519</v>
      </c>
      <c r="AB7" s="791"/>
      <c r="AC7" s="791"/>
      <c r="AD7" s="791"/>
      <c r="AE7" s="790"/>
      <c r="AF7" s="789">
        <v>503</v>
      </c>
      <c r="AG7" s="788"/>
      <c r="AH7" s="788"/>
      <c r="AI7" s="788"/>
      <c r="AJ7" s="787"/>
      <c r="AK7" s="786">
        <v>14</v>
      </c>
      <c r="AL7" s="785"/>
      <c r="AM7" s="785"/>
      <c r="AN7" s="785"/>
      <c r="AO7" s="785"/>
      <c r="AP7" s="785">
        <v>6012</v>
      </c>
      <c r="AQ7" s="785"/>
      <c r="AR7" s="785"/>
      <c r="AS7" s="785"/>
      <c r="AT7" s="785"/>
      <c r="AU7" s="784"/>
      <c r="AV7" s="784"/>
      <c r="AW7" s="784"/>
      <c r="AX7" s="784"/>
      <c r="AY7" s="783"/>
      <c r="AZ7" s="465"/>
      <c r="BA7" s="465"/>
      <c r="BB7" s="465"/>
      <c r="BC7" s="465"/>
      <c r="BD7" s="465"/>
      <c r="BE7" s="387"/>
      <c r="BF7" s="387"/>
      <c r="BG7" s="387"/>
      <c r="BH7" s="387"/>
      <c r="BI7" s="387"/>
      <c r="BJ7" s="387"/>
      <c r="BK7" s="387"/>
      <c r="BL7" s="387"/>
      <c r="BM7" s="387"/>
      <c r="BN7" s="387"/>
      <c r="BO7" s="387"/>
      <c r="BP7" s="387"/>
      <c r="BQ7" s="676">
        <v>1</v>
      </c>
      <c r="BR7" s="782"/>
      <c r="BS7" s="777" t="s">
        <v>257</v>
      </c>
      <c r="BT7" s="776"/>
      <c r="BU7" s="776"/>
      <c r="BV7" s="776"/>
      <c r="BW7" s="776"/>
      <c r="BX7" s="776"/>
      <c r="BY7" s="776"/>
      <c r="BZ7" s="776"/>
      <c r="CA7" s="776"/>
      <c r="CB7" s="776"/>
      <c r="CC7" s="776"/>
      <c r="CD7" s="776"/>
      <c r="CE7" s="776"/>
      <c r="CF7" s="776"/>
      <c r="CG7" s="781"/>
      <c r="CH7" s="780">
        <v>0</v>
      </c>
      <c r="CI7" s="779"/>
      <c r="CJ7" s="779"/>
      <c r="CK7" s="779"/>
      <c r="CL7" s="778"/>
      <c r="CM7" s="780">
        <v>19</v>
      </c>
      <c r="CN7" s="779"/>
      <c r="CO7" s="779"/>
      <c r="CP7" s="779"/>
      <c r="CQ7" s="778"/>
      <c r="CR7" s="780">
        <v>5</v>
      </c>
      <c r="CS7" s="779"/>
      <c r="CT7" s="779"/>
      <c r="CU7" s="779"/>
      <c r="CV7" s="778"/>
      <c r="CW7" s="780" t="s">
        <v>226</v>
      </c>
      <c r="CX7" s="779"/>
      <c r="CY7" s="779"/>
      <c r="CZ7" s="779"/>
      <c r="DA7" s="778"/>
      <c r="DB7" s="780" t="s">
        <v>226</v>
      </c>
      <c r="DC7" s="779"/>
      <c r="DD7" s="779"/>
      <c r="DE7" s="779"/>
      <c r="DF7" s="778"/>
      <c r="DG7" s="780" t="s">
        <v>226</v>
      </c>
      <c r="DH7" s="779"/>
      <c r="DI7" s="779"/>
      <c r="DJ7" s="779"/>
      <c r="DK7" s="778"/>
      <c r="DL7" s="780" t="s">
        <v>226</v>
      </c>
      <c r="DM7" s="779"/>
      <c r="DN7" s="779"/>
      <c r="DO7" s="779"/>
      <c r="DP7" s="778"/>
      <c r="DQ7" s="780" t="s">
        <v>226</v>
      </c>
      <c r="DR7" s="779"/>
      <c r="DS7" s="779"/>
      <c r="DT7" s="779"/>
      <c r="DU7" s="778"/>
      <c r="DV7" s="777"/>
      <c r="DW7" s="776"/>
      <c r="DX7" s="776"/>
      <c r="DY7" s="776"/>
      <c r="DZ7" s="775"/>
      <c r="EA7" s="399"/>
    </row>
    <row r="8" spans="1:131" s="750" customFormat="1" ht="26.25" customHeight="1" x14ac:dyDescent="0.15">
      <c r="A8" s="644">
        <v>2</v>
      </c>
      <c r="B8" s="726"/>
      <c r="C8" s="725"/>
      <c r="D8" s="725"/>
      <c r="E8" s="725"/>
      <c r="F8" s="725"/>
      <c r="G8" s="725"/>
      <c r="H8" s="725"/>
      <c r="I8" s="725"/>
      <c r="J8" s="725"/>
      <c r="K8" s="725"/>
      <c r="L8" s="725"/>
      <c r="M8" s="725"/>
      <c r="N8" s="725"/>
      <c r="O8" s="725"/>
      <c r="P8" s="724"/>
      <c r="Q8" s="730"/>
      <c r="R8" s="729"/>
      <c r="S8" s="729"/>
      <c r="T8" s="729"/>
      <c r="U8" s="729"/>
      <c r="V8" s="729"/>
      <c r="W8" s="729"/>
      <c r="X8" s="729"/>
      <c r="Y8" s="729"/>
      <c r="Z8" s="729"/>
      <c r="AA8" s="729"/>
      <c r="AB8" s="729"/>
      <c r="AC8" s="729"/>
      <c r="AD8" s="729"/>
      <c r="AE8" s="728"/>
      <c r="AF8" s="721"/>
      <c r="AG8" s="720"/>
      <c r="AH8" s="720"/>
      <c r="AI8" s="720"/>
      <c r="AJ8" s="719"/>
      <c r="AK8" s="774"/>
      <c r="AL8" s="773"/>
      <c r="AM8" s="773"/>
      <c r="AN8" s="773"/>
      <c r="AO8" s="773"/>
      <c r="AP8" s="773"/>
      <c r="AQ8" s="773"/>
      <c r="AR8" s="773"/>
      <c r="AS8" s="773"/>
      <c r="AT8" s="773"/>
      <c r="AU8" s="772"/>
      <c r="AV8" s="772"/>
      <c r="AW8" s="772"/>
      <c r="AX8" s="772"/>
      <c r="AY8" s="771"/>
      <c r="AZ8" s="465"/>
      <c r="BA8" s="465"/>
      <c r="BB8" s="465"/>
      <c r="BC8" s="465"/>
      <c r="BD8" s="465"/>
      <c r="BE8" s="387"/>
      <c r="BF8" s="387"/>
      <c r="BG8" s="387"/>
      <c r="BH8" s="387"/>
      <c r="BI8" s="387"/>
      <c r="BJ8" s="387"/>
      <c r="BK8" s="387"/>
      <c r="BL8" s="387"/>
      <c r="BM8" s="387"/>
      <c r="BN8" s="387"/>
      <c r="BO8" s="387"/>
      <c r="BP8" s="387"/>
      <c r="BQ8" s="644">
        <v>2</v>
      </c>
      <c r="BR8" s="705"/>
      <c r="BS8" s="700" t="s">
        <v>256</v>
      </c>
      <c r="BT8" s="699"/>
      <c r="BU8" s="699"/>
      <c r="BV8" s="699"/>
      <c r="BW8" s="699"/>
      <c r="BX8" s="699"/>
      <c r="BY8" s="699"/>
      <c r="BZ8" s="699"/>
      <c r="CA8" s="699"/>
      <c r="CB8" s="699"/>
      <c r="CC8" s="699"/>
      <c r="CD8" s="699"/>
      <c r="CE8" s="699"/>
      <c r="CF8" s="699"/>
      <c r="CG8" s="704"/>
      <c r="CH8" s="703">
        <v>-12</v>
      </c>
      <c r="CI8" s="702"/>
      <c r="CJ8" s="702"/>
      <c r="CK8" s="702"/>
      <c r="CL8" s="701"/>
      <c r="CM8" s="703">
        <v>50</v>
      </c>
      <c r="CN8" s="702"/>
      <c r="CO8" s="702"/>
      <c r="CP8" s="702"/>
      <c r="CQ8" s="701"/>
      <c r="CR8" s="703">
        <v>15</v>
      </c>
      <c r="CS8" s="702"/>
      <c r="CT8" s="702"/>
      <c r="CU8" s="702"/>
      <c r="CV8" s="701"/>
      <c r="CW8" s="703" t="s">
        <v>226</v>
      </c>
      <c r="CX8" s="702"/>
      <c r="CY8" s="702"/>
      <c r="CZ8" s="702"/>
      <c r="DA8" s="701"/>
      <c r="DB8" s="703" t="s">
        <v>226</v>
      </c>
      <c r="DC8" s="702"/>
      <c r="DD8" s="702"/>
      <c r="DE8" s="702"/>
      <c r="DF8" s="701"/>
      <c r="DG8" s="703" t="s">
        <v>226</v>
      </c>
      <c r="DH8" s="702"/>
      <c r="DI8" s="702"/>
      <c r="DJ8" s="702"/>
      <c r="DK8" s="701"/>
      <c r="DL8" s="703" t="s">
        <v>226</v>
      </c>
      <c r="DM8" s="702"/>
      <c r="DN8" s="702"/>
      <c r="DO8" s="702"/>
      <c r="DP8" s="701"/>
      <c r="DQ8" s="703" t="s">
        <v>226</v>
      </c>
      <c r="DR8" s="702"/>
      <c r="DS8" s="702"/>
      <c r="DT8" s="702"/>
      <c r="DU8" s="701"/>
      <c r="DV8" s="700"/>
      <c r="DW8" s="699"/>
      <c r="DX8" s="699"/>
      <c r="DY8" s="699"/>
      <c r="DZ8" s="698"/>
      <c r="EA8" s="399"/>
    </row>
    <row r="9" spans="1:131" s="750" customFormat="1" ht="26.25" customHeight="1" x14ac:dyDescent="0.15">
      <c r="A9" s="644">
        <v>3</v>
      </c>
      <c r="B9" s="726"/>
      <c r="C9" s="725"/>
      <c r="D9" s="725"/>
      <c r="E9" s="725"/>
      <c r="F9" s="725"/>
      <c r="G9" s="725"/>
      <c r="H9" s="725"/>
      <c r="I9" s="725"/>
      <c r="J9" s="725"/>
      <c r="K9" s="725"/>
      <c r="L9" s="725"/>
      <c r="M9" s="725"/>
      <c r="N9" s="725"/>
      <c r="O9" s="725"/>
      <c r="P9" s="724"/>
      <c r="Q9" s="730"/>
      <c r="R9" s="729"/>
      <c r="S9" s="729"/>
      <c r="T9" s="729"/>
      <c r="U9" s="729"/>
      <c r="V9" s="729"/>
      <c r="W9" s="729"/>
      <c r="X9" s="729"/>
      <c r="Y9" s="729"/>
      <c r="Z9" s="729"/>
      <c r="AA9" s="729"/>
      <c r="AB9" s="729"/>
      <c r="AC9" s="729"/>
      <c r="AD9" s="729"/>
      <c r="AE9" s="728"/>
      <c r="AF9" s="721"/>
      <c r="AG9" s="720"/>
      <c r="AH9" s="720"/>
      <c r="AI9" s="720"/>
      <c r="AJ9" s="719"/>
      <c r="AK9" s="774"/>
      <c r="AL9" s="773"/>
      <c r="AM9" s="773"/>
      <c r="AN9" s="773"/>
      <c r="AO9" s="773"/>
      <c r="AP9" s="773"/>
      <c r="AQ9" s="773"/>
      <c r="AR9" s="773"/>
      <c r="AS9" s="773"/>
      <c r="AT9" s="773"/>
      <c r="AU9" s="772"/>
      <c r="AV9" s="772"/>
      <c r="AW9" s="772"/>
      <c r="AX9" s="772"/>
      <c r="AY9" s="771"/>
      <c r="AZ9" s="465"/>
      <c r="BA9" s="465"/>
      <c r="BB9" s="465"/>
      <c r="BC9" s="465"/>
      <c r="BD9" s="465"/>
      <c r="BE9" s="387"/>
      <c r="BF9" s="387"/>
      <c r="BG9" s="387"/>
      <c r="BH9" s="387"/>
      <c r="BI9" s="387"/>
      <c r="BJ9" s="387"/>
      <c r="BK9" s="387"/>
      <c r="BL9" s="387"/>
      <c r="BM9" s="387"/>
      <c r="BN9" s="387"/>
      <c r="BO9" s="387"/>
      <c r="BP9" s="387"/>
      <c r="BQ9" s="644">
        <v>3</v>
      </c>
      <c r="BR9" s="705"/>
      <c r="BS9" s="700"/>
      <c r="BT9" s="699"/>
      <c r="BU9" s="699"/>
      <c r="BV9" s="699"/>
      <c r="BW9" s="699"/>
      <c r="BX9" s="699"/>
      <c r="BY9" s="699"/>
      <c r="BZ9" s="699"/>
      <c r="CA9" s="699"/>
      <c r="CB9" s="699"/>
      <c r="CC9" s="699"/>
      <c r="CD9" s="699"/>
      <c r="CE9" s="699"/>
      <c r="CF9" s="699"/>
      <c r="CG9" s="704"/>
      <c r="CH9" s="703"/>
      <c r="CI9" s="702"/>
      <c r="CJ9" s="702"/>
      <c r="CK9" s="702"/>
      <c r="CL9" s="701"/>
      <c r="CM9" s="703"/>
      <c r="CN9" s="702"/>
      <c r="CO9" s="702"/>
      <c r="CP9" s="702"/>
      <c r="CQ9" s="701"/>
      <c r="CR9" s="703"/>
      <c r="CS9" s="702"/>
      <c r="CT9" s="702"/>
      <c r="CU9" s="702"/>
      <c r="CV9" s="701"/>
      <c r="CW9" s="703"/>
      <c r="CX9" s="702"/>
      <c r="CY9" s="702"/>
      <c r="CZ9" s="702"/>
      <c r="DA9" s="701"/>
      <c r="DB9" s="703"/>
      <c r="DC9" s="702"/>
      <c r="DD9" s="702"/>
      <c r="DE9" s="702"/>
      <c r="DF9" s="701"/>
      <c r="DG9" s="703"/>
      <c r="DH9" s="702"/>
      <c r="DI9" s="702"/>
      <c r="DJ9" s="702"/>
      <c r="DK9" s="701"/>
      <c r="DL9" s="703"/>
      <c r="DM9" s="702"/>
      <c r="DN9" s="702"/>
      <c r="DO9" s="702"/>
      <c r="DP9" s="701"/>
      <c r="DQ9" s="703"/>
      <c r="DR9" s="702"/>
      <c r="DS9" s="702"/>
      <c r="DT9" s="702"/>
      <c r="DU9" s="701"/>
      <c r="DV9" s="700"/>
      <c r="DW9" s="699"/>
      <c r="DX9" s="699"/>
      <c r="DY9" s="699"/>
      <c r="DZ9" s="698"/>
      <c r="EA9" s="399"/>
    </row>
    <row r="10" spans="1:131" s="750" customFormat="1" ht="26.25" customHeight="1" x14ac:dyDescent="0.15">
      <c r="A10" s="644">
        <v>4</v>
      </c>
      <c r="B10" s="726"/>
      <c r="C10" s="725"/>
      <c r="D10" s="725"/>
      <c r="E10" s="725"/>
      <c r="F10" s="725"/>
      <c r="G10" s="725"/>
      <c r="H10" s="725"/>
      <c r="I10" s="725"/>
      <c r="J10" s="725"/>
      <c r="K10" s="725"/>
      <c r="L10" s="725"/>
      <c r="M10" s="725"/>
      <c r="N10" s="725"/>
      <c r="O10" s="725"/>
      <c r="P10" s="724"/>
      <c r="Q10" s="730"/>
      <c r="R10" s="729"/>
      <c r="S10" s="729"/>
      <c r="T10" s="729"/>
      <c r="U10" s="729"/>
      <c r="V10" s="729"/>
      <c r="W10" s="729"/>
      <c r="X10" s="729"/>
      <c r="Y10" s="729"/>
      <c r="Z10" s="729"/>
      <c r="AA10" s="729"/>
      <c r="AB10" s="729"/>
      <c r="AC10" s="729"/>
      <c r="AD10" s="729"/>
      <c r="AE10" s="728"/>
      <c r="AF10" s="721"/>
      <c r="AG10" s="720"/>
      <c r="AH10" s="720"/>
      <c r="AI10" s="720"/>
      <c r="AJ10" s="719"/>
      <c r="AK10" s="774"/>
      <c r="AL10" s="773"/>
      <c r="AM10" s="773"/>
      <c r="AN10" s="773"/>
      <c r="AO10" s="773"/>
      <c r="AP10" s="773"/>
      <c r="AQ10" s="773"/>
      <c r="AR10" s="773"/>
      <c r="AS10" s="773"/>
      <c r="AT10" s="773"/>
      <c r="AU10" s="772"/>
      <c r="AV10" s="772"/>
      <c r="AW10" s="772"/>
      <c r="AX10" s="772"/>
      <c r="AY10" s="771"/>
      <c r="AZ10" s="465"/>
      <c r="BA10" s="465"/>
      <c r="BB10" s="465"/>
      <c r="BC10" s="465"/>
      <c r="BD10" s="465"/>
      <c r="BE10" s="387"/>
      <c r="BF10" s="387"/>
      <c r="BG10" s="387"/>
      <c r="BH10" s="387"/>
      <c r="BI10" s="387"/>
      <c r="BJ10" s="387"/>
      <c r="BK10" s="387"/>
      <c r="BL10" s="387"/>
      <c r="BM10" s="387"/>
      <c r="BN10" s="387"/>
      <c r="BO10" s="387"/>
      <c r="BP10" s="387"/>
      <c r="BQ10" s="644">
        <v>4</v>
      </c>
      <c r="BR10" s="705"/>
      <c r="BS10" s="700"/>
      <c r="BT10" s="699"/>
      <c r="BU10" s="699"/>
      <c r="BV10" s="699"/>
      <c r="BW10" s="699"/>
      <c r="BX10" s="699"/>
      <c r="BY10" s="699"/>
      <c r="BZ10" s="699"/>
      <c r="CA10" s="699"/>
      <c r="CB10" s="699"/>
      <c r="CC10" s="699"/>
      <c r="CD10" s="699"/>
      <c r="CE10" s="699"/>
      <c r="CF10" s="699"/>
      <c r="CG10" s="704"/>
      <c r="CH10" s="703"/>
      <c r="CI10" s="702"/>
      <c r="CJ10" s="702"/>
      <c r="CK10" s="702"/>
      <c r="CL10" s="701"/>
      <c r="CM10" s="703"/>
      <c r="CN10" s="702"/>
      <c r="CO10" s="702"/>
      <c r="CP10" s="702"/>
      <c r="CQ10" s="701"/>
      <c r="CR10" s="703"/>
      <c r="CS10" s="702"/>
      <c r="CT10" s="702"/>
      <c r="CU10" s="702"/>
      <c r="CV10" s="701"/>
      <c r="CW10" s="703"/>
      <c r="CX10" s="702"/>
      <c r="CY10" s="702"/>
      <c r="CZ10" s="702"/>
      <c r="DA10" s="701"/>
      <c r="DB10" s="703"/>
      <c r="DC10" s="702"/>
      <c r="DD10" s="702"/>
      <c r="DE10" s="702"/>
      <c r="DF10" s="701"/>
      <c r="DG10" s="703"/>
      <c r="DH10" s="702"/>
      <c r="DI10" s="702"/>
      <c r="DJ10" s="702"/>
      <c r="DK10" s="701"/>
      <c r="DL10" s="703"/>
      <c r="DM10" s="702"/>
      <c r="DN10" s="702"/>
      <c r="DO10" s="702"/>
      <c r="DP10" s="701"/>
      <c r="DQ10" s="703"/>
      <c r="DR10" s="702"/>
      <c r="DS10" s="702"/>
      <c r="DT10" s="702"/>
      <c r="DU10" s="701"/>
      <c r="DV10" s="700"/>
      <c r="DW10" s="699"/>
      <c r="DX10" s="699"/>
      <c r="DY10" s="699"/>
      <c r="DZ10" s="698"/>
      <c r="EA10" s="399"/>
    </row>
    <row r="11" spans="1:131" s="750" customFormat="1" ht="26.25" customHeight="1" x14ac:dyDescent="0.15">
      <c r="A11" s="644">
        <v>5</v>
      </c>
      <c r="B11" s="726"/>
      <c r="C11" s="725"/>
      <c r="D11" s="725"/>
      <c r="E11" s="725"/>
      <c r="F11" s="725"/>
      <c r="G11" s="725"/>
      <c r="H11" s="725"/>
      <c r="I11" s="725"/>
      <c r="J11" s="725"/>
      <c r="K11" s="725"/>
      <c r="L11" s="725"/>
      <c r="M11" s="725"/>
      <c r="N11" s="725"/>
      <c r="O11" s="725"/>
      <c r="P11" s="724"/>
      <c r="Q11" s="730"/>
      <c r="R11" s="729"/>
      <c r="S11" s="729"/>
      <c r="T11" s="729"/>
      <c r="U11" s="729"/>
      <c r="V11" s="729"/>
      <c r="W11" s="729"/>
      <c r="X11" s="729"/>
      <c r="Y11" s="729"/>
      <c r="Z11" s="729"/>
      <c r="AA11" s="729"/>
      <c r="AB11" s="729"/>
      <c r="AC11" s="729"/>
      <c r="AD11" s="729"/>
      <c r="AE11" s="728"/>
      <c r="AF11" s="721"/>
      <c r="AG11" s="720"/>
      <c r="AH11" s="720"/>
      <c r="AI11" s="720"/>
      <c r="AJ11" s="719"/>
      <c r="AK11" s="774"/>
      <c r="AL11" s="773"/>
      <c r="AM11" s="773"/>
      <c r="AN11" s="773"/>
      <c r="AO11" s="773"/>
      <c r="AP11" s="773"/>
      <c r="AQ11" s="773"/>
      <c r="AR11" s="773"/>
      <c r="AS11" s="773"/>
      <c r="AT11" s="773"/>
      <c r="AU11" s="772"/>
      <c r="AV11" s="772"/>
      <c r="AW11" s="772"/>
      <c r="AX11" s="772"/>
      <c r="AY11" s="771"/>
      <c r="AZ11" s="465"/>
      <c r="BA11" s="465"/>
      <c r="BB11" s="465"/>
      <c r="BC11" s="465"/>
      <c r="BD11" s="465"/>
      <c r="BE11" s="387"/>
      <c r="BF11" s="387"/>
      <c r="BG11" s="387"/>
      <c r="BH11" s="387"/>
      <c r="BI11" s="387"/>
      <c r="BJ11" s="387"/>
      <c r="BK11" s="387"/>
      <c r="BL11" s="387"/>
      <c r="BM11" s="387"/>
      <c r="BN11" s="387"/>
      <c r="BO11" s="387"/>
      <c r="BP11" s="387"/>
      <c r="BQ11" s="644">
        <v>5</v>
      </c>
      <c r="BR11" s="705"/>
      <c r="BS11" s="700"/>
      <c r="BT11" s="699"/>
      <c r="BU11" s="699"/>
      <c r="BV11" s="699"/>
      <c r="BW11" s="699"/>
      <c r="BX11" s="699"/>
      <c r="BY11" s="699"/>
      <c r="BZ11" s="699"/>
      <c r="CA11" s="699"/>
      <c r="CB11" s="699"/>
      <c r="CC11" s="699"/>
      <c r="CD11" s="699"/>
      <c r="CE11" s="699"/>
      <c r="CF11" s="699"/>
      <c r="CG11" s="704"/>
      <c r="CH11" s="703"/>
      <c r="CI11" s="702"/>
      <c r="CJ11" s="702"/>
      <c r="CK11" s="702"/>
      <c r="CL11" s="701"/>
      <c r="CM11" s="703"/>
      <c r="CN11" s="702"/>
      <c r="CO11" s="702"/>
      <c r="CP11" s="702"/>
      <c r="CQ11" s="701"/>
      <c r="CR11" s="703"/>
      <c r="CS11" s="702"/>
      <c r="CT11" s="702"/>
      <c r="CU11" s="702"/>
      <c r="CV11" s="701"/>
      <c r="CW11" s="703"/>
      <c r="CX11" s="702"/>
      <c r="CY11" s="702"/>
      <c r="CZ11" s="702"/>
      <c r="DA11" s="701"/>
      <c r="DB11" s="703"/>
      <c r="DC11" s="702"/>
      <c r="DD11" s="702"/>
      <c r="DE11" s="702"/>
      <c r="DF11" s="701"/>
      <c r="DG11" s="703"/>
      <c r="DH11" s="702"/>
      <c r="DI11" s="702"/>
      <c r="DJ11" s="702"/>
      <c r="DK11" s="701"/>
      <c r="DL11" s="703"/>
      <c r="DM11" s="702"/>
      <c r="DN11" s="702"/>
      <c r="DO11" s="702"/>
      <c r="DP11" s="701"/>
      <c r="DQ11" s="703"/>
      <c r="DR11" s="702"/>
      <c r="DS11" s="702"/>
      <c r="DT11" s="702"/>
      <c r="DU11" s="701"/>
      <c r="DV11" s="700"/>
      <c r="DW11" s="699"/>
      <c r="DX11" s="699"/>
      <c r="DY11" s="699"/>
      <c r="DZ11" s="698"/>
      <c r="EA11" s="399"/>
    </row>
    <row r="12" spans="1:131" s="750" customFormat="1" ht="26.25" customHeight="1" x14ac:dyDescent="0.15">
      <c r="A12" s="644">
        <v>6</v>
      </c>
      <c r="B12" s="726"/>
      <c r="C12" s="725"/>
      <c r="D12" s="725"/>
      <c r="E12" s="725"/>
      <c r="F12" s="725"/>
      <c r="G12" s="725"/>
      <c r="H12" s="725"/>
      <c r="I12" s="725"/>
      <c r="J12" s="725"/>
      <c r="K12" s="725"/>
      <c r="L12" s="725"/>
      <c r="M12" s="725"/>
      <c r="N12" s="725"/>
      <c r="O12" s="725"/>
      <c r="P12" s="724"/>
      <c r="Q12" s="730"/>
      <c r="R12" s="729"/>
      <c r="S12" s="729"/>
      <c r="T12" s="729"/>
      <c r="U12" s="729"/>
      <c r="V12" s="729"/>
      <c r="W12" s="729"/>
      <c r="X12" s="729"/>
      <c r="Y12" s="729"/>
      <c r="Z12" s="729"/>
      <c r="AA12" s="729"/>
      <c r="AB12" s="729"/>
      <c r="AC12" s="729"/>
      <c r="AD12" s="729"/>
      <c r="AE12" s="728"/>
      <c r="AF12" s="721"/>
      <c r="AG12" s="720"/>
      <c r="AH12" s="720"/>
      <c r="AI12" s="720"/>
      <c r="AJ12" s="719"/>
      <c r="AK12" s="774"/>
      <c r="AL12" s="773"/>
      <c r="AM12" s="773"/>
      <c r="AN12" s="773"/>
      <c r="AO12" s="773"/>
      <c r="AP12" s="773"/>
      <c r="AQ12" s="773"/>
      <c r="AR12" s="773"/>
      <c r="AS12" s="773"/>
      <c r="AT12" s="773"/>
      <c r="AU12" s="772"/>
      <c r="AV12" s="772"/>
      <c r="AW12" s="772"/>
      <c r="AX12" s="772"/>
      <c r="AY12" s="771"/>
      <c r="AZ12" s="465"/>
      <c r="BA12" s="465"/>
      <c r="BB12" s="465"/>
      <c r="BC12" s="465"/>
      <c r="BD12" s="465"/>
      <c r="BE12" s="387"/>
      <c r="BF12" s="387"/>
      <c r="BG12" s="387"/>
      <c r="BH12" s="387"/>
      <c r="BI12" s="387"/>
      <c r="BJ12" s="387"/>
      <c r="BK12" s="387"/>
      <c r="BL12" s="387"/>
      <c r="BM12" s="387"/>
      <c r="BN12" s="387"/>
      <c r="BO12" s="387"/>
      <c r="BP12" s="387"/>
      <c r="BQ12" s="644">
        <v>6</v>
      </c>
      <c r="BR12" s="705"/>
      <c r="BS12" s="700"/>
      <c r="BT12" s="699"/>
      <c r="BU12" s="699"/>
      <c r="BV12" s="699"/>
      <c r="BW12" s="699"/>
      <c r="BX12" s="699"/>
      <c r="BY12" s="699"/>
      <c r="BZ12" s="699"/>
      <c r="CA12" s="699"/>
      <c r="CB12" s="699"/>
      <c r="CC12" s="699"/>
      <c r="CD12" s="699"/>
      <c r="CE12" s="699"/>
      <c r="CF12" s="699"/>
      <c r="CG12" s="704"/>
      <c r="CH12" s="703"/>
      <c r="CI12" s="702"/>
      <c r="CJ12" s="702"/>
      <c r="CK12" s="702"/>
      <c r="CL12" s="701"/>
      <c r="CM12" s="703"/>
      <c r="CN12" s="702"/>
      <c r="CO12" s="702"/>
      <c r="CP12" s="702"/>
      <c r="CQ12" s="701"/>
      <c r="CR12" s="703"/>
      <c r="CS12" s="702"/>
      <c r="CT12" s="702"/>
      <c r="CU12" s="702"/>
      <c r="CV12" s="701"/>
      <c r="CW12" s="703"/>
      <c r="CX12" s="702"/>
      <c r="CY12" s="702"/>
      <c r="CZ12" s="702"/>
      <c r="DA12" s="701"/>
      <c r="DB12" s="703"/>
      <c r="DC12" s="702"/>
      <c r="DD12" s="702"/>
      <c r="DE12" s="702"/>
      <c r="DF12" s="701"/>
      <c r="DG12" s="703"/>
      <c r="DH12" s="702"/>
      <c r="DI12" s="702"/>
      <c r="DJ12" s="702"/>
      <c r="DK12" s="701"/>
      <c r="DL12" s="703"/>
      <c r="DM12" s="702"/>
      <c r="DN12" s="702"/>
      <c r="DO12" s="702"/>
      <c r="DP12" s="701"/>
      <c r="DQ12" s="703"/>
      <c r="DR12" s="702"/>
      <c r="DS12" s="702"/>
      <c r="DT12" s="702"/>
      <c r="DU12" s="701"/>
      <c r="DV12" s="700"/>
      <c r="DW12" s="699"/>
      <c r="DX12" s="699"/>
      <c r="DY12" s="699"/>
      <c r="DZ12" s="698"/>
      <c r="EA12" s="399"/>
    </row>
    <row r="13" spans="1:131" s="750" customFormat="1" ht="26.25" customHeight="1" x14ac:dyDescent="0.15">
      <c r="A13" s="644">
        <v>7</v>
      </c>
      <c r="B13" s="726"/>
      <c r="C13" s="725"/>
      <c r="D13" s="725"/>
      <c r="E13" s="725"/>
      <c r="F13" s="725"/>
      <c r="G13" s="725"/>
      <c r="H13" s="725"/>
      <c r="I13" s="725"/>
      <c r="J13" s="725"/>
      <c r="K13" s="725"/>
      <c r="L13" s="725"/>
      <c r="M13" s="725"/>
      <c r="N13" s="725"/>
      <c r="O13" s="725"/>
      <c r="P13" s="724"/>
      <c r="Q13" s="730"/>
      <c r="R13" s="729"/>
      <c r="S13" s="729"/>
      <c r="T13" s="729"/>
      <c r="U13" s="729"/>
      <c r="V13" s="729"/>
      <c r="W13" s="729"/>
      <c r="X13" s="729"/>
      <c r="Y13" s="729"/>
      <c r="Z13" s="729"/>
      <c r="AA13" s="729"/>
      <c r="AB13" s="729"/>
      <c r="AC13" s="729"/>
      <c r="AD13" s="729"/>
      <c r="AE13" s="728"/>
      <c r="AF13" s="721"/>
      <c r="AG13" s="720"/>
      <c r="AH13" s="720"/>
      <c r="AI13" s="720"/>
      <c r="AJ13" s="719"/>
      <c r="AK13" s="774"/>
      <c r="AL13" s="773"/>
      <c r="AM13" s="773"/>
      <c r="AN13" s="773"/>
      <c r="AO13" s="773"/>
      <c r="AP13" s="773"/>
      <c r="AQ13" s="773"/>
      <c r="AR13" s="773"/>
      <c r="AS13" s="773"/>
      <c r="AT13" s="773"/>
      <c r="AU13" s="772"/>
      <c r="AV13" s="772"/>
      <c r="AW13" s="772"/>
      <c r="AX13" s="772"/>
      <c r="AY13" s="771"/>
      <c r="AZ13" s="465"/>
      <c r="BA13" s="465"/>
      <c r="BB13" s="465"/>
      <c r="BC13" s="465"/>
      <c r="BD13" s="465"/>
      <c r="BE13" s="387"/>
      <c r="BF13" s="387"/>
      <c r="BG13" s="387"/>
      <c r="BH13" s="387"/>
      <c r="BI13" s="387"/>
      <c r="BJ13" s="387"/>
      <c r="BK13" s="387"/>
      <c r="BL13" s="387"/>
      <c r="BM13" s="387"/>
      <c r="BN13" s="387"/>
      <c r="BO13" s="387"/>
      <c r="BP13" s="387"/>
      <c r="BQ13" s="644">
        <v>7</v>
      </c>
      <c r="BR13" s="705"/>
      <c r="BS13" s="700"/>
      <c r="BT13" s="699"/>
      <c r="BU13" s="699"/>
      <c r="BV13" s="699"/>
      <c r="BW13" s="699"/>
      <c r="BX13" s="699"/>
      <c r="BY13" s="699"/>
      <c r="BZ13" s="699"/>
      <c r="CA13" s="699"/>
      <c r="CB13" s="699"/>
      <c r="CC13" s="699"/>
      <c r="CD13" s="699"/>
      <c r="CE13" s="699"/>
      <c r="CF13" s="699"/>
      <c r="CG13" s="704"/>
      <c r="CH13" s="703"/>
      <c r="CI13" s="702"/>
      <c r="CJ13" s="702"/>
      <c r="CK13" s="702"/>
      <c r="CL13" s="701"/>
      <c r="CM13" s="703"/>
      <c r="CN13" s="702"/>
      <c r="CO13" s="702"/>
      <c r="CP13" s="702"/>
      <c r="CQ13" s="701"/>
      <c r="CR13" s="703"/>
      <c r="CS13" s="702"/>
      <c r="CT13" s="702"/>
      <c r="CU13" s="702"/>
      <c r="CV13" s="701"/>
      <c r="CW13" s="703"/>
      <c r="CX13" s="702"/>
      <c r="CY13" s="702"/>
      <c r="CZ13" s="702"/>
      <c r="DA13" s="701"/>
      <c r="DB13" s="703"/>
      <c r="DC13" s="702"/>
      <c r="DD13" s="702"/>
      <c r="DE13" s="702"/>
      <c r="DF13" s="701"/>
      <c r="DG13" s="703"/>
      <c r="DH13" s="702"/>
      <c r="DI13" s="702"/>
      <c r="DJ13" s="702"/>
      <c r="DK13" s="701"/>
      <c r="DL13" s="703"/>
      <c r="DM13" s="702"/>
      <c r="DN13" s="702"/>
      <c r="DO13" s="702"/>
      <c r="DP13" s="701"/>
      <c r="DQ13" s="703"/>
      <c r="DR13" s="702"/>
      <c r="DS13" s="702"/>
      <c r="DT13" s="702"/>
      <c r="DU13" s="701"/>
      <c r="DV13" s="700"/>
      <c r="DW13" s="699"/>
      <c r="DX13" s="699"/>
      <c r="DY13" s="699"/>
      <c r="DZ13" s="698"/>
      <c r="EA13" s="399"/>
    </row>
    <row r="14" spans="1:131" s="750" customFormat="1" ht="26.25" customHeight="1" x14ac:dyDescent="0.15">
      <c r="A14" s="644">
        <v>8</v>
      </c>
      <c r="B14" s="726"/>
      <c r="C14" s="725"/>
      <c r="D14" s="725"/>
      <c r="E14" s="725"/>
      <c r="F14" s="725"/>
      <c r="G14" s="725"/>
      <c r="H14" s="725"/>
      <c r="I14" s="725"/>
      <c r="J14" s="725"/>
      <c r="K14" s="725"/>
      <c r="L14" s="725"/>
      <c r="M14" s="725"/>
      <c r="N14" s="725"/>
      <c r="O14" s="725"/>
      <c r="P14" s="724"/>
      <c r="Q14" s="730"/>
      <c r="R14" s="729"/>
      <c r="S14" s="729"/>
      <c r="T14" s="729"/>
      <c r="U14" s="729"/>
      <c r="V14" s="729"/>
      <c r="W14" s="729"/>
      <c r="X14" s="729"/>
      <c r="Y14" s="729"/>
      <c r="Z14" s="729"/>
      <c r="AA14" s="729"/>
      <c r="AB14" s="729"/>
      <c r="AC14" s="729"/>
      <c r="AD14" s="729"/>
      <c r="AE14" s="728"/>
      <c r="AF14" s="721"/>
      <c r="AG14" s="720"/>
      <c r="AH14" s="720"/>
      <c r="AI14" s="720"/>
      <c r="AJ14" s="719"/>
      <c r="AK14" s="774"/>
      <c r="AL14" s="773"/>
      <c r="AM14" s="773"/>
      <c r="AN14" s="773"/>
      <c r="AO14" s="773"/>
      <c r="AP14" s="773"/>
      <c r="AQ14" s="773"/>
      <c r="AR14" s="773"/>
      <c r="AS14" s="773"/>
      <c r="AT14" s="773"/>
      <c r="AU14" s="772"/>
      <c r="AV14" s="772"/>
      <c r="AW14" s="772"/>
      <c r="AX14" s="772"/>
      <c r="AY14" s="771"/>
      <c r="AZ14" s="465"/>
      <c r="BA14" s="465"/>
      <c r="BB14" s="465"/>
      <c r="BC14" s="465"/>
      <c r="BD14" s="465"/>
      <c r="BE14" s="387"/>
      <c r="BF14" s="387"/>
      <c r="BG14" s="387"/>
      <c r="BH14" s="387"/>
      <c r="BI14" s="387"/>
      <c r="BJ14" s="387"/>
      <c r="BK14" s="387"/>
      <c r="BL14" s="387"/>
      <c r="BM14" s="387"/>
      <c r="BN14" s="387"/>
      <c r="BO14" s="387"/>
      <c r="BP14" s="387"/>
      <c r="BQ14" s="644">
        <v>8</v>
      </c>
      <c r="BR14" s="705"/>
      <c r="BS14" s="700"/>
      <c r="BT14" s="699"/>
      <c r="BU14" s="699"/>
      <c r="BV14" s="699"/>
      <c r="BW14" s="699"/>
      <c r="BX14" s="699"/>
      <c r="BY14" s="699"/>
      <c r="BZ14" s="699"/>
      <c r="CA14" s="699"/>
      <c r="CB14" s="699"/>
      <c r="CC14" s="699"/>
      <c r="CD14" s="699"/>
      <c r="CE14" s="699"/>
      <c r="CF14" s="699"/>
      <c r="CG14" s="704"/>
      <c r="CH14" s="703"/>
      <c r="CI14" s="702"/>
      <c r="CJ14" s="702"/>
      <c r="CK14" s="702"/>
      <c r="CL14" s="701"/>
      <c r="CM14" s="703"/>
      <c r="CN14" s="702"/>
      <c r="CO14" s="702"/>
      <c r="CP14" s="702"/>
      <c r="CQ14" s="701"/>
      <c r="CR14" s="703"/>
      <c r="CS14" s="702"/>
      <c r="CT14" s="702"/>
      <c r="CU14" s="702"/>
      <c r="CV14" s="701"/>
      <c r="CW14" s="703"/>
      <c r="CX14" s="702"/>
      <c r="CY14" s="702"/>
      <c r="CZ14" s="702"/>
      <c r="DA14" s="701"/>
      <c r="DB14" s="703"/>
      <c r="DC14" s="702"/>
      <c r="DD14" s="702"/>
      <c r="DE14" s="702"/>
      <c r="DF14" s="701"/>
      <c r="DG14" s="703"/>
      <c r="DH14" s="702"/>
      <c r="DI14" s="702"/>
      <c r="DJ14" s="702"/>
      <c r="DK14" s="701"/>
      <c r="DL14" s="703"/>
      <c r="DM14" s="702"/>
      <c r="DN14" s="702"/>
      <c r="DO14" s="702"/>
      <c r="DP14" s="701"/>
      <c r="DQ14" s="703"/>
      <c r="DR14" s="702"/>
      <c r="DS14" s="702"/>
      <c r="DT14" s="702"/>
      <c r="DU14" s="701"/>
      <c r="DV14" s="700"/>
      <c r="DW14" s="699"/>
      <c r="DX14" s="699"/>
      <c r="DY14" s="699"/>
      <c r="DZ14" s="698"/>
      <c r="EA14" s="399"/>
    </row>
    <row r="15" spans="1:131" s="750" customFormat="1" ht="26.25" customHeight="1" x14ac:dyDescent="0.15">
      <c r="A15" s="644">
        <v>9</v>
      </c>
      <c r="B15" s="726"/>
      <c r="C15" s="725"/>
      <c r="D15" s="725"/>
      <c r="E15" s="725"/>
      <c r="F15" s="725"/>
      <c r="G15" s="725"/>
      <c r="H15" s="725"/>
      <c r="I15" s="725"/>
      <c r="J15" s="725"/>
      <c r="K15" s="725"/>
      <c r="L15" s="725"/>
      <c r="M15" s="725"/>
      <c r="N15" s="725"/>
      <c r="O15" s="725"/>
      <c r="P15" s="724"/>
      <c r="Q15" s="730"/>
      <c r="R15" s="729"/>
      <c r="S15" s="729"/>
      <c r="T15" s="729"/>
      <c r="U15" s="729"/>
      <c r="V15" s="729"/>
      <c r="W15" s="729"/>
      <c r="X15" s="729"/>
      <c r="Y15" s="729"/>
      <c r="Z15" s="729"/>
      <c r="AA15" s="729"/>
      <c r="AB15" s="729"/>
      <c r="AC15" s="729"/>
      <c r="AD15" s="729"/>
      <c r="AE15" s="728"/>
      <c r="AF15" s="721"/>
      <c r="AG15" s="720"/>
      <c r="AH15" s="720"/>
      <c r="AI15" s="720"/>
      <c r="AJ15" s="719"/>
      <c r="AK15" s="774"/>
      <c r="AL15" s="773"/>
      <c r="AM15" s="773"/>
      <c r="AN15" s="773"/>
      <c r="AO15" s="773"/>
      <c r="AP15" s="773"/>
      <c r="AQ15" s="773"/>
      <c r="AR15" s="773"/>
      <c r="AS15" s="773"/>
      <c r="AT15" s="773"/>
      <c r="AU15" s="772"/>
      <c r="AV15" s="772"/>
      <c r="AW15" s="772"/>
      <c r="AX15" s="772"/>
      <c r="AY15" s="771"/>
      <c r="AZ15" s="465"/>
      <c r="BA15" s="465"/>
      <c r="BB15" s="465"/>
      <c r="BC15" s="465"/>
      <c r="BD15" s="465"/>
      <c r="BE15" s="387"/>
      <c r="BF15" s="387"/>
      <c r="BG15" s="387"/>
      <c r="BH15" s="387"/>
      <c r="BI15" s="387"/>
      <c r="BJ15" s="387"/>
      <c r="BK15" s="387"/>
      <c r="BL15" s="387"/>
      <c r="BM15" s="387"/>
      <c r="BN15" s="387"/>
      <c r="BO15" s="387"/>
      <c r="BP15" s="387"/>
      <c r="BQ15" s="644">
        <v>9</v>
      </c>
      <c r="BR15" s="705"/>
      <c r="BS15" s="700"/>
      <c r="BT15" s="699"/>
      <c r="BU15" s="699"/>
      <c r="BV15" s="699"/>
      <c r="BW15" s="699"/>
      <c r="BX15" s="699"/>
      <c r="BY15" s="699"/>
      <c r="BZ15" s="699"/>
      <c r="CA15" s="699"/>
      <c r="CB15" s="699"/>
      <c r="CC15" s="699"/>
      <c r="CD15" s="699"/>
      <c r="CE15" s="699"/>
      <c r="CF15" s="699"/>
      <c r="CG15" s="704"/>
      <c r="CH15" s="703"/>
      <c r="CI15" s="702"/>
      <c r="CJ15" s="702"/>
      <c r="CK15" s="702"/>
      <c r="CL15" s="701"/>
      <c r="CM15" s="703"/>
      <c r="CN15" s="702"/>
      <c r="CO15" s="702"/>
      <c r="CP15" s="702"/>
      <c r="CQ15" s="701"/>
      <c r="CR15" s="703"/>
      <c r="CS15" s="702"/>
      <c r="CT15" s="702"/>
      <c r="CU15" s="702"/>
      <c r="CV15" s="701"/>
      <c r="CW15" s="703"/>
      <c r="CX15" s="702"/>
      <c r="CY15" s="702"/>
      <c r="CZ15" s="702"/>
      <c r="DA15" s="701"/>
      <c r="DB15" s="703"/>
      <c r="DC15" s="702"/>
      <c r="DD15" s="702"/>
      <c r="DE15" s="702"/>
      <c r="DF15" s="701"/>
      <c r="DG15" s="703"/>
      <c r="DH15" s="702"/>
      <c r="DI15" s="702"/>
      <c r="DJ15" s="702"/>
      <c r="DK15" s="701"/>
      <c r="DL15" s="703"/>
      <c r="DM15" s="702"/>
      <c r="DN15" s="702"/>
      <c r="DO15" s="702"/>
      <c r="DP15" s="701"/>
      <c r="DQ15" s="703"/>
      <c r="DR15" s="702"/>
      <c r="DS15" s="702"/>
      <c r="DT15" s="702"/>
      <c r="DU15" s="701"/>
      <c r="DV15" s="700"/>
      <c r="DW15" s="699"/>
      <c r="DX15" s="699"/>
      <c r="DY15" s="699"/>
      <c r="DZ15" s="698"/>
      <c r="EA15" s="399"/>
    </row>
    <row r="16" spans="1:131" s="750" customFormat="1" ht="26.25" customHeight="1" x14ac:dyDescent="0.15">
      <c r="A16" s="644">
        <v>10</v>
      </c>
      <c r="B16" s="726"/>
      <c r="C16" s="725"/>
      <c r="D16" s="725"/>
      <c r="E16" s="725"/>
      <c r="F16" s="725"/>
      <c r="G16" s="725"/>
      <c r="H16" s="725"/>
      <c r="I16" s="725"/>
      <c r="J16" s="725"/>
      <c r="K16" s="725"/>
      <c r="L16" s="725"/>
      <c r="M16" s="725"/>
      <c r="N16" s="725"/>
      <c r="O16" s="725"/>
      <c r="P16" s="724"/>
      <c r="Q16" s="730"/>
      <c r="R16" s="729"/>
      <c r="S16" s="729"/>
      <c r="T16" s="729"/>
      <c r="U16" s="729"/>
      <c r="V16" s="729"/>
      <c r="W16" s="729"/>
      <c r="X16" s="729"/>
      <c r="Y16" s="729"/>
      <c r="Z16" s="729"/>
      <c r="AA16" s="729"/>
      <c r="AB16" s="729"/>
      <c r="AC16" s="729"/>
      <c r="AD16" s="729"/>
      <c r="AE16" s="728"/>
      <c r="AF16" s="721"/>
      <c r="AG16" s="720"/>
      <c r="AH16" s="720"/>
      <c r="AI16" s="720"/>
      <c r="AJ16" s="719"/>
      <c r="AK16" s="774"/>
      <c r="AL16" s="773"/>
      <c r="AM16" s="773"/>
      <c r="AN16" s="773"/>
      <c r="AO16" s="773"/>
      <c r="AP16" s="773"/>
      <c r="AQ16" s="773"/>
      <c r="AR16" s="773"/>
      <c r="AS16" s="773"/>
      <c r="AT16" s="773"/>
      <c r="AU16" s="772"/>
      <c r="AV16" s="772"/>
      <c r="AW16" s="772"/>
      <c r="AX16" s="772"/>
      <c r="AY16" s="771"/>
      <c r="AZ16" s="465"/>
      <c r="BA16" s="465"/>
      <c r="BB16" s="465"/>
      <c r="BC16" s="465"/>
      <c r="BD16" s="465"/>
      <c r="BE16" s="387"/>
      <c r="BF16" s="387"/>
      <c r="BG16" s="387"/>
      <c r="BH16" s="387"/>
      <c r="BI16" s="387"/>
      <c r="BJ16" s="387"/>
      <c r="BK16" s="387"/>
      <c r="BL16" s="387"/>
      <c r="BM16" s="387"/>
      <c r="BN16" s="387"/>
      <c r="BO16" s="387"/>
      <c r="BP16" s="387"/>
      <c r="BQ16" s="644">
        <v>10</v>
      </c>
      <c r="BR16" s="705"/>
      <c r="BS16" s="700"/>
      <c r="BT16" s="699"/>
      <c r="BU16" s="699"/>
      <c r="BV16" s="699"/>
      <c r="BW16" s="699"/>
      <c r="BX16" s="699"/>
      <c r="BY16" s="699"/>
      <c r="BZ16" s="699"/>
      <c r="CA16" s="699"/>
      <c r="CB16" s="699"/>
      <c r="CC16" s="699"/>
      <c r="CD16" s="699"/>
      <c r="CE16" s="699"/>
      <c r="CF16" s="699"/>
      <c r="CG16" s="704"/>
      <c r="CH16" s="703"/>
      <c r="CI16" s="702"/>
      <c r="CJ16" s="702"/>
      <c r="CK16" s="702"/>
      <c r="CL16" s="701"/>
      <c r="CM16" s="703"/>
      <c r="CN16" s="702"/>
      <c r="CO16" s="702"/>
      <c r="CP16" s="702"/>
      <c r="CQ16" s="701"/>
      <c r="CR16" s="703"/>
      <c r="CS16" s="702"/>
      <c r="CT16" s="702"/>
      <c r="CU16" s="702"/>
      <c r="CV16" s="701"/>
      <c r="CW16" s="703"/>
      <c r="CX16" s="702"/>
      <c r="CY16" s="702"/>
      <c r="CZ16" s="702"/>
      <c r="DA16" s="701"/>
      <c r="DB16" s="703"/>
      <c r="DC16" s="702"/>
      <c r="DD16" s="702"/>
      <c r="DE16" s="702"/>
      <c r="DF16" s="701"/>
      <c r="DG16" s="703"/>
      <c r="DH16" s="702"/>
      <c r="DI16" s="702"/>
      <c r="DJ16" s="702"/>
      <c r="DK16" s="701"/>
      <c r="DL16" s="703"/>
      <c r="DM16" s="702"/>
      <c r="DN16" s="702"/>
      <c r="DO16" s="702"/>
      <c r="DP16" s="701"/>
      <c r="DQ16" s="703"/>
      <c r="DR16" s="702"/>
      <c r="DS16" s="702"/>
      <c r="DT16" s="702"/>
      <c r="DU16" s="701"/>
      <c r="DV16" s="700"/>
      <c r="DW16" s="699"/>
      <c r="DX16" s="699"/>
      <c r="DY16" s="699"/>
      <c r="DZ16" s="698"/>
      <c r="EA16" s="399"/>
    </row>
    <row r="17" spans="1:131" s="750" customFormat="1" ht="26.25" customHeight="1" x14ac:dyDescent="0.15">
      <c r="A17" s="644">
        <v>11</v>
      </c>
      <c r="B17" s="726"/>
      <c r="C17" s="725"/>
      <c r="D17" s="725"/>
      <c r="E17" s="725"/>
      <c r="F17" s="725"/>
      <c r="G17" s="725"/>
      <c r="H17" s="725"/>
      <c r="I17" s="725"/>
      <c r="J17" s="725"/>
      <c r="K17" s="725"/>
      <c r="L17" s="725"/>
      <c r="M17" s="725"/>
      <c r="N17" s="725"/>
      <c r="O17" s="725"/>
      <c r="P17" s="724"/>
      <c r="Q17" s="730"/>
      <c r="R17" s="729"/>
      <c r="S17" s="729"/>
      <c r="T17" s="729"/>
      <c r="U17" s="729"/>
      <c r="V17" s="729"/>
      <c r="W17" s="729"/>
      <c r="X17" s="729"/>
      <c r="Y17" s="729"/>
      <c r="Z17" s="729"/>
      <c r="AA17" s="729"/>
      <c r="AB17" s="729"/>
      <c r="AC17" s="729"/>
      <c r="AD17" s="729"/>
      <c r="AE17" s="728"/>
      <c r="AF17" s="721"/>
      <c r="AG17" s="720"/>
      <c r="AH17" s="720"/>
      <c r="AI17" s="720"/>
      <c r="AJ17" s="719"/>
      <c r="AK17" s="774"/>
      <c r="AL17" s="773"/>
      <c r="AM17" s="773"/>
      <c r="AN17" s="773"/>
      <c r="AO17" s="773"/>
      <c r="AP17" s="773"/>
      <c r="AQ17" s="773"/>
      <c r="AR17" s="773"/>
      <c r="AS17" s="773"/>
      <c r="AT17" s="773"/>
      <c r="AU17" s="772"/>
      <c r="AV17" s="772"/>
      <c r="AW17" s="772"/>
      <c r="AX17" s="772"/>
      <c r="AY17" s="771"/>
      <c r="AZ17" s="465"/>
      <c r="BA17" s="465"/>
      <c r="BB17" s="465"/>
      <c r="BC17" s="465"/>
      <c r="BD17" s="465"/>
      <c r="BE17" s="387"/>
      <c r="BF17" s="387"/>
      <c r="BG17" s="387"/>
      <c r="BH17" s="387"/>
      <c r="BI17" s="387"/>
      <c r="BJ17" s="387"/>
      <c r="BK17" s="387"/>
      <c r="BL17" s="387"/>
      <c r="BM17" s="387"/>
      <c r="BN17" s="387"/>
      <c r="BO17" s="387"/>
      <c r="BP17" s="387"/>
      <c r="BQ17" s="644">
        <v>11</v>
      </c>
      <c r="BR17" s="705"/>
      <c r="BS17" s="700"/>
      <c r="BT17" s="699"/>
      <c r="BU17" s="699"/>
      <c r="BV17" s="699"/>
      <c r="BW17" s="699"/>
      <c r="BX17" s="699"/>
      <c r="BY17" s="699"/>
      <c r="BZ17" s="699"/>
      <c r="CA17" s="699"/>
      <c r="CB17" s="699"/>
      <c r="CC17" s="699"/>
      <c r="CD17" s="699"/>
      <c r="CE17" s="699"/>
      <c r="CF17" s="699"/>
      <c r="CG17" s="704"/>
      <c r="CH17" s="703"/>
      <c r="CI17" s="702"/>
      <c r="CJ17" s="702"/>
      <c r="CK17" s="702"/>
      <c r="CL17" s="701"/>
      <c r="CM17" s="703"/>
      <c r="CN17" s="702"/>
      <c r="CO17" s="702"/>
      <c r="CP17" s="702"/>
      <c r="CQ17" s="701"/>
      <c r="CR17" s="703"/>
      <c r="CS17" s="702"/>
      <c r="CT17" s="702"/>
      <c r="CU17" s="702"/>
      <c r="CV17" s="701"/>
      <c r="CW17" s="703"/>
      <c r="CX17" s="702"/>
      <c r="CY17" s="702"/>
      <c r="CZ17" s="702"/>
      <c r="DA17" s="701"/>
      <c r="DB17" s="703"/>
      <c r="DC17" s="702"/>
      <c r="DD17" s="702"/>
      <c r="DE17" s="702"/>
      <c r="DF17" s="701"/>
      <c r="DG17" s="703"/>
      <c r="DH17" s="702"/>
      <c r="DI17" s="702"/>
      <c r="DJ17" s="702"/>
      <c r="DK17" s="701"/>
      <c r="DL17" s="703"/>
      <c r="DM17" s="702"/>
      <c r="DN17" s="702"/>
      <c r="DO17" s="702"/>
      <c r="DP17" s="701"/>
      <c r="DQ17" s="703"/>
      <c r="DR17" s="702"/>
      <c r="DS17" s="702"/>
      <c r="DT17" s="702"/>
      <c r="DU17" s="701"/>
      <c r="DV17" s="700"/>
      <c r="DW17" s="699"/>
      <c r="DX17" s="699"/>
      <c r="DY17" s="699"/>
      <c r="DZ17" s="698"/>
      <c r="EA17" s="399"/>
    </row>
    <row r="18" spans="1:131" s="750" customFormat="1" ht="26.25" customHeight="1" x14ac:dyDescent="0.15">
      <c r="A18" s="644">
        <v>12</v>
      </c>
      <c r="B18" s="726"/>
      <c r="C18" s="725"/>
      <c r="D18" s="725"/>
      <c r="E18" s="725"/>
      <c r="F18" s="725"/>
      <c r="G18" s="725"/>
      <c r="H18" s="725"/>
      <c r="I18" s="725"/>
      <c r="J18" s="725"/>
      <c r="K18" s="725"/>
      <c r="L18" s="725"/>
      <c r="M18" s="725"/>
      <c r="N18" s="725"/>
      <c r="O18" s="725"/>
      <c r="P18" s="724"/>
      <c r="Q18" s="730"/>
      <c r="R18" s="729"/>
      <c r="S18" s="729"/>
      <c r="T18" s="729"/>
      <c r="U18" s="729"/>
      <c r="V18" s="729"/>
      <c r="W18" s="729"/>
      <c r="X18" s="729"/>
      <c r="Y18" s="729"/>
      <c r="Z18" s="729"/>
      <c r="AA18" s="729"/>
      <c r="AB18" s="729"/>
      <c r="AC18" s="729"/>
      <c r="AD18" s="729"/>
      <c r="AE18" s="728"/>
      <c r="AF18" s="721"/>
      <c r="AG18" s="720"/>
      <c r="AH18" s="720"/>
      <c r="AI18" s="720"/>
      <c r="AJ18" s="719"/>
      <c r="AK18" s="774"/>
      <c r="AL18" s="773"/>
      <c r="AM18" s="773"/>
      <c r="AN18" s="773"/>
      <c r="AO18" s="773"/>
      <c r="AP18" s="773"/>
      <c r="AQ18" s="773"/>
      <c r="AR18" s="773"/>
      <c r="AS18" s="773"/>
      <c r="AT18" s="773"/>
      <c r="AU18" s="772"/>
      <c r="AV18" s="772"/>
      <c r="AW18" s="772"/>
      <c r="AX18" s="772"/>
      <c r="AY18" s="771"/>
      <c r="AZ18" s="465"/>
      <c r="BA18" s="465"/>
      <c r="BB18" s="465"/>
      <c r="BC18" s="465"/>
      <c r="BD18" s="465"/>
      <c r="BE18" s="387"/>
      <c r="BF18" s="387"/>
      <c r="BG18" s="387"/>
      <c r="BH18" s="387"/>
      <c r="BI18" s="387"/>
      <c r="BJ18" s="387"/>
      <c r="BK18" s="387"/>
      <c r="BL18" s="387"/>
      <c r="BM18" s="387"/>
      <c r="BN18" s="387"/>
      <c r="BO18" s="387"/>
      <c r="BP18" s="387"/>
      <c r="BQ18" s="644">
        <v>12</v>
      </c>
      <c r="BR18" s="705"/>
      <c r="BS18" s="700"/>
      <c r="BT18" s="699"/>
      <c r="BU18" s="699"/>
      <c r="BV18" s="699"/>
      <c r="BW18" s="699"/>
      <c r="BX18" s="699"/>
      <c r="BY18" s="699"/>
      <c r="BZ18" s="699"/>
      <c r="CA18" s="699"/>
      <c r="CB18" s="699"/>
      <c r="CC18" s="699"/>
      <c r="CD18" s="699"/>
      <c r="CE18" s="699"/>
      <c r="CF18" s="699"/>
      <c r="CG18" s="704"/>
      <c r="CH18" s="703"/>
      <c r="CI18" s="702"/>
      <c r="CJ18" s="702"/>
      <c r="CK18" s="702"/>
      <c r="CL18" s="701"/>
      <c r="CM18" s="703"/>
      <c r="CN18" s="702"/>
      <c r="CO18" s="702"/>
      <c r="CP18" s="702"/>
      <c r="CQ18" s="701"/>
      <c r="CR18" s="703"/>
      <c r="CS18" s="702"/>
      <c r="CT18" s="702"/>
      <c r="CU18" s="702"/>
      <c r="CV18" s="701"/>
      <c r="CW18" s="703"/>
      <c r="CX18" s="702"/>
      <c r="CY18" s="702"/>
      <c r="CZ18" s="702"/>
      <c r="DA18" s="701"/>
      <c r="DB18" s="703"/>
      <c r="DC18" s="702"/>
      <c r="DD18" s="702"/>
      <c r="DE18" s="702"/>
      <c r="DF18" s="701"/>
      <c r="DG18" s="703"/>
      <c r="DH18" s="702"/>
      <c r="DI18" s="702"/>
      <c r="DJ18" s="702"/>
      <c r="DK18" s="701"/>
      <c r="DL18" s="703"/>
      <c r="DM18" s="702"/>
      <c r="DN18" s="702"/>
      <c r="DO18" s="702"/>
      <c r="DP18" s="701"/>
      <c r="DQ18" s="703"/>
      <c r="DR18" s="702"/>
      <c r="DS18" s="702"/>
      <c r="DT18" s="702"/>
      <c r="DU18" s="701"/>
      <c r="DV18" s="700"/>
      <c r="DW18" s="699"/>
      <c r="DX18" s="699"/>
      <c r="DY18" s="699"/>
      <c r="DZ18" s="698"/>
      <c r="EA18" s="399"/>
    </row>
    <row r="19" spans="1:131" s="750" customFormat="1" ht="26.25" customHeight="1" x14ac:dyDescent="0.15">
      <c r="A19" s="644">
        <v>13</v>
      </c>
      <c r="B19" s="726"/>
      <c r="C19" s="725"/>
      <c r="D19" s="725"/>
      <c r="E19" s="725"/>
      <c r="F19" s="725"/>
      <c r="G19" s="725"/>
      <c r="H19" s="725"/>
      <c r="I19" s="725"/>
      <c r="J19" s="725"/>
      <c r="K19" s="725"/>
      <c r="L19" s="725"/>
      <c r="M19" s="725"/>
      <c r="N19" s="725"/>
      <c r="O19" s="725"/>
      <c r="P19" s="724"/>
      <c r="Q19" s="730"/>
      <c r="R19" s="729"/>
      <c r="S19" s="729"/>
      <c r="T19" s="729"/>
      <c r="U19" s="729"/>
      <c r="V19" s="729"/>
      <c r="W19" s="729"/>
      <c r="X19" s="729"/>
      <c r="Y19" s="729"/>
      <c r="Z19" s="729"/>
      <c r="AA19" s="729"/>
      <c r="AB19" s="729"/>
      <c r="AC19" s="729"/>
      <c r="AD19" s="729"/>
      <c r="AE19" s="728"/>
      <c r="AF19" s="721"/>
      <c r="AG19" s="720"/>
      <c r="AH19" s="720"/>
      <c r="AI19" s="720"/>
      <c r="AJ19" s="719"/>
      <c r="AK19" s="774"/>
      <c r="AL19" s="773"/>
      <c r="AM19" s="773"/>
      <c r="AN19" s="773"/>
      <c r="AO19" s="773"/>
      <c r="AP19" s="773"/>
      <c r="AQ19" s="773"/>
      <c r="AR19" s="773"/>
      <c r="AS19" s="773"/>
      <c r="AT19" s="773"/>
      <c r="AU19" s="772"/>
      <c r="AV19" s="772"/>
      <c r="AW19" s="772"/>
      <c r="AX19" s="772"/>
      <c r="AY19" s="771"/>
      <c r="AZ19" s="465"/>
      <c r="BA19" s="465"/>
      <c r="BB19" s="465"/>
      <c r="BC19" s="465"/>
      <c r="BD19" s="465"/>
      <c r="BE19" s="387"/>
      <c r="BF19" s="387"/>
      <c r="BG19" s="387"/>
      <c r="BH19" s="387"/>
      <c r="BI19" s="387"/>
      <c r="BJ19" s="387"/>
      <c r="BK19" s="387"/>
      <c r="BL19" s="387"/>
      <c r="BM19" s="387"/>
      <c r="BN19" s="387"/>
      <c r="BO19" s="387"/>
      <c r="BP19" s="387"/>
      <c r="BQ19" s="644">
        <v>13</v>
      </c>
      <c r="BR19" s="705"/>
      <c r="BS19" s="700"/>
      <c r="BT19" s="699"/>
      <c r="BU19" s="699"/>
      <c r="BV19" s="699"/>
      <c r="BW19" s="699"/>
      <c r="BX19" s="699"/>
      <c r="BY19" s="699"/>
      <c r="BZ19" s="699"/>
      <c r="CA19" s="699"/>
      <c r="CB19" s="699"/>
      <c r="CC19" s="699"/>
      <c r="CD19" s="699"/>
      <c r="CE19" s="699"/>
      <c r="CF19" s="699"/>
      <c r="CG19" s="704"/>
      <c r="CH19" s="703"/>
      <c r="CI19" s="702"/>
      <c r="CJ19" s="702"/>
      <c r="CK19" s="702"/>
      <c r="CL19" s="701"/>
      <c r="CM19" s="703"/>
      <c r="CN19" s="702"/>
      <c r="CO19" s="702"/>
      <c r="CP19" s="702"/>
      <c r="CQ19" s="701"/>
      <c r="CR19" s="703"/>
      <c r="CS19" s="702"/>
      <c r="CT19" s="702"/>
      <c r="CU19" s="702"/>
      <c r="CV19" s="701"/>
      <c r="CW19" s="703"/>
      <c r="CX19" s="702"/>
      <c r="CY19" s="702"/>
      <c r="CZ19" s="702"/>
      <c r="DA19" s="701"/>
      <c r="DB19" s="703"/>
      <c r="DC19" s="702"/>
      <c r="DD19" s="702"/>
      <c r="DE19" s="702"/>
      <c r="DF19" s="701"/>
      <c r="DG19" s="703"/>
      <c r="DH19" s="702"/>
      <c r="DI19" s="702"/>
      <c r="DJ19" s="702"/>
      <c r="DK19" s="701"/>
      <c r="DL19" s="703"/>
      <c r="DM19" s="702"/>
      <c r="DN19" s="702"/>
      <c r="DO19" s="702"/>
      <c r="DP19" s="701"/>
      <c r="DQ19" s="703"/>
      <c r="DR19" s="702"/>
      <c r="DS19" s="702"/>
      <c r="DT19" s="702"/>
      <c r="DU19" s="701"/>
      <c r="DV19" s="700"/>
      <c r="DW19" s="699"/>
      <c r="DX19" s="699"/>
      <c r="DY19" s="699"/>
      <c r="DZ19" s="698"/>
      <c r="EA19" s="399"/>
    </row>
    <row r="20" spans="1:131" s="750" customFormat="1" ht="26.25" customHeight="1" x14ac:dyDescent="0.15">
      <c r="A20" s="644">
        <v>14</v>
      </c>
      <c r="B20" s="726"/>
      <c r="C20" s="725"/>
      <c r="D20" s="725"/>
      <c r="E20" s="725"/>
      <c r="F20" s="725"/>
      <c r="G20" s="725"/>
      <c r="H20" s="725"/>
      <c r="I20" s="725"/>
      <c r="J20" s="725"/>
      <c r="K20" s="725"/>
      <c r="L20" s="725"/>
      <c r="M20" s="725"/>
      <c r="N20" s="725"/>
      <c r="O20" s="725"/>
      <c r="P20" s="724"/>
      <c r="Q20" s="730"/>
      <c r="R20" s="729"/>
      <c r="S20" s="729"/>
      <c r="T20" s="729"/>
      <c r="U20" s="729"/>
      <c r="V20" s="729"/>
      <c r="W20" s="729"/>
      <c r="X20" s="729"/>
      <c r="Y20" s="729"/>
      <c r="Z20" s="729"/>
      <c r="AA20" s="729"/>
      <c r="AB20" s="729"/>
      <c r="AC20" s="729"/>
      <c r="AD20" s="729"/>
      <c r="AE20" s="728"/>
      <c r="AF20" s="721"/>
      <c r="AG20" s="720"/>
      <c r="AH20" s="720"/>
      <c r="AI20" s="720"/>
      <c r="AJ20" s="719"/>
      <c r="AK20" s="774"/>
      <c r="AL20" s="773"/>
      <c r="AM20" s="773"/>
      <c r="AN20" s="773"/>
      <c r="AO20" s="773"/>
      <c r="AP20" s="773"/>
      <c r="AQ20" s="773"/>
      <c r="AR20" s="773"/>
      <c r="AS20" s="773"/>
      <c r="AT20" s="773"/>
      <c r="AU20" s="772"/>
      <c r="AV20" s="772"/>
      <c r="AW20" s="772"/>
      <c r="AX20" s="772"/>
      <c r="AY20" s="771"/>
      <c r="AZ20" s="465"/>
      <c r="BA20" s="465"/>
      <c r="BB20" s="465"/>
      <c r="BC20" s="465"/>
      <c r="BD20" s="465"/>
      <c r="BE20" s="387"/>
      <c r="BF20" s="387"/>
      <c r="BG20" s="387"/>
      <c r="BH20" s="387"/>
      <c r="BI20" s="387"/>
      <c r="BJ20" s="387"/>
      <c r="BK20" s="387"/>
      <c r="BL20" s="387"/>
      <c r="BM20" s="387"/>
      <c r="BN20" s="387"/>
      <c r="BO20" s="387"/>
      <c r="BP20" s="387"/>
      <c r="BQ20" s="644">
        <v>14</v>
      </c>
      <c r="BR20" s="705"/>
      <c r="BS20" s="700"/>
      <c r="BT20" s="699"/>
      <c r="BU20" s="699"/>
      <c r="BV20" s="699"/>
      <c r="BW20" s="699"/>
      <c r="BX20" s="699"/>
      <c r="BY20" s="699"/>
      <c r="BZ20" s="699"/>
      <c r="CA20" s="699"/>
      <c r="CB20" s="699"/>
      <c r="CC20" s="699"/>
      <c r="CD20" s="699"/>
      <c r="CE20" s="699"/>
      <c r="CF20" s="699"/>
      <c r="CG20" s="704"/>
      <c r="CH20" s="703"/>
      <c r="CI20" s="702"/>
      <c r="CJ20" s="702"/>
      <c r="CK20" s="702"/>
      <c r="CL20" s="701"/>
      <c r="CM20" s="703"/>
      <c r="CN20" s="702"/>
      <c r="CO20" s="702"/>
      <c r="CP20" s="702"/>
      <c r="CQ20" s="701"/>
      <c r="CR20" s="703"/>
      <c r="CS20" s="702"/>
      <c r="CT20" s="702"/>
      <c r="CU20" s="702"/>
      <c r="CV20" s="701"/>
      <c r="CW20" s="703"/>
      <c r="CX20" s="702"/>
      <c r="CY20" s="702"/>
      <c r="CZ20" s="702"/>
      <c r="DA20" s="701"/>
      <c r="DB20" s="703"/>
      <c r="DC20" s="702"/>
      <c r="DD20" s="702"/>
      <c r="DE20" s="702"/>
      <c r="DF20" s="701"/>
      <c r="DG20" s="703"/>
      <c r="DH20" s="702"/>
      <c r="DI20" s="702"/>
      <c r="DJ20" s="702"/>
      <c r="DK20" s="701"/>
      <c r="DL20" s="703"/>
      <c r="DM20" s="702"/>
      <c r="DN20" s="702"/>
      <c r="DO20" s="702"/>
      <c r="DP20" s="701"/>
      <c r="DQ20" s="703"/>
      <c r="DR20" s="702"/>
      <c r="DS20" s="702"/>
      <c r="DT20" s="702"/>
      <c r="DU20" s="701"/>
      <c r="DV20" s="700"/>
      <c r="DW20" s="699"/>
      <c r="DX20" s="699"/>
      <c r="DY20" s="699"/>
      <c r="DZ20" s="698"/>
      <c r="EA20" s="399"/>
    </row>
    <row r="21" spans="1:131" s="750" customFormat="1" ht="26.25" customHeight="1" thickBot="1" x14ac:dyDescent="0.2">
      <c r="A21" s="644">
        <v>15</v>
      </c>
      <c r="B21" s="726"/>
      <c r="C21" s="725"/>
      <c r="D21" s="725"/>
      <c r="E21" s="725"/>
      <c r="F21" s="725"/>
      <c r="G21" s="725"/>
      <c r="H21" s="725"/>
      <c r="I21" s="725"/>
      <c r="J21" s="725"/>
      <c r="K21" s="725"/>
      <c r="L21" s="725"/>
      <c r="M21" s="725"/>
      <c r="N21" s="725"/>
      <c r="O21" s="725"/>
      <c r="P21" s="724"/>
      <c r="Q21" s="730"/>
      <c r="R21" s="729"/>
      <c r="S21" s="729"/>
      <c r="T21" s="729"/>
      <c r="U21" s="729"/>
      <c r="V21" s="729"/>
      <c r="W21" s="729"/>
      <c r="X21" s="729"/>
      <c r="Y21" s="729"/>
      <c r="Z21" s="729"/>
      <c r="AA21" s="729"/>
      <c r="AB21" s="729"/>
      <c r="AC21" s="729"/>
      <c r="AD21" s="729"/>
      <c r="AE21" s="728"/>
      <c r="AF21" s="721"/>
      <c r="AG21" s="720"/>
      <c r="AH21" s="720"/>
      <c r="AI21" s="720"/>
      <c r="AJ21" s="719"/>
      <c r="AK21" s="774"/>
      <c r="AL21" s="773"/>
      <c r="AM21" s="773"/>
      <c r="AN21" s="773"/>
      <c r="AO21" s="773"/>
      <c r="AP21" s="773"/>
      <c r="AQ21" s="773"/>
      <c r="AR21" s="773"/>
      <c r="AS21" s="773"/>
      <c r="AT21" s="773"/>
      <c r="AU21" s="772"/>
      <c r="AV21" s="772"/>
      <c r="AW21" s="772"/>
      <c r="AX21" s="772"/>
      <c r="AY21" s="771"/>
      <c r="AZ21" s="465"/>
      <c r="BA21" s="465"/>
      <c r="BB21" s="465"/>
      <c r="BC21" s="465"/>
      <c r="BD21" s="465"/>
      <c r="BE21" s="387"/>
      <c r="BF21" s="387"/>
      <c r="BG21" s="387"/>
      <c r="BH21" s="387"/>
      <c r="BI21" s="387"/>
      <c r="BJ21" s="387"/>
      <c r="BK21" s="387"/>
      <c r="BL21" s="387"/>
      <c r="BM21" s="387"/>
      <c r="BN21" s="387"/>
      <c r="BO21" s="387"/>
      <c r="BP21" s="387"/>
      <c r="BQ21" s="644">
        <v>15</v>
      </c>
      <c r="BR21" s="705"/>
      <c r="BS21" s="700"/>
      <c r="BT21" s="699"/>
      <c r="BU21" s="699"/>
      <c r="BV21" s="699"/>
      <c r="BW21" s="699"/>
      <c r="BX21" s="699"/>
      <c r="BY21" s="699"/>
      <c r="BZ21" s="699"/>
      <c r="CA21" s="699"/>
      <c r="CB21" s="699"/>
      <c r="CC21" s="699"/>
      <c r="CD21" s="699"/>
      <c r="CE21" s="699"/>
      <c r="CF21" s="699"/>
      <c r="CG21" s="704"/>
      <c r="CH21" s="703"/>
      <c r="CI21" s="702"/>
      <c r="CJ21" s="702"/>
      <c r="CK21" s="702"/>
      <c r="CL21" s="701"/>
      <c r="CM21" s="703"/>
      <c r="CN21" s="702"/>
      <c r="CO21" s="702"/>
      <c r="CP21" s="702"/>
      <c r="CQ21" s="701"/>
      <c r="CR21" s="703"/>
      <c r="CS21" s="702"/>
      <c r="CT21" s="702"/>
      <c r="CU21" s="702"/>
      <c r="CV21" s="701"/>
      <c r="CW21" s="703"/>
      <c r="CX21" s="702"/>
      <c r="CY21" s="702"/>
      <c r="CZ21" s="702"/>
      <c r="DA21" s="701"/>
      <c r="DB21" s="703"/>
      <c r="DC21" s="702"/>
      <c r="DD21" s="702"/>
      <c r="DE21" s="702"/>
      <c r="DF21" s="701"/>
      <c r="DG21" s="703"/>
      <c r="DH21" s="702"/>
      <c r="DI21" s="702"/>
      <c r="DJ21" s="702"/>
      <c r="DK21" s="701"/>
      <c r="DL21" s="703"/>
      <c r="DM21" s="702"/>
      <c r="DN21" s="702"/>
      <c r="DO21" s="702"/>
      <c r="DP21" s="701"/>
      <c r="DQ21" s="703"/>
      <c r="DR21" s="702"/>
      <c r="DS21" s="702"/>
      <c r="DT21" s="702"/>
      <c r="DU21" s="701"/>
      <c r="DV21" s="700"/>
      <c r="DW21" s="699"/>
      <c r="DX21" s="699"/>
      <c r="DY21" s="699"/>
      <c r="DZ21" s="698"/>
      <c r="EA21" s="399"/>
    </row>
    <row r="22" spans="1:131" s="750" customFormat="1" ht="26.25" customHeight="1" x14ac:dyDescent="0.15">
      <c r="A22" s="644">
        <v>16</v>
      </c>
      <c r="B22" s="726"/>
      <c r="C22" s="725"/>
      <c r="D22" s="725"/>
      <c r="E22" s="725"/>
      <c r="F22" s="725"/>
      <c r="G22" s="725"/>
      <c r="H22" s="725"/>
      <c r="I22" s="725"/>
      <c r="J22" s="725"/>
      <c r="K22" s="725"/>
      <c r="L22" s="725"/>
      <c r="M22" s="725"/>
      <c r="N22" s="725"/>
      <c r="O22" s="725"/>
      <c r="P22" s="724"/>
      <c r="Q22" s="770"/>
      <c r="R22" s="769"/>
      <c r="S22" s="769"/>
      <c r="T22" s="769"/>
      <c r="U22" s="769"/>
      <c r="V22" s="769"/>
      <c r="W22" s="769"/>
      <c r="X22" s="769"/>
      <c r="Y22" s="769"/>
      <c r="Z22" s="769"/>
      <c r="AA22" s="769"/>
      <c r="AB22" s="769"/>
      <c r="AC22" s="769"/>
      <c r="AD22" s="769"/>
      <c r="AE22" s="768"/>
      <c r="AF22" s="721"/>
      <c r="AG22" s="720"/>
      <c r="AH22" s="720"/>
      <c r="AI22" s="720"/>
      <c r="AJ22" s="719"/>
      <c r="AK22" s="767"/>
      <c r="AL22" s="766"/>
      <c r="AM22" s="766"/>
      <c r="AN22" s="766"/>
      <c r="AO22" s="766"/>
      <c r="AP22" s="766"/>
      <c r="AQ22" s="766"/>
      <c r="AR22" s="766"/>
      <c r="AS22" s="766"/>
      <c r="AT22" s="766"/>
      <c r="AU22" s="765"/>
      <c r="AV22" s="765"/>
      <c r="AW22" s="765"/>
      <c r="AX22" s="765"/>
      <c r="AY22" s="764"/>
      <c r="AZ22" s="714" t="s">
        <v>255</v>
      </c>
      <c r="BA22" s="714"/>
      <c r="BB22" s="714"/>
      <c r="BC22" s="714"/>
      <c r="BD22" s="713"/>
      <c r="BE22" s="387"/>
      <c r="BF22" s="387"/>
      <c r="BG22" s="387"/>
      <c r="BH22" s="387"/>
      <c r="BI22" s="387"/>
      <c r="BJ22" s="387"/>
      <c r="BK22" s="387"/>
      <c r="BL22" s="387"/>
      <c r="BM22" s="387"/>
      <c r="BN22" s="387"/>
      <c r="BO22" s="387"/>
      <c r="BP22" s="387"/>
      <c r="BQ22" s="644">
        <v>16</v>
      </c>
      <c r="BR22" s="705"/>
      <c r="BS22" s="700"/>
      <c r="BT22" s="699"/>
      <c r="BU22" s="699"/>
      <c r="BV22" s="699"/>
      <c r="BW22" s="699"/>
      <c r="BX22" s="699"/>
      <c r="BY22" s="699"/>
      <c r="BZ22" s="699"/>
      <c r="CA22" s="699"/>
      <c r="CB22" s="699"/>
      <c r="CC22" s="699"/>
      <c r="CD22" s="699"/>
      <c r="CE22" s="699"/>
      <c r="CF22" s="699"/>
      <c r="CG22" s="704"/>
      <c r="CH22" s="703"/>
      <c r="CI22" s="702"/>
      <c r="CJ22" s="702"/>
      <c r="CK22" s="702"/>
      <c r="CL22" s="701"/>
      <c r="CM22" s="703"/>
      <c r="CN22" s="702"/>
      <c r="CO22" s="702"/>
      <c r="CP22" s="702"/>
      <c r="CQ22" s="701"/>
      <c r="CR22" s="703"/>
      <c r="CS22" s="702"/>
      <c r="CT22" s="702"/>
      <c r="CU22" s="702"/>
      <c r="CV22" s="701"/>
      <c r="CW22" s="703"/>
      <c r="CX22" s="702"/>
      <c r="CY22" s="702"/>
      <c r="CZ22" s="702"/>
      <c r="DA22" s="701"/>
      <c r="DB22" s="703"/>
      <c r="DC22" s="702"/>
      <c r="DD22" s="702"/>
      <c r="DE22" s="702"/>
      <c r="DF22" s="701"/>
      <c r="DG22" s="703"/>
      <c r="DH22" s="702"/>
      <c r="DI22" s="702"/>
      <c r="DJ22" s="702"/>
      <c r="DK22" s="701"/>
      <c r="DL22" s="703"/>
      <c r="DM22" s="702"/>
      <c r="DN22" s="702"/>
      <c r="DO22" s="702"/>
      <c r="DP22" s="701"/>
      <c r="DQ22" s="703"/>
      <c r="DR22" s="702"/>
      <c r="DS22" s="702"/>
      <c r="DT22" s="702"/>
      <c r="DU22" s="701"/>
      <c r="DV22" s="700"/>
      <c r="DW22" s="699"/>
      <c r="DX22" s="699"/>
      <c r="DY22" s="699"/>
      <c r="DZ22" s="698"/>
      <c r="EA22" s="399"/>
    </row>
    <row r="23" spans="1:131" s="750" customFormat="1" ht="26.25" customHeight="1" thickBot="1" x14ac:dyDescent="0.2">
      <c r="A23" s="635" t="s">
        <v>224</v>
      </c>
      <c r="B23" s="627" t="s">
        <v>254</v>
      </c>
      <c r="C23" s="626"/>
      <c r="D23" s="626"/>
      <c r="E23" s="626"/>
      <c r="F23" s="626"/>
      <c r="G23" s="626"/>
      <c r="H23" s="626"/>
      <c r="I23" s="626"/>
      <c r="J23" s="626"/>
      <c r="K23" s="626"/>
      <c r="L23" s="626"/>
      <c r="M23" s="626"/>
      <c r="N23" s="626"/>
      <c r="O23" s="626"/>
      <c r="P23" s="634"/>
      <c r="Q23" s="763"/>
      <c r="R23" s="757"/>
      <c r="S23" s="757"/>
      <c r="T23" s="757"/>
      <c r="U23" s="757"/>
      <c r="V23" s="757"/>
      <c r="W23" s="757"/>
      <c r="X23" s="757"/>
      <c r="Y23" s="757"/>
      <c r="Z23" s="757"/>
      <c r="AA23" s="757"/>
      <c r="AB23" s="757"/>
      <c r="AC23" s="757"/>
      <c r="AD23" s="757"/>
      <c r="AE23" s="762"/>
      <c r="AF23" s="761">
        <v>503</v>
      </c>
      <c r="AG23" s="757"/>
      <c r="AH23" s="757"/>
      <c r="AI23" s="757"/>
      <c r="AJ23" s="760"/>
      <c r="AK23" s="759"/>
      <c r="AL23" s="758"/>
      <c r="AM23" s="758"/>
      <c r="AN23" s="758"/>
      <c r="AO23" s="758"/>
      <c r="AP23" s="757"/>
      <c r="AQ23" s="757"/>
      <c r="AR23" s="757"/>
      <c r="AS23" s="757"/>
      <c r="AT23" s="757"/>
      <c r="AU23" s="756"/>
      <c r="AV23" s="756"/>
      <c r="AW23" s="756"/>
      <c r="AX23" s="756"/>
      <c r="AY23" s="755"/>
      <c r="AZ23" s="754" t="s">
        <v>150</v>
      </c>
      <c r="BA23" s="753"/>
      <c r="BB23" s="753"/>
      <c r="BC23" s="753"/>
      <c r="BD23" s="752"/>
      <c r="BE23" s="387"/>
      <c r="BF23" s="387"/>
      <c r="BG23" s="387"/>
      <c r="BH23" s="387"/>
      <c r="BI23" s="387"/>
      <c r="BJ23" s="387"/>
      <c r="BK23" s="387"/>
      <c r="BL23" s="387"/>
      <c r="BM23" s="387"/>
      <c r="BN23" s="387"/>
      <c r="BO23" s="387"/>
      <c r="BP23" s="387"/>
      <c r="BQ23" s="644">
        <v>17</v>
      </c>
      <c r="BR23" s="705"/>
      <c r="BS23" s="700"/>
      <c r="BT23" s="699"/>
      <c r="BU23" s="699"/>
      <c r="BV23" s="699"/>
      <c r="BW23" s="699"/>
      <c r="BX23" s="699"/>
      <c r="BY23" s="699"/>
      <c r="BZ23" s="699"/>
      <c r="CA23" s="699"/>
      <c r="CB23" s="699"/>
      <c r="CC23" s="699"/>
      <c r="CD23" s="699"/>
      <c r="CE23" s="699"/>
      <c r="CF23" s="699"/>
      <c r="CG23" s="704"/>
      <c r="CH23" s="703"/>
      <c r="CI23" s="702"/>
      <c r="CJ23" s="702"/>
      <c r="CK23" s="702"/>
      <c r="CL23" s="701"/>
      <c r="CM23" s="703"/>
      <c r="CN23" s="702"/>
      <c r="CO23" s="702"/>
      <c r="CP23" s="702"/>
      <c r="CQ23" s="701"/>
      <c r="CR23" s="703"/>
      <c r="CS23" s="702"/>
      <c r="CT23" s="702"/>
      <c r="CU23" s="702"/>
      <c r="CV23" s="701"/>
      <c r="CW23" s="703"/>
      <c r="CX23" s="702"/>
      <c r="CY23" s="702"/>
      <c r="CZ23" s="702"/>
      <c r="DA23" s="701"/>
      <c r="DB23" s="703"/>
      <c r="DC23" s="702"/>
      <c r="DD23" s="702"/>
      <c r="DE23" s="702"/>
      <c r="DF23" s="701"/>
      <c r="DG23" s="703"/>
      <c r="DH23" s="702"/>
      <c r="DI23" s="702"/>
      <c r="DJ23" s="702"/>
      <c r="DK23" s="701"/>
      <c r="DL23" s="703"/>
      <c r="DM23" s="702"/>
      <c r="DN23" s="702"/>
      <c r="DO23" s="702"/>
      <c r="DP23" s="701"/>
      <c r="DQ23" s="703"/>
      <c r="DR23" s="702"/>
      <c r="DS23" s="702"/>
      <c r="DT23" s="702"/>
      <c r="DU23" s="701"/>
      <c r="DV23" s="700"/>
      <c r="DW23" s="699"/>
      <c r="DX23" s="699"/>
      <c r="DY23" s="699"/>
      <c r="DZ23" s="698"/>
      <c r="EA23" s="399"/>
    </row>
    <row r="24" spans="1:131" s="750" customFormat="1" ht="26.25" customHeight="1" x14ac:dyDescent="0.15">
      <c r="A24" s="751" t="s">
        <v>253</v>
      </c>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751"/>
      <c r="AI24" s="751"/>
      <c r="AJ24" s="751"/>
      <c r="AK24" s="751"/>
      <c r="AL24" s="751"/>
      <c r="AM24" s="751"/>
      <c r="AN24" s="751"/>
      <c r="AO24" s="751"/>
      <c r="AP24" s="751"/>
      <c r="AQ24" s="751"/>
      <c r="AR24" s="751"/>
      <c r="AS24" s="751"/>
      <c r="AT24" s="751"/>
      <c r="AU24" s="751"/>
      <c r="AV24" s="751"/>
      <c r="AW24" s="751"/>
      <c r="AX24" s="751"/>
      <c r="AY24" s="751"/>
      <c r="AZ24" s="465"/>
      <c r="BA24" s="465"/>
      <c r="BB24" s="465"/>
      <c r="BC24" s="465"/>
      <c r="BD24" s="465"/>
      <c r="BE24" s="387"/>
      <c r="BF24" s="387"/>
      <c r="BG24" s="387"/>
      <c r="BH24" s="387"/>
      <c r="BI24" s="387"/>
      <c r="BJ24" s="387"/>
      <c r="BK24" s="387"/>
      <c r="BL24" s="387"/>
      <c r="BM24" s="387"/>
      <c r="BN24" s="387"/>
      <c r="BO24" s="387"/>
      <c r="BP24" s="387"/>
      <c r="BQ24" s="644">
        <v>18</v>
      </c>
      <c r="BR24" s="705"/>
      <c r="BS24" s="700"/>
      <c r="BT24" s="699"/>
      <c r="BU24" s="699"/>
      <c r="BV24" s="699"/>
      <c r="BW24" s="699"/>
      <c r="BX24" s="699"/>
      <c r="BY24" s="699"/>
      <c r="BZ24" s="699"/>
      <c r="CA24" s="699"/>
      <c r="CB24" s="699"/>
      <c r="CC24" s="699"/>
      <c r="CD24" s="699"/>
      <c r="CE24" s="699"/>
      <c r="CF24" s="699"/>
      <c r="CG24" s="704"/>
      <c r="CH24" s="703"/>
      <c r="CI24" s="702"/>
      <c r="CJ24" s="702"/>
      <c r="CK24" s="702"/>
      <c r="CL24" s="701"/>
      <c r="CM24" s="703"/>
      <c r="CN24" s="702"/>
      <c r="CO24" s="702"/>
      <c r="CP24" s="702"/>
      <c r="CQ24" s="701"/>
      <c r="CR24" s="703"/>
      <c r="CS24" s="702"/>
      <c r="CT24" s="702"/>
      <c r="CU24" s="702"/>
      <c r="CV24" s="701"/>
      <c r="CW24" s="703"/>
      <c r="CX24" s="702"/>
      <c r="CY24" s="702"/>
      <c r="CZ24" s="702"/>
      <c r="DA24" s="701"/>
      <c r="DB24" s="703"/>
      <c r="DC24" s="702"/>
      <c r="DD24" s="702"/>
      <c r="DE24" s="702"/>
      <c r="DF24" s="701"/>
      <c r="DG24" s="703"/>
      <c r="DH24" s="702"/>
      <c r="DI24" s="702"/>
      <c r="DJ24" s="702"/>
      <c r="DK24" s="701"/>
      <c r="DL24" s="703"/>
      <c r="DM24" s="702"/>
      <c r="DN24" s="702"/>
      <c r="DO24" s="702"/>
      <c r="DP24" s="701"/>
      <c r="DQ24" s="703"/>
      <c r="DR24" s="702"/>
      <c r="DS24" s="702"/>
      <c r="DT24" s="702"/>
      <c r="DU24" s="701"/>
      <c r="DV24" s="700"/>
      <c r="DW24" s="699"/>
      <c r="DX24" s="699"/>
      <c r="DY24" s="699"/>
      <c r="DZ24" s="698"/>
      <c r="EA24" s="399"/>
    </row>
    <row r="25" spans="1:131" ht="26.25" customHeight="1" thickBot="1" x14ac:dyDescent="0.2">
      <c r="A25" s="749" t="s">
        <v>252</v>
      </c>
      <c r="B25" s="749"/>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465"/>
      <c r="BK25" s="465"/>
      <c r="BL25" s="465"/>
      <c r="BM25" s="465"/>
      <c r="BN25" s="465"/>
      <c r="BO25" s="618"/>
      <c r="BP25" s="618"/>
      <c r="BQ25" s="644">
        <v>19</v>
      </c>
      <c r="BR25" s="705"/>
      <c r="BS25" s="700"/>
      <c r="BT25" s="699"/>
      <c r="BU25" s="699"/>
      <c r="BV25" s="699"/>
      <c r="BW25" s="699"/>
      <c r="BX25" s="699"/>
      <c r="BY25" s="699"/>
      <c r="BZ25" s="699"/>
      <c r="CA25" s="699"/>
      <c r="CB25" s="699"/>
      <c r="CC25" s="699"/>
      <c r="CD25" s="699"/>
      <c r="CE25" s="699"/>
      <c r="CF25" s="699"/>
      <c r="CG25" s="704"/>
      <c r="CH25" s="703"/>
      <c r="CI25" s="702"/>
      <c r="CJ25" s="702"/>
      <c r="CK25" s="702"/>
      <c r="CL25" s="701"/>
      <c r="CM25" s="703"/>
      <c r="CN25" s="702"/>
      <c r="CO25" s="702"/>
      <c r="CP25" s="702"/>
      <c r="CQ25" s="701"/>
      <c r="CR25" s="703"/>
      <c r="CS25" s="702"/>
      <c r="CT25" s="702"/>
      <c r="CU25" s="702"/>
      <c r="CV25" s="701"/>
      <c r="CW25" s="703"/>
      <c r="CX25" s="702"/>
      <c r="CY25" s="702"/>
      <c r="CZ25" s="702"/>
      <c r="DA25" s="701"/>
      <c r="DB25" s="703"/>
      <c r="DC25" s="702"/>
      <c r="DD25" s="702"/>
      <c r="DE25" s="702"/>
      <c r="DF25" s="701"/>
      <c r="DG25" s="703"/>
      <c r="DH25" s="702"/>
      <c r="DI25" s="702"/>
      <c r="DJ25" s="702"/>
      <c r="DK25" s="701"/>
      <c r="DL25" s="703"/>
      <c r="DM25" s="702"/>
      <c r="DN25" s="702"/>
      <c r="DO25" s="702"/>
      <c r="DP25" s="701"/>
      <c r="DQ25" s="703"/>
      <c r="DR25" s="702"/>
      <c r="DS25" s="702"/>
      <c r="DT25" s="702"/>
      <c r="DU25" s="701"/>
      <c r="DV25" s="700"/>
      <c r="DW25" s="699"/>
      <c r="DX25" s="699"/>
      <c r="DY25" s="699"/>
      <c r="DZ25" s="698"/>
      <c r="EA25" s="386"/>
    </row>
    <row r="26" spans="1:131" ht="26.25" customHeight="1" x14ac:dyDescent="0.15">
      <c r="A26" s="697" t="s">
        <v>251</v>
      </c>
      <c r="B26" s="693"/>
      <c r="C26" s="693"/>
      <c r="D26" s="693"/>
      <c r="E26" s="693"/>
      <c r="F26" s="693"/>
      <c r="G26" s="693"/>
      <c r="H26" s="693"/>
      <c r="I26" s="693"/>
      <c r="J26" s="693"/>
      <c r="K26" s="693"/>
      <c r="L26" s="693"/>
      <c r="M26" s="693"/>
      <c r="N26" s="693"/>
      <c r="O26" s="693"/>
      <c r="P26" s="692"/>
      <c r="Q26" s="690" t="s">
        <v>243</v>
      </c>
      <c r="R26" s="689"/>
      <c r="S26" s="689"/>
      <c r="T26" s="689"/>
      <c r="U26" s="691"/>
      <c r="V26" s="690" t="s">
        <v>242</v>
      </c>
      <c r="W26" s="689"/>
      <c r="X26" s="689"/>
      <c r="Y26" s="689"/>
      <c r="Z26" s="691"/>
      <c r="AA26" s="690" t="s">
        <v>241</v>
      </c>
      <c r="AB26" s="689"/>
      <c r="AC26" s="689"/>
      <c r="AD26" s="689"/>
      <c r="AE26" s="689"/>
      <c r="AF26" s="748" t="s">
        <v>240</v>
      </c>
      <c r="AG26" s="695"/>
      <c r="AH26" s="695"/>
      <c r="AI26" s="695"/>
      <c r="AJ26" s="747"/>
      <c r="AK26" s="689" t="s">
        <v>239</v>
      </c>
      <c r="AL26" s="689"/>
      <c r="AM26" s="689"/>
      <c r="AN26" s="689"/>
      <c r="AO26" s="691"/>
      <c r="AP26" s="690" t="s">
        <v>238</v>
      </c>
      <c r="AQ26" s="689"/>
      <c r="AR26" s="689"/>
      <c r="AS26" s="689"/>
      <c r="AT26" s="691"/>
      <c r="AU26" s="690" t="s">
        <v>250</v>
      </c>
      <c r="AV26" s="689"/>
      <c r="AW26" s="689"/>
      <c r="AX26" s="689"/>
      <c r="AY26" s="691"/>
      <c r="AZ26" s="690" t="s">
        <v>249</v>
      </c>
      <c r="BA26" s="689"/>
      <c r="BB26" s="689"/>
      <c r="BC26" s="689"/>
      <c r="BD26" s="691"/>
      <c r="BE26" s="690" t="s">
        <v>236</v>
      </c>
      <c r="BF26" s="689"/>
      <c r="BG26" s="689"/>
      <c r="BH26" s="689"/>
      <c r="BI26" s="688"/>
      <c r="BJ26" s="465"/>
      <c r="BK26" s="465"/>
      <c r="BL26" s="465"/>
      <c r="BM26" s="465"/>
      <c r="BN26" s="465"/>
      <c r="BO26" s="618"/>
      <c r="BP26" s="618"/>
      <c r="BQ26" s="644">
        <v>20</v>
      </c>
      <c r="BR26" s="705"/>
      <c r="BS26" s="700"/>
      <c r="BT26" s="699"/>
      <c r="BU26" s="699"/>
      <c r="BV26" s="699"/>
      <c r="BW26" s="699"/>
      <c r="BX26" s="699"/>
      <c r="BY26" s="699"/>
      <c r="BZ26" s="699"/>
      <c r="CA26" s="699"/>
      <c r="CB26" s="699"/>
      <c r="CC26" s="699"/>
      <c r="CD26" s="699"/>
      <c r="CE26" s="699"/>
      <c r="CF26" s="699"/>
      <c r="CG26" s="704"/>
      <c r="CH26" s="703"/>
      <c r="CI26" s="702"/>
      <c r="CJ26" s="702"/>
      <c r="CK26" s="702"/>
      <c r="CL26" s="701"/>
      <c r="CM26" s="703"/>
      <c r="CN26" s="702"/>
      <c r="CO26" s="702"/>
      <c r="CP26" s="702"/>
      <c r="CQ26" s="701"/>
      <c r="CR26" s="703"/>
      <c r="CS26" s="702"/>
      <c r="CT26" s="702"/>
      <c r="CU26" s="702"/>
      <c r="CV26" s="701"/>
      <c r="CW26" s="703"/>
      <c r="CX26" s="702"/>
      <c r="CY26" s="702"/>
      <c r="CZ26" s="702"/>
      <c r="DA26" s="701"/>
      <c r="DB26" s="703"/>
      <c r="DC26" s="702"/>
      <c r="DD26" s="702"/>
      <c r="DE26" s="702"/>
      <c r="DF26" s="701"/>
      <c r="DG26" s="703"/>
      <c r="DH26" s="702"/>
      <c r="DI26" s="702"/>
      <c r="DJ26" s="702"/>
      <c r="DK26" s="701"/>
      <c r="DL26" s="703"/>
      <c r="DM26" s="702"/>
      <c r="DN26" s="702"/>
      <c r="DO26" s="702"/>
      <c r="DP26" s="701"/>
      <c r="DQ26" s="703"/>
      <c r="DR26" s="702"/>
      <c r="DS26" s="702"/>
      <c r="DT26" s="702"/>
      <c r="DU26" s="701"/>
      <c r="DV26" s="700"/>
      <c r="DW26" s="699"/>
      <c r="DX26" s="699"/>
      <c r="DY26" s="699"/>
      <c r="DZ26" s="698"/>
      <c r="EA26" s="386"/>
    </row>
    <row r="27" spans="1:131" ht="26.25" customHeight="1" thickBot="1" x14ac:dyDescent="0.2">
      <c r="A27" s="687"/>
      <c r="B27" s="682"/>
      <c r="C27" s="682"/>
      <c r="D27" s="682"/>
      <c r="E27" s="682"/>
      <c r="F27" s="682"/>
      <c r="G27" s="682"/>
      <c r="H27" s="682"/>
      <c r="I27" s="682"/>
      <c r="J27" s="682"/>
      <c r="K27" s="682"/>
      <c r="L27" s="682"/>
      <c r="M27" s="682"/>
      <c r="N27" s="682"/>
      <c r="O27" s="682"/>
      <c r="P27" s="681"/>
      <c r="Q27" s="679"/>
      <c r="R27" s="678"/>
      <c r="S27" s="678"/>
      <c r="T27" s="678"/>
      <c r="U27" s="680"/>
      <c r="V27" s="679"/>
      <c r="W27" s="678"/>
      <c r="X27" s="678"/>
      <c r="Y27" s="678"/>
      <c r="Z27" s="680"/>
      <c r="AA27" s="679"/>
      <c r="AB27" s="678"/>
      <c r="AC27" s="678"/>
      <c r="AD27" s="678"/>
      <c r="AE27" s="678"/>
      <c r="AF27" s="746"/>
      <c r="AG27" s="685"/>
      <c r="AH27" s="685"/>
      <c r="AI27" s="685"/>
      <c r="AJ27" s="745"/>
      <c r="AK27" s="678"/>
      <c r="AL27" s="678"/>
      <c r="AM27" s="678"/>
      <c r="AN27" s="678"/>
      <c r="AO27" s="680"/>
      <c r="AP27" s="679"/>
      <c r="AQ27" s="678"/>
      <c r="AR27" s="678"/>
      <c r="AS27" s="678"/>
      <c r="AT27" s="680"/>
      <c r="AU27" s="679"/>
      <c r="AV27" s="678"/>
      <c r="AW27" s="678"/>
      <c r="AX27" s="678"/>
      <c r="AY27" s="680"/>
      <c r="AZ27" s="679"/>
      <c r="BA27" s="678"/>
      <c r="BB27" s="678"/>
      <c r="BC27" s="678"/>
      <c r="BD27" s="680"/>
      <c r="BE27" s="679"/>
      <c r="BF27" s="678"/>
      <c r="BG27" s="678"/>
      <c r="BH27" s="678"/>
      <c r="BI27" s="677"/>
      <c r="BJ27" s="465"/>
      <c r="BK27" s="465"/>
      <c r="BL27" s="465"/>
      <c r="BM27" s="465"/>
      <c r="BN27" s="465"/>
      <c r="BO27" s="618"/>
      <c r="BP27" s="618"/>
      <c r="BQ27" s="644">
        <v>21</v>
      </c>
      <c r="BR27" s="705"/>
      <c r="BS27" s="700"/>
      <c r="BT27" s="699"/>
      <c r="BU27" s="699"/>
      <c r="BV27" s="699"/>
      <c r="BW27" s="699"/>
      <c r="BX27" s="699"/>
      <c r="BY27" s="699"/>
      <c r="BZ27" s="699"/>
      <c r="CA27" s="699"/>
      <c r="CB27" s="699"/>
      <c r="CC27" s="699"/>
      <c r="CD27" s="699"/>
      <c r="CE27" s="699"/>
      <c r="CF27" s="699"/>
      <c r="CG27" s="704"/>
      <c r="CH27" s="703"/>
      <c r="CI27" s="702"/>
      <c r="CJ27" s="702"/>
      <c r="CK27" s="702"/>
      <c r="CL27" s="701"/>
      <c r="CM27" s="703"/>
      <c r="CN27" s="702"/>
      <c r="CO27" s="702"/>
      <c r="CP27" s="702"/>
      <c r="CQ27" s="701"/>
      <c r="CR27" s="703"/>
      <c r="CS27" s="702"/>
      <c r="CT27" s="702"/>
      <c r="CU27" s="702"/>
      <c r="CV27" s="701"/>
      <c r="CW27" s="703"/>
      <c r="CX27" s="702"/>
      <c r="CY27" s="702"/>
      <c r="CZ27" s="702"/>
      <c r="DA27" s="701"/>
      <c r="DB27" s="703"/>
      <c r="DC27" s="702"/>
      <c r="DD27" s="702"/>
      <c r="DE27" s="702"/>
      <c r="DF27" s="701"/>
      <c r="DG27" s="703"/>
      <c r="DH27" s="702"/>
      <c r="DI27" s="702"/>
      <c r="DJ27" s="702"/>
      <c r="DK27" s="701"/>
      <c r="DL27" s="703"/>
      <c r="DM27" s="702"/>
      <c r="DN27" s="702"/>
      <c r="DO27" s="702"/>
      <c r="DP27" s="701"/>
      <c r="DQ27" s="703"/>
      <c r="DR27" s="702"/>
      <c r="DS27" s="702"/>
      <c r="DT27" s="702"/>
      <c r="DU27" s="701"/>
      <c r="DV27" s="700"/>
      <c r="DW27" s="699"/>
      <c r="DX27" s="699"/>
      <c r="DY27" s="699"/>
      <c r="DZ27" s="698"/>
      <c r="EA27" s="386"/>
    </row>
    <row r="28" spans="1:131" ht="26.25" customHeight="1" thickTop="1" x14ac:dyDescent="0.15">
      <c r="A28" s="731">
        <v>1</v>
      </c>
      <c r="B28" s="744" t="s">
        <v>172</v>
      </c>
      <c r="C28" s="743"/>
      <c r="D28" s="743"/>
      <c r="E28" s="743"/>
      <c r="F28" s="743"/>
      <c r="G28" s="743"/>
      <c r="H28" s="743"/>
      <c r="I28" s="743"/>
      <c r="J28" s="743"/>
      <c r="K28" s="743"/>
      <c r="L28" s="743"/>
      <c r="M28" s="743"/>
      <c r="N28" s="743"/>
      <c r="O28" s="743"/>
      <c r="P28" s="742"/>
      <c r="Q28" s="741">
        <v>2163</v>
      </c>
      <c r="R28" s="738"/>
      <c r="S28" s="738"/>
      <c r="T28" s="738"/>
      <c r="U28" s="738"/>
      <c r="V28" s="738">
        <v>1815</v>
      </c>
      <c r="W28" s="738"/>
      <c r="X28" s="738"/>
      <c r="Y28" s="738"/>
      <c r="Z28" s="738"/>
      <c r="AA28" s="738">
        <v>348</v>
      </c>
      <c r="AB28" s="738"/>
      <c r="AC28" s="738"/>
      <c r="AD28" s="738"/>
      <c r="AE28" s="740"/>
      <c r="AF28" s="739">
        <v>373</v>
      </c>
      <c r="AG28" s="738"/>
      <c r="AH28" s="738"/>
      <c r="AI28" s="738"/>
      <c r="AJ28" s="737"/>
      <c r="AK28" s="736">
        <v>100</v>
      </c>
      <c r="AL28" s="735"/>
      <c r="AM28" s="735"/>
      <c r="AN28" s="735"/>
      <c r="AO28" s="735"/>
      <c r="AP28" s="735" t="s">
        <v>226</v>
      </c>
      <c r="AQ28" s="735"/>
      <c r="AR28" s="735"/>
      <c r="AS28" s="735"/>
      <c r="AT28" s="735"/>
      <c r="AU28" s="735" t="s">
        <v>226</v>
      </c>
      <c r="AV28" s="735"/>
      <c r="AW28" s="735"/>
      <c r="AX28" s="735"/>
      <c r="AY28" s="735"/>
      <c r="AZ28" s="734" t="s">
        <v>226</v>
      </c>
      <c r="BA28" s="734"/>
      <c r="BB28" s="734"/>
      <c r="BC28" s="734"/>
      <c r="BD28" s="734"/>
      <c r="BE28" s="733"/>
      <c r="BF28" s="733"/>
      <c r="BG28" s="733"/>
      <c r="BH28" s="733"/>
      <c r="BI28" s="732"/>
      <c r="BJ28" s="465"/>
      <c r="BK28" s="465"/>
      <c r="BL28" s="465"/>
      <c r="BM28" s="465"/>
      <c r="BN28" s="465"/>
      <c r="BO28" s="618"/>
      <c r="BP28" s="618"/>
      <c r="BQ28" s="644">
        <v>22</v>
      </c>
      <c r="BR28" s="705"/>
      <c r="BS28" s="700"/>
      <c r="BT28" s="699"/>
      <c r="BU28" s="699"/>
      <c r="BV28" s="699"/>
      <c r="BW28" s="699"/>
      <c r="BX28" s="699"/>
      <c r="BY28" s="699"/>
      <c r="BZ28" s="699"/>
      <c r="CA28" s="699"/>
      <c r="CB28" s="699"/>
      <c r="CC28" s="699"/>
      <c r="CD28" s="699"/>
      <c r="CE28" s="699"/>
      <c r="CF28" s="699"/>
      <c r="CG28" s="704"/>
      <c r="CH28" s="703"/>
      <c r="CI28" s="702"/>
      <c r="CJ28" s="702"/>
      <c r="CK28" s="702"/>
      <c r="CL28" s="701"/>
      <c r="CM28" s="703"/>
      <c r="CN28" s="702"/>
      <c r="CO28" s="702"/>
      <c r="CP28" s="702"/>
      <c r="CQ28" s="701"/>
      <c r="CR28" s="703"/>
      <c r="CS28" s="702"/>
      <c r="CT28" s="702"/>
      <c r="CU28" s="702"/>
      <c r="CV28" s="701"/>
      <c r="CW28" s="703"/>
      <c r="CX28" s="702"/>
      <c r="CY28" s="702"/>
      <c r="CZ28" s="702"/>
      <c r="DA28" s="701"/>
      <c r="DB28" s="703"/>
      <c r="DC28" s="702"/>
      <c r="DD28" s="702"/>
      <c r="DE28" s="702"/>
      <c r="DF28" s="701"/>
      <c r="DG28" s="703"/>
      <c r="DH28" s="702"/>
      <c r="DI28" s="702"/>
      <c r="DJ28" s="702"/>
      <c r="DK28" s="701"/>
      <c r="DL28" s="703"/>
      <c r="DM28" s="702"/>
      <c r="DN28" s="702"/>
      <c r="DO28" s="702"/>
      <c r="DP28" s="701"/>
      <c r="DQ28" s="703"/>
      <c r="DR28" s="702"/>
      <c r="DS28" s="702"/>
      <c r="DT28" s="702"/>
      <c r="DU28" s="701"/>
      <c r="DV28" s="700"/>
      <c r="DW28" s="699"/>
      <c r="DX28" s="699"/>
      <c r="DY28" s="699"/>
      <c r="DZ28" s="698"/>
      <c r="EA28" s="386"/>
    </row>
    <row r="29" spans="1:131" ht="26.25" customHeight="1" x14ac:dyDescent="0.15">
      <c r="A29" s="731">
        <v>2</v>
      </c>
      <c r="B29" s="726" t="s">
        <v>178</v>
      </c>
      <c r="C29" s="725"/>
      <c r="D29" s="725"/>
      <c r="E29" s="725"/>
      <c r="F29" s="725"/>
      <c r="G29" s="725"/>
      <c r="H29" s="725"/>
      <c r="I29" s="725"/>
      <c r="J29" s="725"/>
      <c r="K29" s="725"/>
      <c r="L29" s="725"/>
      <c r="M29" s="725"/>
      <c r="N29" s="725"/>
      <c r="O29" s="725"/>
      <c r="P29" s="724"/>
      <c r="Q29" s="730">
        <v>1867</v>
      </c>
      <c r="R29" s="729"/>
      <c r="S29" s="729"/>
      <c r="T29" s="729"/>
      <c r="U29" s="729"/>
      <c r="V29" s="729">
        <v>1537</v>
      </c>
      <c r="W29" s="729"/>
      <c r="X29" s="729"/>
      <c r="Y29" s="729"/>
      <c r="Z29" s="729"/>
      <c r="AA29" s="729">
        <v>330</v>
      </c>
      <c r="AB29" s="729"/>
      <c r="AC29" s="729"/>
      <c r="AD29" s="729"/>
      <c r="AE29" s="728"/>
      <c r="AF29" s="721">
        <v>363</v>
      </c>
      <c r="AG29" s="720"/>
      <c r="AH29" s="720"/>
      <c r="AI29" s="720"/>
      <c r="AJ29" s="719"/>
      <c r="AK29" s="665">
        <v>243</v>
      </c>
      <c r="AL29" s="660"/>
      <c r="AM29" s="660"/>
      <c r="AN29" s="660"/>
      <c r="AO29" s="660"/>
      <c r="AP29" s="660" t="s">
        <v>226</v>
      </c>
      <c r="AQ29" s="660"/>
      <c r="AR29" s="660"/>
      <c r="AS29" s="660"/>
      <c r="AT29" s="660"/>
      <c r="AU29" s="660" t="s">
        <v>226</v>
      </c>
      <c r="AV29" s="660"/>
      <c r="AW29" s="660"/>
      <c r="AX29" s="660"/>
      <c r="AY29" s="660"/>
      <c r="AZ29" s="727" t="s">
        <v>226</v>
      </c>
      <c r="BA29" s="727"/>
      <c r="BB29" s="727"/>
      <c r="BC29" s="727"/>
      <c r="BD29" s="727"/>
      <c r="BE29" s="659"/>
      <c r="BF29" s="659"/>
      <c r="BG29" s="659"/>
      <c r="BH29" s="659"/>
      <c r="BI29" s="658"/>
      <c r="BJ29" s="465"/>
      <c r="BK29" s="465"/>
      <c r="BL29" s="465"/>
      <c r="BM29" s="465"/>
      <c r="BN29" s="465"/>
      <c r="BO29" s="618"/>
      <c r="BP29" s="618"/>
      <c r="BQ29" s="644">
        <v>23</v>
      </c>
      <c r="BR29" s="705"/>
      <c r="BS29" s="700"/>
      <c r="BT29" s="699"/>
      <c r="BU29" s="699"/>
      <c r="BV29" s="699"/>
      <c r="BW29" s="699"/>
      <c r="BX29" s="699"/>
      <c r="BY29" s="699"/>
      <c r="BZ29" s="699"/>
      <c r="CA29" s="699"/>
      <c r="CB29" s="699"/>
      <c r="CC29" s="699"/>
      <c r="CD29" s="699"/>
      <c r="CE29" s="699"/>
      <c r="CF29" s="699"/>
      <c r="CG29" s="704"/>
      <c r="CH29" s="703"/>
      <c r="CI29" s="702"/>
      <c r="CJ29" s="702"/>
      <c r="CK29" s="702"/>
      <c r="CL29" s="701"/>
      <c r="CM29" s="703"/>
      <c r="CN29" s="702"/>
      <c r="CO29" s="702"/>
      <c r="CP29" s="702"/>
      <c r="CQ29" s="701"/>
      <c r="CR29" s="703"/>
      <c r="CS29" s="702"/>
      <c r="CT29" s="702"/>
      <c r="CU29" s="702"/>
      <c r="CV29" s="701"/>
      <c r="CW29" s="703"/>
      <c r="CX29" s="702"/>
      <c r="CY29" s="702"/>
      <c r="CZ29" s="702"/>
      <c r="DA29" s="701"/>
      <c r="DB29" s="703"/>
      <c r="DC29" s="702"/>
      <c r="DD29" s="702"/>
      <c r="DE29" s="702"/>
      <c r="DF29" s="701"/>
      <c r="DG29" s="703"/>
      <c r="DH29" s="702"/>
      <c r="DI29" s="702"/>
      <c r="DJ29" s="702"/>
      <c r="DK29" s="701"/>
      <c r="DL29" s="703"/>
      <c r="DM29" s="702"/>
      <c r="DN29" s="702"/>
      <c r="DO29" s="702"/>
      <c r="DP29" s="701"/>
      <c r="DQ29" s="703"/>
      <c r="DR29" s="702"/>
      <c r="DS29" s="702"/>
      <c r="DT29" s="702"/>
      <c r="DU29" s="701"/>
      <c r="DV29" s="700"/>
      <c r="DW29" s="699"/>
      <c r="DX29" s="699"/>
      <c r="DY29" s="699"/>
      <c r="DZ29" s="698"/>
      <c r="EA29" s="386"/>
    </row>
    <row r="30" spans="1:131" ht="26.25" customHeight="1" x14ac:dyDescent="0.15">
      <c r="A30" s="731">
        <v>3</v>
      </c>
      <c r="B30" s="726" t="s">
        <v>175</v>
      </c>
      <c r="C30" s="725"/>
      <c r="D30" s="725"/>
      <c r="E30" s="725"/>
      <c r="F30" s="725"/>
      <c r="G30" s="725"/>
      <c r="H30" s="725"/>
      <c r="I30" s="725"/>
      <c r="J30" s="725"/>
      <c r="K30" s="725"/>
      <c r="L30" s="725"/>
      <c r="M30" s="725"/>
      <c r="N30" s="725"/>
      <c r="O30" s="725"/>
      <c r="P30" s="724"/>
      <c r="Q30" s="730">
        <v>200</v>
      </c>
      <c r="R30" s="729"/>
      <c r="S30" s="729"/>
      <c r="T30" s="729"/>
      <c r="U30" s="729"/>
      <c r="V30" s="729">
        <v>198</v>
      </c>
      <c r="W30" s="729"/>
      <c r="X30" s="729"/>
      <c r="Y30" s="729"/>
      <c r="Z30" s="729"/>
      <c r="AA30" s="729">
        <v>2</v>
      </c>
      <c r="AB30" s="729"/>
      <c r="AC30" s="729"/>
      <c r="AD30" s="729"/>
      <c r="AE30" s="728"/>
      <c r="AF30" s="721">
        <v>10</v>
      </c>
      <c r="AG30" s="720"/>
      <c r="AH30" s="720"/>
      <c r="AI30" s="720"/>
      <c r="AJ30" s="719"/>
      <c r="AK30" s="665">
        <v>63</v>
      </c>
      <c r="AL30" s="660"/>
      <c r="AM30" s="660"/>
      <c r="AN30" s="660"/>
      <c r="AO30" s="660"/>
      <c r="AP30" s="660" t="s">
        <v>226</v>
      </c>
      <c r="AQ30" s="660"/>
      <c r="AR30" s="660"/>
      <c r="AS30" s="660"/>
      <c r="AT30" s="660"/>
      <c r="AU30" s="660" t="s">
        <v>226</v>
      </c>
      <c r="AV30" s="660"/>
      <c r="AW30" s="660"/>
      <c r="AX30" s="660"/>
      <c r="AY30" s="660"/>
      <c r="AZ30" s="727" t="s">
        <v>226</v>
      </c>
      <c r="BA30" s="727"/>
      <c r="BB30" s="727"/>
      <c r="BC30" s="727"/>
      <c r="BD30" s="727"/>
      <c r="BE30" s="659"/>
      <c r="BF30" s="659"/>
      <c r="BG30" s="659"/>
      <c r="BH30" s="659"/>
      <c r="BI30" s="658"/>
      <c r="BJ30" s="465"/>
      <c r="BK30" s="465"/>
      <c r="BL30" s="465"/>
      <c r="BM30" s="465"/>
      <c r="BN30" s="465"/>
      <c r="BO30" s="618"/>
      <c r="BP30" s="618"/>
      <c r="BQ30" s="644">
        <v>24</v>
      </c>
      <c r="BR30" s="705"/>
      <c r="BS30" s="700"/>
      <c r="BT30" s="699"/>
      <c r="BU30" s="699"/>
      <c r="BV30" s="699"/>
      <c r="BW30" s="699"/>
      <c r="BX30" s="699"/>
      <c r="BY30" s="699"/>
      <c r="BZ30" s="699"/>
      <c r="CA30" s="699"/>
      <c r="CB30" s="699"/>
      <c r="CC30" s="699"/>
      <c r="CD30" s="699"/>
      <c r="CE30" s="699"/>
      <c r="CF30" s="699"/>
      <c r="CG30" s="704"/>
      <c r="CH30" s="703"/>
      <c r="CI30" s="702"/>
      <c r="CJ30" s="702"/>
      <c r="CK30" s="702"/>
      <c r="CL30" s="701"/>
      <c r="CM30" s="703"/>
      <c r="CN30" s="702"/>
      <c r="CO30" s="702"/>
      <c r="CP30" s="702"/>
      <c r="CQ30" s="701"/>
      <c r="CR30" s="703"/>
      <c r="CS30" s="702"/>
      <c r="CT30" s="702"/>
      <c r="CU30" s="702"/>
      <c r="CV30" s="701"/>
      <c r="CW30" s="703"/>
      <c r="CX30" s="702"/>
      <c r="CY30" s="702"/>
      <c r="CZ30" s="702"/>
      <c r="DA30" s="701"/>
      <c r="DB30" s="703"/>
      <c r="DC30" s="702"/>
      <c r="DD30" s="702"/>
      <c r="DE30" s="702"/>
      <c r="DF30" s="701"/>
      <c r="DG30" s="703"/>
      <c r="DH30" s="702"/>
      <c r="DI30" s="702"/>
      <c r="DJ30" s="702"/>
      <c r="DK30" s="701"/>
      <c r="DL30" s="703"/>
      <c r="DM30" s="702"/>
      <c r="DN30" s="702"/>
      <c r="DO30" s="702"/>
      <c r="DP30" s="701"/>
      <c r="DQ30" s="703"/>
      <c r="DR30" s="702"/>
      <c r="DS30" s="702"/>
      <c r="DT30" s="702"/>
      <c r="DU30" s="701"/>
      <c r="DV30" s="700"/>
      <c r="DW30" s="699"/>
      <c r="DX30" s="699"/>
      <c r="DY30" s="699"/>
      <c r="DZ30" s="698"/>
      <c r="EA30" s="386"/>
    </row>
    <row r="31" spans="1:131" ht="26.25" customHeight="1" x14ac:dyDescent="0.15">
      <c r="A31" s="731">
        <v>4</v>
      </c>
      <c r="B31" s="726" t="s">
        <v>181</v>
      </c>
      <c r="C31" s="725"/>
      <c r="D31" s="725"/>
      <c r="E31" s="725"/>
      <c r="F31" s="725"/>
      <c r="G31" s="725"/>
      <c r="H31" s="725"/>
      <c r="I31" s="725"/>
      <c r="J31" s="725"/>
      <c r="K31" s="725"/>
      <c r="L31" s="725"/>
      <c r="M31" s="725"/>
      <c r="N31" s="725"/>
      <c r="O31" s="725"/>
      <c r="P31" s="724"/>
      <c r="Q31" s="730">
        <v>601</v>
      </c>
      <c r="R31" s="729"/>
      <c r="S31" s="729"/>
      <c r="T31" s="729"/>
      <c r="U31" s="729"/>
      <c r="V31" s="729">
        <v>553</v>
      </c>
      <c r="W31" s="729"/>
      <c r="X31" s="729"/>
      <c r="Y31" s="729"/>
      <c r="Z31" s="729"/>
      <c r="AA31" s="729">
        <v>48</v>
      </c>
      <c r="AB31" s="729"/>
      <c r="AC31" s="729"/>
      <c r="AD31" s="729"/>
      <c r="AE31" s="728"/>
      <c r="AF31" s="721">
        <v>48</v>
      </c>
      <c r="AG31" s="720"/>
      <c r="AH31" s="720"/>
      <c r="AI31" s="720"/>
      <c r="AJ31" s="719"/>
      <c r="AK31" s="665">
        <v>318</v>
      </c>
      <c r="AL31" s="660"/>
      <c r="AM31" s="660"/>
      <c r="AN31" s="660"/>
      <c r="AO31" s="660"/>
      <c r="AP31" s="660">
        <v>3071</v>
      </c>
      <c r="AQ31" s="660"/>
      <c r="AR31" s="660"/>
      <c r="AS31" s="660"/>
      <c r="AT31" s="660"/>
      <c r="AU31" s="660">
        <v>2396</v>
      </c>
      <c r="AV31" s="660"/>
      <c r="AW31" s="660"/>
      <c r="AX31" s="660"/>
      <c r="AY31" s="660"/>
      <c r="AZ31" s="727" t="s">
        <v>226</v>
      </c>
      <c r="BA31" s="727"/>
      <c r="BB31" s="727"/>
      <c r="BC31" s="727"/>
      <c r="BD31" s="727"/>
      <c r="BE31" s="659" t="s">
        <v>248</v>
      </c>
      <c r="BF31" s="659"/>
      <c r="BG31" s="659"/>
      <c r="BH31" s="659"/>
      <c r="BI31" s="658"/>
      <c r="BJ31" s="465"/>
      <c r="BK31" s="465"/>
      <c r="BL31" s="465"/>
      <c r="BM31" s="465"/>
      <c r="BN31" s="465"/>
      <c r="BO31" s="618"/>
      <c r="BP31" s="618"/>
      <c r="BQ31" s="644">
        <v>25</v>
      </c>
      <c r="BR31" s="705"/>
      <c r="BS31" s="700"/>
      <c r="BT31" s="699"/>
      <c r="BU31" s="699"/>
      <c r="BV31" s="699"/>
      <c r="BW31" s="699"/>
      <c r="BX31" s="699"/>
      <c r="BY31" s="699"/>
      <c r="BZ31" s="699"/>
      <c r="CA31" s="699"/>
      <c r="CB31" s="699"/>
      <c r="CC31" s="699"/>
      <c r="CD31" s="699"/>
      <c r="CE31" s="699"/>
      <c r="CF31" s="699"/>
      <c r="CG31" s="704"/>
      <c r="CH31" s="703"/>
      <c r="CI31" s="702"/>
      <c r="CJ31" s="702"/>
      <c r="CK31" s="702"/>
      <c r="CL31" s="701"/>
      <c r="CM31" s="703"/>
      <c r="CN31" s="702"/>
      <c r="CO31" s="702"/>
      <c r="CP31" s="702"/>
      <c r="CQ31" s="701"/>
      <c r="CR31" s="703"/>
      <c r="CS31" s="702"/>
      <c r="CT31" s="702"/>
      <c r="CU31" s="702"/>
      <c r="CV31" s="701"/>
      <c r="CW31" s="703"/>
      <c r="CX31" s="702"/>
      <c r="CY31" s="702"/>
      <c r="CZ31" s="702"/>
      <c r="DA31" s="701"/>
      <c r="DB31" s="703"/>
      <c r="DC31" s="702"/>
      <c r="DD31" s="702"/>
      <c r="DE31" s="702"/>
      <c r="DF31" s="701"/>
      <c r="DG31" s="703"/>
      <c r="DH31" s="702"/>
      <c r="DI31" s="702"/>
      <c r="DJ31" s="702"/>
      <c r="DK31" s="701"/>
      <c r="DL31" s="703"/>
      <c r="DM31" s="702"/>
      <c r="DN31" s="702"/>
      <c r="DO31" s="702"/>
      <c r="DP31" s="701"/>
      <c r="DQ31" s="703"/>
      <c r="DR31" s="702"/>
      <c r="DS31" s="702"/>
      <c r="DT31" s="702"/>
      <c r="DU31" s="701"/>
      <c r="DV31" s="700"/>
      <c r="DW31" s="699"/>
      <c r="DX31" s="699"/>
      <c r="DY31" s="699"/>
      <c r="DZ31" s="698"/>
      <c r="EA31" s="386"/>
    </row>
    <row r="32" spans="1:131" ht="26.25" customHeight="1" x14ac:dyDescent="0.15">
      <c r="A32" s="731">
        <v>5</v>
      </c>
      <c r="B32" s="726"/>
      <c r="C32" s="725"/>
      <c r="D32" s="725"/>
      <c r="E32" s="725"/>
      <c r="F32" s="725"/>
      <c r="G32" s="725"/>
      <c r="H32" s="725"/>
      <c r="I32" s="725"/>
      <c r="J32" s="725"/>
      <c r="K32" s="725"/>
      <c r="L32" s="725"/>
      <c r="M32" s="725"/>
      <c r="N32" s="725"/>
      <c r="O32" s="725"/>
      <c r="P32" s="724"/>
      <c r="Q32" s="730"/>
      <c r="R32" s="729"/>
      <c r="S32" s="729"/>
      <c r="T32" s="729"/>
      <c r="U32" s="729"/>
      <c r="V32" s="729"/>
      <c r="W32" s="729"/>
      <c r="X32" s="729"/>
      <c r="Y32" s="729"/>
      <c r="Z32" s="729"/>
      <c r="AA32" s="729"/>
      <c r="AB32" s="729"/>
      <c r="AC32" s="729"/>
      <c r="AD32" s="729"/>
      <c r="AE32" s="728"/>
      <c r="AF32" s="721"/>
      <c r="AG32" s="720"/>
      <c r="AH32" s="720"/>
      <c r="AI32" s="720"/>
      <c r="AJ32" s="719"/>
      <c r="AK32" s="665"/>
      <c r="AL32" s="660"/>
      <c r="AM32" s="660"/>
      <c r="AN32" s="660"/>
      <c r="AO32" s="660"/>
      <c r="AP32" s="660"/>
      <c r="AQ32" s="660"/>
      <c r="AR32" s="660"/>
      <c r="AS32" s="660"/>
      <c r="AT32" s="660"/>
      <c r="AU32" s="660"/>
      <c r="AV32" s="660"/>
      <c r="AW32" s="660"/>
      <c r="AX32" s="660"/>
      <c r="AY32" s="660"/>
      <c r="AZ32" s="727"/>
      <c r="BA32" s="727"/>
      <c r="BB32" s="727"/>
      <c r="BC32" s="727"/>
      <c r="BD32" s="727"/>
      <c r="BE32" s="659"/>
      <c r="BF32" s="659"/>
      <c r="BG32" s="659"/>
      <c r="BH32" s="659"/>
      <c r="BI32" s="658"/>
      <c r="BJ32" s="465"/>
      <c r="BK32" s="465"/>
      <c r="BL32" s="465"/>
      <c r="BM32" s="465"/>
      <c r="BN32" s="465"/>
      <c r="BO32" s="618"/>
      <c r="BP32" s="618"/>
      <c r="BQ32" s="644">
        <v>26</v>
      </c>
      <c r="BR32" s="705"/>
      <c r="BS32" s="700"/>
      <c r="BT32" s="699"/>
      <c r="BU32" s="699"/>
      <c r="BV32" s="699"/>
      <c r="BW32" s="699"/>
      <c r="BX32" s="699"/>
      <c r="BY32" s="699"/>
      <c r="BZ32" s="699"/>
      <c r="CA32" s="699"/>
      <c r="CB32" s="699"/>
      <c r="CC32" s="699"/>
      <c r="CD32" s="699"/>
      <c r="CE32" s="699"/>
      <c r="CF32" s="699"/>
      <c r="CG32" s="704"/>
      <c r="CH32" s="703"/>
      <c r="CI32" s="702"/>
      <c r="CJ32" s="702"/>
      <c r="CK32" s="702"/>
      <c r="CL32" s="701"/>
      <c r="CM32" s="703"/>
      <c r="CN32" s="702"/>
      <c r="CO32" s="702"/>
      <c r="CP32" s="702"/>
      <c r="CQ32" s="701"/>
      <c r="CR32" s="703"/>
      <c r="CS32" s="702"/>
      <c r="CT32" s="702"/>
      <c r="CU32" s="702"/>
      <c r="CV32" s="701"/>
      <c r="CW32" s="703"/>
      <c r="CX32" s="702"/>
      <c r="CY32" s="702"/>
      <c r="CZ32" s="702"/>
      <c r="DA32" s="701"/>
      <c r="DB32" s="703"/>
      <c r="DC32" s="702"/>
      <c r="DD32" s="702"/>
      <c r="DE32" s="702"/>
      <c r="DF32" s="701"/>
      <c r="DG32" s="703"/>
      <c r="DH32" s="702"/>
      <c r="DI32" s="702"/>
      <c r="DJ32" s="702"/>
      <c r="DK32" s="701"/>
      <c r="DL32" s="703"/>
      <c r="DM32" s="702"/>
      <c r="DN32" s="702"/>
      <c r="DO32" s="702"/>
      <c r="DP32" s="701"/>
      <c r="DQ32" s="703"/>
      <c r="DR32" s="702"/>
      <c r="DS32" s="702"/>
      <c r="DT32" s="702"/>
      <c r="DU32" s="701"/>
      <c r="DV32" s="700"/>
      <c r="DW32" s="699"/>
      <c r="DX32" s="699"/>
      <c r="DY32" s="699"/>
      <c r="DZ32" s="698"/>
      <c r="EA32" s="386"/>
    </row>
    <row r="33" spans="1:131" ht="26.25" customHeight="1" x14ac:dyDescent="0.15">
      <c r="A33" s="731">
        <v>6</v>
      </c>
      <c r="B33" s="726"/>
      <c r="C33" s="725"/>
      <c r="D33" s="725"/>
      <c r="E33" s="725"/>
      <c r="F33" s="725"/>
      <c r="G33" s="725"/>
      <c r="H33" s="725"/>
      <c r="I33" s="725"/>
      <c r="J33" s="725"/>
      <c r="K33" s="725"/>
      <c r="L33" s="725"/>
      <c r="M33" s="725"/>
      <c r="N33" s="725"/>
      <c r="O33" s="725"/>
      <c r="P33" s="724"/>
      <c r="Q33" s="730"/>
      <c r="R33" s="729"/>
      <c r="S33" s="729"/>
      <c r="T33" s="729"/>
      <c r="U33" s="729"/>
      <c r="V33" s="729"/>
      <c r="W33" s="729"/>
      <c r="X33" s="729"/>
      <c r="Y33" s="729"/>
      <c r="Z33" s="729"/>
      <c r="AA33" s="729"/>
      <c r="AB33" s="729"/>
      <c r="AC33" s="729"/>
      <c r="AD33" s="729"/>
      <c r="AE33" s="728"/>
      <c r="AF33" s="721"/>
      <c r="AG33" s="720"/>
      <c r="AH33" s="720"/>
      <c r="AI33" s="720"/>
      <c r="AJ33" s="719"/>
      <c r="AK33" s="665"/>
      <c r="AL33" s="660"/>
      <c r="AM33" s="660"/>
      <c r="AN33" s="660"/>
      <c r="AO33" s="660"/>
      <c r="AP33" s="660"/>
      <c r="AQ33" s="660"/>
      <c r="AR33" s="660"/>
      <c r="AS33" s="660"/>
      <c r="AT33" s="660"/>
      <c r="AU33" s="660"/>
      <c r="AV33" s="660"/>
      <c r="AW33" s="660"/>
      <c r="AX33" s="660"/>
      <c r="AY33" s="660"/>
      <c r="AZ33" s="727"/>
      <c r="BA33" s="727"/>
      <c r="BB33" s="727"/>
      <c r="BC33" s="727"/>
      <c r="BD33" s="727"/>
      <c r="BE33" s="659"/>
      <c r="BF33" s="659"/>
      <c r="BG33" s="659"/>
      <c r="BH33" s="659"/>
      <c r="BI33" s="658"/>
      <c r="BJ33" s="465"/>
      <c r="BK33" s="465"/>
      <c r="BL33" s="465"/>
      <c r="BM33" s="465"/>
      <c r="BN33" s="465"/>
      <c r="BO33" s="618"/>
      <c r="BP33" s="618"/>
      <c r="BQ33" s="644">
        <v>27</v>
      </c>
      <c r="BR33" s="705"/>
      <c r="BS33" s="700"/>
      <c r="BT33" s="699"/>
      <c r="BU33" s="699"/>
      <c r="BV33" s="699"/>
      <c r="BW33" s="699"/>
      <c r="BX33" s="699"/>
      <c r="BY33" s="699"/>
      <c r="BZ33" s="699"/>
      <c r="CA33" s="699"/>
      <c r="CB33" s="699"/>
      <c r="CC33" s="699"/>
      <c r="CD33" s="699"/>
      <c r="CE33" s="699"/>
      <c r="CF33" s="699"/>
      <c r="CG33" s="704"/>
      <c r="CH33" s="703"/>
      <c r="CI33" s="702"/>
      <c r="CJ33" s="702"/>
      <c r="CK33" s="702"/>
      <c r="CL33" s="701"/>
      <c r="CM33" s="703"/>
      <c r="CN33" s="702"/>
      <c r="CO33" s="702"/>
      <c r="CP33" s="702"/>
      <c r="CQ33" s="701"/>
      <c r="CR33" s="703"/>
      <c r="CS33" s="702"/>
      <c r="CT33" s="702"/>
      <c r="CU33" s="702"/>
      <c r="CV33" s="701"/>
      <c r="CW33" s="703"/>
      <c r="CX33" s="702"/>
      <c r="CY33" s="702"/>
      <c r="CZ33" s="702"/>
      <c r="DA33" s="701"/>
      <c r="DB33" s="703"/>
      <c r="DC33" s="702"/>
      <c r="DD33" s="702"/>
      <c r="DE33" s="702"/>
      <c r="DF33" s="701"/>
      <c r="DG33" s="703"/>
      <c r="DH33" s="702"/>
      <c r="DI33" s="702"/>
      <c r="DJ33" s="702"/>
      <c r="DK33" s="701"/>
      <c r="DL33" s="703"/>
      <c r="DM33" s="702"/>
      <c r="DN33" s="702"/>
      <c r="DO33" s="702"/>
      <c r="DP33" s="701"/>
      <c r="DQ33" s="703"/>
      <c r="DR33" s="702"/>
      <c r="DS33" s="702"/>
      <c r="DT33" s="702"/>
      <c r="DU33" s="701"/>
      <c r="DV33" s="700"/>
      <c r="DW33" s="699"/>
      <c r="DX33" s="699"/>
      <c r="DY33" s="699"/>
      <c r="DZ33" s="698"/>
      <c r="EA33" s="386"/>
    </row>
    <row r="34" spans="1:131" ht="26.25" customHeight="1" x14ac:dyDescent="0.15">
      <c r="A34" s="731">
        <v>7</v>
      </c>
      <c r="B34" s="726"/>
      <c r="C34" s="725"/>
      <c r="D34" s="725"/>
      <c r="E34" s="725"/>
      <c r="F34" s="725"/>
      <c r="G34" s="725"/>
      <c r="H34" s="725"/>
      <c r="I34" s="725"/>
      <c r="J34" s="725"/>
      <c r="K34" s="725"/>
      <c r="L34" s="725"/>
      <c r="M34" s="725"/>
      <c r="N34" s="725"/>
      <c r="O34" s="725"/>
      <c r="P34" s="724"/>
      <c r="Q34" s="730"/>
      <c r="R34" s="729"/>
      <c r="S34" s="729"/>
      <c r="T34" s="729"/>
      <c r="U34" s="729"/>
      <c r="V34" s="729"/>
      <c r="W34" s="729"/>
      <c r="X34" s="729"/>
      <c r="Y34" s="729"/>
      <c r="Z34" s="729"/>
      <c r="AA34" s="729"/>
      <c r="AB34" s="729"/>
      <c r="AC34" s="729"/>
      <c r="AD34" s="729"/>
      <c r="AE34" s="728"/>
      <c r="AF34" s="721"/>
      <c r="AG34" s="720"/>
      <c r="AH34" s="720"/>
      <c r="AI34" s="720"/>
      <c r="AJ34" s="719"/>
      <c r="AK34" s="665"/>
      <c r="AL34" s="660"/>
      <c r="AM34" s="660"/>
      <c r="AN34" s="660"/>
      <c r="AO34" s="660"/>
      <c r="AP34" s="660"/>
      <c r="AQ34" s="660"/>
      <c r="AR34" s="660"/>
      <c r="AS34" s="660"/>
      <c r="AT34" s="660"/>
      <c r="AU34" s="660"/>
      <c r="AV34" s="660"/>
      <c r="AW34" s="660"/>
      <c r="AX34" s="660"/>
      <c r="AY34" s="660"/>
      <c r="AZ34" s="727"/>
      <c r="BA34" s="727"/>
      <c r="BB34" s="727"/>
      <c r="BC34" s="727"/>
      <c r="BD34" s="727"/>
      <c r="BE34" s="659"/>
      <c r="BF34" s="659"/>
      <c r="BG34" s="659"/>
      <c r="BH34" s="659"/>
      <c r="BI34" s="658"/>
      <c r="BJ34" s="465"/>
      <c r="BK34" s="465"/>
      <c r="BL34" s="465"/>
      <c r="BM34" s="465"/>
      <c r="BN34" s="465"/>
      <c r="BO34" s="618"/>
      <c r="BP34" s="618"/>
      <c r="BQ34" s="644">
        <v>28</v>
      </c>
      <c r="BR34" s="705"/>
      <c r="BS34" s="700"/>
      <c r="BT34" s="699"/>
      <c r="BU34" s="699"/>
      <c r="BV34" s="699"/>
      <c r="BW34" s="699"/>
      <c r="BX34" s="699"/>
      <c r="BY34" s="699"/>
      <c r="BZ34" s="699"/>
      <c r="CA34" s="699"/>
      <c r="CB34" s="699"/>
      <c r="CC34" s="699"/>
      <c r="CD34" s="699"/>
      <c r="CE34" s="699"/>
      <c r="CF34" s="699"/>
      <c r="CG34" s="704"/>
      <c r="CH34" s="703"/>
      <c r="CI34" s="702"/>
      <c r="CJ34" s="702"/>
      <c r="CK34" s="702"/>
      <c r="CL34" s="701"/>
      <c r="CM34" s="703"/>
      <c r="CN34" s="702"/>
      <c r="CO34" s="702"/>
      <c r="CP34" s="702"/>
      <c r="CQ34" s="701"/>
      <c r="CR34" s="703"/>
      <c r="CS34" s="702"/>
      <c r="CT34" s="702"/>
      <c r="CU34" s="702"/>
      <c r="CV34" s="701"/>
      <c r="CW34" s="703"/>
      <c r="CX34" s="702"/>
      <c r="CY34" s="702"/>
      <c r="CZ34" s="702"/>
      <c r="DA34" s="701"/>
      <c r="DB34" s="703"/>
      <c r="DC34" s="702"/>
      <c r="DD34" s="702"/>
      <c r="DE34" s="702"/>
      <c r="DF34" s="701"/>
      <c r="DG34" s="703"/>
      <c r="DH34" s="702"/>
      <c r="DI34" s="702"/>
      <c r="DJ34" s="702"/>
      <c r="DK34" s="701"/>
      <c r="DL34" s="703"/>
      <c r="DM34" s="702"/>
      <c r="DN34" s="702"/>
      <c r="DO34" s="702"/>
      <c r="DP34" s="701"/>
      <c r="DQ34" s="703"/>
      <c r="DR34" s="702"/>
      <c r="DS34" s="702"/>
      <c r="DT34" s="702"/>
      <c r="DU34" s="701"/>
      <c r="DV34" s="700"/>
      <c r="DW34" s="699"/>
      <c r="DX34" s="699"/>
      <c r="DY34" s="699"/>
      <c r="DZ34" s="698"/>
      <c r="EA34" s="386"/>
    </row>
    <row r="35" spans="1:131" ht="26.25" customHeight="1" x14ac:dyDescent="0.15">
      <c r="A35" s="731">
        <v>8</v>
      </c>
      <c r="B35" s="726"/>
      <c r="C35" s="725"/>
      <c r="D35" s="725"/>
      <c r="E35" s="725"/>
      <c r="F35" s="725"/>
      <c r="G35" s="725"/>
      <c r="H35" s="725"/>
      <c r="I35" s="725"/>
      <c r="J35" s="725"/>
      <c r="K35" s="725"/>
      <c r="L35" s="725"/>
      <c r="M35" s="725"/>
      <c r="N35" s="725"/>
      <c r="O35" s="725"/>
      <c r="P35" s="724"/>
      <c r="Q35" s="730"/>
      <c r="R35" s="729"/>
      <c r="S35" s="729"/>
      <c r="T35" s="729"/>
      <c r="U35" s="729"/>
      <c r="V35" s="729"/>
      <c r="W35" s="729"/>
      <c r="X35" s="729"/>
      <c r="Y35" s="729"/>
      <c r="Z35" s="729"/>
      <c r="AA35" s="729"/>
      <c r="AB35" s="729"/>
      <c r="AC35" s="729"/>
      <c r="AD35" s="729"/>
      <c r="AE35" s="728"/>
      <c r="AF35" s="721"/>
      <c r="AG35" s="720"/>
      <c r="AH35" s="720"/>
      <c r="AI35" s="720"/>
      <c r="AJ35" s="719"/>
      <c r="AK35" s="665"/>
      <c r="AL35" s="660"/>
      <c r="AM35" s="660"/>
      <c r="AN35" s="660"/>
      <c r="AO35" s="660"/>
      <c r="AP35" s="660"/>
      <c r="AQ35" s="660"/>
      <c r="AR35" s="660"/>
      <c r="AS35" s="660"/>
      <c r="AT35" s="660"/>
      <c r="AU35" s="660"/>
      <c r="AV35" s="660"/>
      <c r="AW35" s="660"/>
      <c r="AX35" s="660"/>
      <c r="AY35" s="660"/>
      <c r="AZ35" s="727"/>
      <c r="BA35" s="727"/>
      <c r="BB35" s="727"/>
      <c r="BC35" s="727"/>
      <c r="BD35" s="727"/>
      <c r="BE35" s="659"/>
      <c r="BF35" s="659"/>
      <c r="BG35" s="659"/>
      <c r="BH35" s="659"/>
      <c r="BI35" s="658"/>
      <c r="BJ35" s="465"/>
      <c r="BK35" s="465"/>
      <c r="BL35" s="465"/>
      <c r="BM35" s="465"/>
      <c r="BN35" s="465"/>
      <c r="BO35" s="618"/>
      <c r="BP35" s="618"/>
      <c r="BQ35" s="644">
        <v>29</v>
      </c>
      <c r="BR35" s="705"/>
      <c r="BS35" s="700"/>
      <c r="BT35" s="699"/>
      <c r="BU35" s="699"/>
      <c r="BV35" s="699"/>
      <c r="BW35" s="699"/>
      <c r="BX35" s="699"/>
      <c r="BY35" s="699"/>
      <c r="BZ35" s="699"/>
      <c r="CA35" s="699"/>
      <c r="CB35" s="699"/>
      <c r="CC35" s="699"/>
      <c r="CD35" s="699"/>
      <c r="CE35" s="699"/>
      <c r="CF35" s="699"/>
      <c r="CG35" s="704"/>
      <c r="CH35" s="703"/>
      <c r="CI35" s="702"/>
      <c r="CJ35" s="702"/>
      <c r="CK35" s="702"/>
      <c r="CL35" s="701"/>
      <c r="CM35" s="703"/>
      <c r="CN35" s="702"/>
      <c r="CO35" s="702"/>
      <c r="CP35" s="702"/>
      <c r="CQ35" s="701"/>
      <c r="CR35" s="703"/>
      <c r="CS35" s="702"/>
      <c r="CT35" s="702"/>
      <c r="CU35" s="702"/>
      <c r="CV35" s="701"/>
      <c r="CW35" s="703"/>
      <c r="CX35" s="702"/>
      <c r="CY35" s="702"/>
      <c r="CZ35" s="702"/>
      <c r="DA35" s="701"/>
      <c r="DB35" s="703"/>
      <c r="DC35" s="702"/>
      <c r="DD35" s="702"/>
      <c r="DE35" s="702"/>
      <c r="DF35" s="701"/>
      <c r="DG35" s="703"/>
      <c r="DH35" s="702"/>
      <c r="DI35" s="702"/>
      <c r="DJ35" s="702"/>
      <c r="DK35" s="701"/>
      <c r="DL35" s="703"/>
      <c r="DM35" s="702"/>
      <c r="DN35" s="702"/>
      <c r="DO35" s="702"/>
      <c r="DP35" s="701"/>
      <c r="DQ35" s="703"/>
      <c r="DR35" s="702"/>
      <c r="DS35" s="702"/>
      <c r="DT35" s="702"/>
      <c r="DU35" s="701"/>
      <c r="DV35" s="700"/>
      <c r="DW35" s="699"/>
      <c r="DX35" s="699"/>
      <c r="DY35" s="699"/>
      <c r="DZ35" s="698"/>
      <c r="EA35" s="386"/>
    </row>
    <row r="36" spans="1:131" ht="26.25" customHeight="1" x14ac:dyDescent="0.15">
      <c r="A36" s="731">
        <v>9</v>
      </c>
      <c r="B36" s="726"/>
      <c r="C36" s="725"/>
      <c r="D36" s="725"/>
      <c r="E36" s="725"/>
      <c r="F36" s="725"/>
      <c r="G36" s="725"/>
      <c r="H36" s="725"/>
      <c r="I36" s="725"/>
      <c r="J36" s="725"/>
      <c r="K36" s="725"/>
      <c r="L36" s="725"/>
      <c r="M36" s="725"/>
      <c r="N36" s="725"/>
      <c r="O36" s="725"/>
      <c r="P36" s="724"/>
      <c r="Q36" s="730"/>
      <c r="R36" s="729"/>
      <c r="S36" s="729"/>
      <c r="T36" s="729"/>
      <c r="U36" s="729"/>
      <c r="V36" s="729"/>
      <c r="W36" s="729"/>
      <c r="X36" s="729"/>
      <c r="Y36" s="729"/>
      <c r="Z36" s="729"/>
      <c r="AA36" s="729"/>
      <c r="AB36" s="729"/>
      <c r="AC36" s="729"/>
      <c r="AD36" s="729"/>
      <c r="AE36" s="728"/>
      <c r="AF36" s="721"/>
      <c r="AG36" s="720"/>
      <c r="AH36" s="720"/>
      <c r="AI36" s="720"/>
      <c r="AJ36" s="719"/>
      <c r="AK36" s="665"/>
      <c r="AL36" s="660"/>
      <c r="AM36" s="660"/>
      <c r="AN36" s="660"/>
      <c r="AO36" s="660"/>
      <c r="AP36" s="660"/>
      <c r="AQ36" s="660"/>
      <c r="AR36" s="660"/>
      <c r="AS36" s="660"/>
      <c r="AT36" s="660"/>
      <c r="AU36" s="660"/>
      <c r="AV36" s="660"/>
      <c r="AW36" s="660"/>
      <c r="AX36" s="660"/>
      <c r="AY36" s="660"/>
      <c r="AZ36" s="727"/>
      <c r="BA36" s="727"/>
      <c r="BB36" s="727"/>
      <c r="BC36" s="727"/>
      <c r="BD36" s="727"/>
      <c r="BE36" s="659"/>
      <c r="BF36" s="659"/>
      <c r="BG36" s="659"/>
      <c r="BH36" s="659"/>
      <c r="BI36" s="658"/>
      <c r="BJ36" s="465"/>
      <c r="BK36" s="465"/>
      <c r="BL36" s="465"/>
      <c r="BM36" s="465"/>
      <c r="BN36" s="465"/>
      <c r="BO36" s="618"/>
      <c r="BP36" s="618"/>
      <c r="BQ36" s="644">
        <v>30</v>
      </c>
      <c r="BR36" s="705"/>
      <c r="BS36" s="700"/>
      <c r="BT36" s="699"/>
      <c r="BU36" s="699"/>
      <c r="BV36" s="699"/>
      <c r="BW36" s="699"/>
      <c r="BX36" s="699"/>
      <c r="BY36" s="699"/>
      <c r="BZ36" s="699"/>
      <c r="CA36" s="699"/>
      <c r="CB36" s="699"/>
      <c r="CC36" s="699"/>
      <c r="CD36" s="699"/>
      <c r="CE36" s="699"/>
      <c r="CF36" s="699"/>
      <c r="CG36" s="704"/>
      <c r="CH36" s="703"/>
      <c r="CI36" s="702"/>
      <c r="CJ36" s="702"/>
      <c r="CK36" s="702"/>
      <c r="CL36" s="701"/>
      <c r="CM36" s="703"/>
      <c r="CN36" s="702"/>
      <c r="CO36" s="702"/>
      <c r="CP36" s="702"/>
      <c r="CQ36" s="701"/>
      <c r="CR36" s="703"/>
      <c r="CS36" s="702"/>
      <c r="CT36" s="702"/>
      <c r="CU36" s="702"/>
      <c r="CV36" s="701"/>
      <c r="CW36" s="703"/>
      <c r="CX36" s="702"/>
      <c r="CY36" s="702"/>
      <c r="CZ36" s="702"/>
      <c r="DA36" s="701"/>
      <c r="DB36" s="703"/>
      <c r="DC36" s="702"/>
      <c r="DD36" s="702"/>
      <c r="DE36" s="702"/>
      <c r="DF36" s="701"/>
      <c r="DG36" s="703"/>
      <c r="DH36" s="702"/>
      <c r="DI36" s="702"/>
      <c r="DJ36" s="702"/>
      <c r="DK36" s="701"/>
      <c r="DL36" s="703"/>
      <c r="DM36" s="702"/>
      <c r="DN36" s="702"/>
      <c r="DO36" s="702"/>
      <c r="DP36" s="701"/>
      <c r="DQ36" s="703"/>
      <c r="DR36" s="702"/>
      <c r="DS36" s="702"/>
      <c r="DT36" s="702"/>
      <c r="DU36" s="701"/>
      <c r="DV36" s="700"/>
      <c r="DW36" s="699"/>
      <c r="DX36" s="699"/>
      <c r="DY36" s="699"/>
      <c r="DZ36" s="698"/>
      <c r="EA36" s="386"/>
    </row>
    <row r="37" spans="1:131" ht="26.25" customHeight="1" x14ac:dyDescent="0.15">
      <c r="A37" s="731">
        <v>10</v>
      </c>
      <c r="B37" s="726"/>
      <c r="C37" s="725"/>
      <c r="D37" s="725"/>
      <c r="E37" s="725"/>
      <c r="F37" s="725"/>
      <c r="G37" s="725"/>
      <c r="H37" s="725"/>
      <c r="I37" s="725"/>
      <c r="J37" s="725"/>
      <c r="K37" s="725"/>
      <c r="L37" s="725"/>
      <c r="M37" s="725"/>
      <c r="N37" s="725"/>
      <c r="O37" s="725"/>
      <c r="P37" s="724"/>
      <c r="Q37" s="730"/>
      <c r="R37" s="729"/>
      <c r="S37" s="729"/>
      <c r="T37" s="729"/>
      <c r="U37" s="729"/>
      <c r="V37" s="729"/>
      <c r="W37" s="729"/>
      <c r="X37" s="729"/>
      <c r="Y37" s="729"/>
      <c r="Z37" s="729"/>
      <c r="AA37" s="729"/>
      <c r="AB37" s="729"/>
      <c r="AC37" s="729"/>
      <c r="AD37" s="729"/>
      <c r="AE37" s="728"/>
      <c r="AF37" s="721"/>
      <c r="AG37" s="720"/>
      <c r="AH37" s="720"/>
      <c r="AI37" s="720"/>
      <c r="AJ37" s="719"/>
      <c r="AK37" s="665"/>
      <c r="AL37" s="660"/>
      <c r="AM37" s="660"/>
      <c r="AN37" s="660"/>
      <c r="AO37" s="660"/>
      <c r="AP37" s="660"/>
      <c r="AQ37" s="660"/>
      <c r="AR37" s="660"/>
      <c r="AS37" s="660"/>
      <c r="AT37" s="660"/>
      <c r="AU37" s="660"/>
      <c r="AV37" s="660"/>
      <c r="AW37" s="660"/>
      <c r="AX37" s="660"/>
      <c r="AY37" s="660"/>
      <c r="AZ37" s="727"/>
      <c r="BA37" s="727"/>
      <c r="BB37" s="727"/>
      <c r="BC37" s="727"/>
      <c r="BD37" s="727"/>
      <c r="BE37" s="659"/>
      <c r="BF37" s="659"/>
      <c r="BG37" s="659"/>
      <c r="BH37" s="659"/>
      <c r="BI37" s="658"/>
      <c r="BJ37" s="465"/>
      <c r="BK37" s="465"/>
      <c r="BL37" s="465"/>
      <c r="BM37" s="465"/>
      <c r="BN37" s="465"/>
      <c r="BO37" s="618"/>
      <c r="BP37" s="618"/>
      <c r="BQ37" s="644">
        <v>31</v>
      </c>
      <c r="BR37" s="705"/>
      <c r="BS37" s="700"/>
      <c r="BT37" s="699"/>
      <c r="BU37" s="699"/>
      <c r="BV37" s="699"/>
      <c r="BW37" s="699"/>
      <c r="BX37" s="699"/>
      <c r="BY37" s="699"/>
      <c r="BZ37" s="699"/>
      <c r="CA37" s="699"/>
      <c r="CB37" s="699"/>
      <c r="CC37" s="699"/>
      <c r="CD37" s="699"/>
      <c r="CE37" s="699"/>
      <c r="CF37" s="699"/>
      <c r="CG37" s="704"/>
      <c r="CH37" s="703"/>
      <c r="CI37" s="702"/>
      <c r="CJ37" s="702"/>
      <c r="CK37" s="702"/>
      <c r="CL37" s="701"/>
      <c r="CM37" s="703"/>
      <c r="CN37" s="702"/>
      <c r="CO37" s="702"/>
      <c r="CP37" s="702"/>
      <c r="CQ37" s="701"/>
      <c r="CR37" s="703"/>
      <c r="CS37" s="702"/>
      <c r="CT37" s="702"/>
      <c r="CU37" s="702"/>
      <c r="CV37" s="701"/>
      <c r="CW37" s="703"/>
      <c r="CX37" s="702"/>
      <c r="CY37" s="702"/>
      <c r="CZ37" s="702"/>
      <c r="DA37" s="701"/>
      <c r="DB37" s="703"/>
      <c r="DC37" s="702"/>
      <c r="DD37" s="702"/>
      <c r="DE37" s="702"/>
      <c r="DF37" s="701"/>
      <c r="DG37" s="703"/>
      <c r="DH37" s="702"/>
      <c r="DI37" s="702"/>
      <c r="DJ37" s="702"/>
      <c r="DK37" s="701"/>
      <c r="DL37" s="703"/>
      <c r="DM37" s="702"/>
      <c r="DN37" s="702"/>
      <c r="DO37" s="702"/>
      <c r="DP37" s="701"/>
      <c r="DQ37" s="703"/>
      <c r="DR37" s="702"/>
      <c r="DS37" s="702"/>
      <c r="DT37" s="702"/>
      <c r="DU37" s="701"/>
      <c r="DV37" s="700"/>
      <c r="DW37" s="699"/>
      <c r="DX37" s="699"/>
      <c r="DY37" s="699"/>
      <c r="DZ37" s="698"/>
      <c r="EA37" s="386"/>
    </row>
    <row r="38" spans="1:131" ht="26.25" customHeight="1" x14ac:dyDescent="0.15">
      <c r="A38" s="731">
        <v>11</v>
      </c>
      <c r="B38" s="726"/>
      <c r="C38" s="725"/>
      <c r="D38" s="725"/>
      <c r="E38" s="725"/>
      <c r="F38" s="725"/>
      <c r="G38" s="725"/>
      <c r="H38" s="725"/>
      <c r="I38" s="725"/>
      <c r="J38" s="725"/>
      <c r="K38" s="725"/>
      <c r="L38" s="725"/>
      <c r="M38" s="725"/>
      <c r="N38" s="725"/>
      <c r="O38" s="725"/>
      <c r="P38" s="724"/>
      <c r="Q38" s="730"/>
      <c r="R38" s="729"/>
      <c r="S38" s="729"/>
      <c r="T38" s="729"/>
      <c r="U38" s="729"/>
      <c r="V38" s="729"/>
      <c r="W38" s="729"/>
      <c r="X38" s="729"/>
      <c r="Y38" s="729"/>
      <c r="Z38" s="729"/>
      <c r="AA38" s="729"/>
      <c r="AB38" s="729"/>
      <c r="AC38" s="729"/>
      <c r="AD38" s="729"/>
      <c r="AE38" s="728"/>
      <c r="AF38" s="721"/>
      <c r="AG38" s="720"/>
      <c r="AH38" s="720"/>
      <c r="AI38" s="720"/>
      <c r="AJ38" s="719"/>
      <c r="AK38" s="665"/>
      <c r="AL38" s="660"/>
      <c r="AM38" s="660"/>
      <c r="AN38" s="660"/>
      <c r="AO38" s="660"/>
      <c r="AP38" s="660"/>
      <c r="AQ38" s="660"/>
      <c r="AR38" s="660"/>
      <c r="AS38" s="660"/>
      <c r="AT38" s="660"/>
      <c r="AU38" s="660"/>
      <c r="AV38" s="660"/>
      <c r="AW38" s="660"/>
      <c r="AX38" s="660"/>
      <c r="AY38" s="660"/>
      <c r="AZ38" s="727"/>
      <c r="BA38" s="727"/>
      <c r="BB38" s="727"/>
      <c r="BC38" s="727"/>
      <c r="BD38" s="727"/>
      <c r="BE38" s="659"/>
      <c r="BF38" s="659"/>
      <c r="BG38" s="659"/>
      <c r="BH38" s="659"/>
      <c r="BI38" s="658"/>
      <c r="BJ38" s="465"/>
      <c r="BK38" s="465"/>
      <c r="BL38" s="465"/>
      <c r="BM38" s="465"/>
      <c r="BN38" s="465"/>
      <c r="BO38" s="618"/>
      <c r="BP38" s="618"/>
      <c r="BQ38" s="644">
        <v>32</v>
      </c>
      <c r="BR38" s="705"/>
      <c r="BS38" s="700"/>
      <c r="BT38" s="699"/>
      <c r="BU38" s="699"/>
      <c r="BV38" s="699"/>
      <c r="BW38" s="699"/>
      <c r="BX38" s="699"/>
      <c r="BY38" s="699"/>
      <c r="BZ38" s="699"/>
      <c r="CA38" s="699"/>
      <c r="CB38" s="699"/>
      <c r="CC38" s="699"/>
      <c r="CD38" s="699"/>
      <c r="CE38" s="699"/>
      <c r="CF38" s="699"/>
      <c r="CG38" s="704"/>
      <c r="CH38" s="703"/>
      <c r="CI38" s="702"/>
      <c r="CJ38" s="702"/>
      <c r="CK38" s="702"/>
      <c r="CL38" s="701"/>
      <c r="CM38" s="703"/>
      <c r="CN38" s="702"/>
      <c r="CO38" s="702"/>
      <c r="CP38" s="702"/>
      <c r="CQ38" s="701"/>
      <c r="CR38" s="703"/>
      <c r="CS38" s="702"/>
      <c r="CT38" s="702"/>
      <c r="CU38" s="702"/>
      <c r="CV38" s="701"/>
      <c r="CW38" s="703"/>
      <c r="CX38" s="702"/>
      <c r="CY38" s="702"/>
      <c r="CZ38" s="702"/>
      <c r="DA38" s="701"/>
      <c r="DB38" s="703"/>
      <c r="DC38" s="702"/>
      <c r="DD38" s="702"/>
      <c r="DE38" s="702"/>
      <c r="DF38" s="701"/>
      <c r="DG38" s="703"/>
      <c r="DH38" s="702"/>
      <c r="DI38" s="702"/>
      <c r="DJ38" s="702"/>
      <c r="DK38" s="701"/>
      <c r="DL38" s="703"/>
      <c r="DM38" s="702"/>
      <c r="DN38" s="702"/>
      <c r="DO38" s="702"/>
      <c r="DP38" s="701"/>
      <c r="DQ38" s="703"/>
      <c r="DR38" s="702"/>
      <c r="DS38" s="702"/>
      <c r="DT38" s="702"/>
      <c r="DU38" s="701"/>
      <c r="DV38" s="700"/>
      <c r="DW38" s="699"/>
      <c r="DX38" s="699"/>
      <c r="DY38" s="699"/>
      <c r="DZ38" s="698"/>
      <c r="EA38" s="386"/>
    </row>
    <row r="39" spans="1:131" ht="26.25" customHeight="1" x14ac:dyDescent="0.15">
      <c r="A39" s="731">
        <v>12</v>
      </c>
      <c r="B39" s="726"/>
      <c r="C39" s="725"/>
      <c r="D39" s="725"/>
      <c r="E39" s="725"/>
      <c r="F39" s="725"/>
      <c r="G39" s="725"/>
      <c r="H39" s="725"/>
      <c r="I39" s="725"/>
      <c r="J39" s="725"/>
      <c r="K39" s="725"/>
      <c r="L39" s="725"/>
      <c r="M39" s="725"/>
      <c r="N39" s="725"/>
      <c r="O39" s="725"/>
      <c r="P39" s="724"/>
      <c r="Q39" s="730"/>
      <c r="R39" s="729"/>
      <c r="S39" s="729"/>
      <c r="T39" s="729"/>
      <c r="U39" s="729"/>
      <c r="V39" s="729"/>
      <c r="W39" s="729"/>
      <c r="X39" s="729"/>
      <c r="Y39" s="729"/>
      <c r="Z39" s="729"/>
      <c r="AA39" s="729"/>
      <c r="AB39" s="729"/>
      <c r="AC39" s="729"/>
      <c r="AD39" s="729"/>
      <c r="AE39" s="728"/>
      <c r="AF39" s="721"/>
      <c r="AG39" s="720"/>
      <c r="AH39" s="720"/>
      <c r="AI39" s="720"/>
      <c r="AJ39" s="719"/>
      <c r="AK39" s="665"/>
      <c r="AL39" s="660"/>
      <c r="AM39" s="660"/>
      <c r="AN39" s="660"/>
      <c r="AO39" s="660"/>
      <c r="AP39" s="660"/>
      <c r="AQ39" s="660"/>
      <c r="AR39" s="660"/>
      <c r="AS39" s="660"/>
      <c r="AT39" s="660"/>
      <c r="AU39" s="660"/>
      <c r="AV39" s="660"/>
      <c r="AW39" s="660"/>
      <c r="AX39" s="660"/>
      <c r="AY39" s="660"/>
      <c r="AZ39" s="727"/>
      <c r="BA39" s="727"/>
      <c r="BB39" s="727"/>
      <c r="BC39" s="727"/>
      <c r="BD39" s="727"/>
      <c r="BE39" s="659"/>
      <c r="BF39" s="659"/>
      <c r="BG39" s="659"/>
      <c r="BH39" s="659"/>
      <c r="BI39" s="658"/>
      <c r="BJ39" s="465"/>
      <c r="BK39" s="465"/>
      <c r="BL39" s="465"/>
      <c r="BM39" s="465"/>
      <c r="BN39" s="465"/>
      <c r="BO39" s="618"/>
      <c r="BP39" s="618"/>
      <c r="BQ39" s="644">
        <v>33</v>
      </c>
      <c r="BR39" s="705"/>
      <c r="BS39" s="700"/>
      <c r="BT39" s="699"/>
      <c r="BU39" s="699"/>
      <c r="BV39" s="699"/>
      <c r="BW39" s="699"/>
      <c r="BX39" s="699"/>
      <c r="BY39" s="699"/>
      <c r="BZ39" s="699"/>
      <c r="CA39" s="699"/>
      <c r="CB39" s="699"/>
      <c r="CC39" s="699"/>
      <c r="CD39" s="699"/>
      <c r="CE39" s="699"/>
      <c r="CF39" s="699"/>
      <c r="CG39" s="704"/>
      <c r="CH39" s="703"/>
      <c r="CI39" s="702"/>
      <c r="CJ39" s="702"/>
      <c r="CK39" s="702"/>
      <c r="CL39" s="701"/>
      <c r="CM39" s="703"/>
      <c r="CN39" s="702"/>
      <c r="CO39" s="702"/>
      <c r="CP39" s="702"/>
      <c r="CQ39" s="701"/>
      <c r="CR39" s="703"/>
      <c r="CS39" s="702"/>
      <c r="CT39" s="702"/>
      <c r="CU39" s="702"/>
      <c r="CV39" s="701"/>
      <c r="CW39" s="703"/>
      <c r="CX39" s="702"/>
      <c r="CY39" s="702"/>
      <c r="CZ39" s="702"/>
      <c r="DA39" s="701"/>
      <c r="DB39" s="703"/>
      <c r="DC39" s="702"/>
      <c r="DD39" s="702"/>
      <c r="DE39" s="702"/>
      <c r="DF39" s="701"/>
      <c r="DG39" s="703"/>
      <c r="DH39" s="702"/>
      <c r="DI39" s="702"/>
      <c r="DJ39" s="702"/>
      <c r="DK39" s="701"/>
      <c r="DL39" s="703"/>
      <c r="DM39" s="702"/>
      <c r="DN39" s="702"/>
      <c r="DO39" s="702"/>
      <c r="DP39" s="701"/>
      <c r="DQ39" s="703"/>
      <c r="DR39" s="702"/>
      <c r="DS39" s="702"/>
      <c r="DT39" s="702"/>
      <c r="DU39" s="701"/>
      <c r="DV39" s="700"/>
      <c r="DW39" s="699"/>
      <c r="DX39" s="699"/>
      <c r="DY39" s="699"/>
      <c r="DZ39" s="698"/>
      <c r="EA39" s="386"/>
    </row>
    <row r="40" spans="1:131" ht="26.25" customHeight="1" x14ac:dyDescent="0.15">
      <c r="A40" s="644">
        <v>13</v>
      </c>
      <c r="B40" s="726"/>
      <c r="C40" s="725"/>
      <c r="D40" s="725"/>
      <c r="E40" s="725"/>
      <c r="F40" s="725"/>
      <c r="G40" s="725"/>
      <c r="H40" s="725"/>
      <c r="I40" s="725"/>
      <c r="J40" s="725"/>
      <c r="K40" s="725"/>
      <c r="L40" s="725"/>
      <c r="M40" s="725"/>
      <c r="N40" s="725"/>
      <c r="O40" s="725"/>
      <c r="P40" s="724"/>
      <c r="Q40" s="730"/>
      <c r="R40" s="729"/>
      <c r="S40" s="729"/>
      <c r="T40" s="729"/>
      <c r="U40" s="729"/>
      <c r="V40" s="729"/>
      <c r="W40" s="729"/>
      <c r="X40" s="729"/>
      <c r="Y40" s="729"/>
      <c r="Z40" s="729"/>
      <c r="AA40" s="729"/>
      <c r="AB40" s="729"/>
      <c r="AC40" s="729"/>
      <c r="AD40" s="729"/>
      <c r="AE40" s="728"/>
      <c r="AF40" s="721"/>
      <c r="AG40" s="720"/>
      <c r="AH40" s="720"/>
      <c r="AI40" s="720"/>
      <c r="AJ40" s="719"/>
      <c r="AK40" s="665"/>
      <c r="AL40" s="660"/>
      <c r="AM40" s="660"/>
      <c r="AN40" s="660"/>
      <c r="AO40" s="660"/>
      <c r="AP40" s="660"/>
      <c r="AQ40" s="660"/>
      <c r="AR40" s="660"/>
      <c r="AS40" s="660"/>
      <c r="AT40" s="660"/>
      <c r="AU40" s="660"/>
      <c r="AV40" s="660"/>
      <c r="AW40" s="660"/>
      <c r="AX40" s="660"/>
      <c r="AY40" s="660"/>
      <c r="AZ40" s="727"/>
      <c r="BA40" s="727"/>
      <c r="BB40" s="727"/>
      <c r="BC40" s="727"/>
      <c r="BD40" s="727"/>
      <c r="BE40" s="659"/>
      <c r="BF40" s="659"/>
      <c r="BG40" s="659"/>
      <c r="BH40" s="659"/>
      <c r="BI40" s="658"/>
      <c r="BJ40" s="465"/>
      <c r="BK40" s="465"/>
      <c r="BL40" s="465"/>
      <c r="BM40" s="465"/>
      <c r="BN40" s="465"/>
      <c r="BO40" s="618"/>
      <c r="BP40" s="618"/>
      <c r="BQ40" s="644">
        <v>34</v>
      </c>
      <c r="BR40" s="705"/>
      <c r="BS40" s="700"/>
      <c r="BT40" s="699"/>
      <c r="BU40" s="699"/>
      <c r="BV40" s="699"/>
      <c r="BW40" s="699"/>
      <c r="BX40" s="699"/>
      <c r="BY40" s="699"/>
      <c r="BZ40" s="699"/>
      <c r="CA40" s="699"/>
      <c r="CB40" s="699"/>
      <c r="CC40" s="699"/>
      <c r="CD40" s="699"/>
      <c r="CE40" s="699"/>
      <c r="CF40" s="699"/>
      <c r="CG40" s="704"/>
      <c r="CH40" s="703"/>
      <c r="CI40" s="702"/>
      <c r="CJ40" s="702"/>
      <c r="CK40" s="702"/>
      <c r="CL40" s="701"/>
      <c r="CM40" s="703"/>
      <c r="CN40" s="702"/>
      <c r="CO40" s="702"/>
      <c r="CP40" s="702"/>
      <c r="CQ40" s="701"/>
      <c r="CR40" s="703"/>
      <c r="CS40" s="702"/>
      <c r="CT40" s="702"/>
      <c r="CU40" s="702"/>
      <c r="CV40" s="701"/>
      <c r="CW40" s="703"/>
      <c r="CX40" s="702"/>
      <c r="CY40" s="702"/>
      <c r="CZ40" s="702"/>
      <c r="DA40" s="701"/>
      <c r="DB40" s="703"/>
      <c r="DC40" s="702"/>
      <c r="DD40" s="702"/>
      <c r="DE40" s="702"/>
      <c r="DF40" s="701"/>
      <c r="DG40" s="703"/>
      <c r="DH40" s="702"/>
      <c r="DI40" s="702"/>
      <c r="DJ40" s="702"/>
      <c r="DK40" s="701"/>
      <c r="DL40" s="703"/>
      <c r="DM40" s="702"/>
      <c r="DN40" s="702"/>
      <c r="DO40" s="702"/>
      <c r="DP40" s="701"/>
      <c r="DQ40" s="703"/>
      <c r="DR40" s="702"/>
      <c r="DS40" s="702"/>
      <c r="DT40" s="702"/>
      <c r="DU40" s="701"/>
      <c r="DV40" s="700"/>
      <c r="DW40" s="699"/>
      <c r="DX40" s="699"/>
      <c r="DY40" s="699"/>
      <c r="DZ40" s="698"/>
      <c r="EA40" s="386"/>
    </row>
    <row r="41" spans="1:131" ht="26.25" customHeight="1" x14ac:dyDescent="0.15">
      <c r="A41" s="644">
        <v>14</v>
      </c>
      <c r="B41" s="726"/>
      <c r="C41" s="725"/>
      <c r="D41" s="725"/>
      <c r="E41" s="725"/>
      <c r="F41" s="725"/>
      <c r="G41" s="725"/>
      <c r="H41" s="725"/>
      <c r="I41" s="725"/>
      <c r="J41" s="725"/>
      <c r="K41" s="725"/>
      <c r="L41" s="725"/>
      <c r="M41" s="725"/>
      <c r="N41" s="725"/>
      <c r="O41" s="725"/>
      <c r="P41" s="724"/>
      <c r="Q41" s="730"/>
      <c r="R41" s="729"/>
      <c r="S41" s="729"/>
      <c r="T41" s="729"/>
      <c r="U41" s="729"/>
      <c r="V41" s="729"/>
      <c r="W41" s="729"/>
      <c r="X41" s="729"/>
      <c r="Y41" s="729"/>
      <c r="Z41" s="729"/>
      <c r="AA41" s="729"/>
      <c r="AB41" s="729"/>
      <c r="AC41" s="729"/>
      <c r="AD41" s="729"/>
      <c r="AE41" s="728"/>
      <c r="AF41" s="721"/>
      <c r="AG41" s="720"/>
      <c r="AH41" s="720"/>
      <c r="AI41" s="720"/>
      <c r="AJ41" s="719"/>
      <c r="AK41" s="665"/>
      <c r="AL41" s="660"/>
      <c r="AM41" s="660"/>
      <c r="AN41" s="660"/>
      <c r="AO41" s="660"/>
      <c r="AP41" s="660"/>
      <c r="AQ41" s="660"/>
      <c r="AR41" s="660"/>
      <c r="AS41" s="660"/>
      <c r="AT41" s="660"/>
      <c r="AU41" s="660"/>
      <c r="AV41" s="660"/>
      <c r="AW41" s="660"/>
      <c r="AX41" s="660"/>
      <c r="AY41" s="660"/>
      <c r="AZ41" s="727"/>
      <c r="BA41" s="727"/>
      <c r="BB41" s="727"/>
      <c r="BC41" s="727"/>
      <c r="BD41" s="727"/>
      <c r="BE41" s="659"/>
      <c r="BF41" s="659"/>
      <c r="BG41" s="659"/>
      <c r="BH41" s="659"/>
      <c r="BI41" s="658"/>
      <c r="BJ41" s="465"/>
      <c r="BK41" s="465"/>
      <c r="BL41" s="465"/>
      <c r="BM41" s="465"/>
      <c r="BN41" s="465"/>
      <c r="BO41" s="618"/>
      <c r="BP41" s="618"/>
      <c r="BQ41" s="644">
        <v>35</v>
      </c>
      <c r="BR41" s="705"/>
      <c r="BS41" s="700"/>
      <c r="BT41" s="699"/>
      <c r="BU41" s="699"/>
      <c r="BV41" s="699"/>
      <c r="BW41" s="699"/>
      <c r="BX41" s="699"/>
      <c r="BY41" s="699"/>
      <c r="BZ41" s="699"/>
      <c r="CA41" s="699"/>
      <c r="CB41" s="699"/>
      <c r="CC41" s="699"/>
      <c r="CD41" s="699"/>
      <c r="CE41" s="699"/>
      <c r="CF41" s="699"/>
      <c r="CG41" s="704"/>
      <c r="CH41" s="703"/>
      <c r="CI41" s="702"/>
      <c r="CJ41" s="702"/>
      <c r="CK41" s="702"/>
      <c r="CL41" s="701"/>
      <c r="CM41" s="703"/>
      <c r="CN41" s="702"/>
      <c r="CO41" s="702"/>
      <c r="CP41" s="702"/>
      <c r="CQ41" s="701"/>
      <c r="CR41" s="703"/>
      <c r="CS41" s="702"/>
      <c r="CT41" s="702"/>
      <c r="CU41" s="702"/>
      <c r="CV41" s="701"/>
      <c r="CW41" s="703"/>
      <c r="CX41" s="702"/>
      <c r="CY41" s="702"/>
      <c r="CZ41" s="702"/>
      <c r="DA41" s="701"/>
      <c r="DB41" s="703"/>
      <c r="DC41" s="702"/>
      <c r="DD41" s="702"/>
      <c r="DE41" s="702"/>
      <c r="DF41" s="701"/>
      <c r="DG41" s="703"/>
      <c r="DH41" s="702"/>
      <c r="DI41" s="702"/>
      <c r="DJ41" s="702"/>
      <c r="DK41" s="701"/>
      <c r="DL41" s="703"/>
      <c r="DM41" s="702"/>
      <c r="DN41" s="702"/>
      <c r="DO41" s="702"/>
      <c r="DP41" s="701"/>
      <c r="DQ41" s="703"/>
      <c r="DR41" s="702"/>
      <c r="DS41" s="702"/>
      <c r="DT41" s="702"/>
      <c r="DU41" s="701"/>
      <c r="DV41" s="700"/>
      <c r="DW41" s="699"/>
      <c r="DX41" s="699"/>
      <c r="DY41" s="699"/>
      <c r="DZ41" s="698"/>
      <c r="EA41" s="386"/>
    </row>
    <row r="42" spans="1:131" ht="26.25" customHeight="1" x14ac:dyDescent="0.15">
      <c r="A42" s="644">
        <v>15</v>
      </c>
      <c r="B42" s="726"/>
      <c r="C42" s="725"/>
      <c r="D42" s="725"/>
      <c r="E42" s="725"/>
      <c r="F42" s="725"/>
      <c r="G42" s="725"/>
      <c r="H42" s="725"/>
      <c r="I42" s="725"/>
      <c r="J42" s="725"/>
      <c r="K42" s="725"/>
      <c r="L42" s="725"/>
      <c r="M42" s="725"/>
      <c r="N42" s="725"/>
      <c r="O42" s="725"/>
      <c r="P42" s="724"/>
      <c r="Q42" s="730"/>
      <c r="R42" s="729"/>
      <c r="S42" s="729"/>
      <c r="T42" s="729"/>
      <c r="U42" s="729"/>
      <c r="V42" s="729"/>
      <c r="W42" s="729"/>
      <c r="X42" s="729"/>
      <c r="Y42" s="729"/>
      <c r="Z42" s="729"/>
      <c r="AA42" s="729"/>
      <c r="AB42" s="729"/>
      <c r="AC42" s="729"/>
      <c r="AD42" s="729"/>
      <c r="AE42" s="728"/>
      <c r="AF42" s="721"/>
      <c r="AG42" s="720"/>
      <c r="AH42" s="720"/>
      <c r="AI42" s="720"/>
      <c r="AJ42" s="719"/>
      <c r="AK42" s="665"/>
      <c r="AL42" s="660"/>
      <c r="AM42" s="660"/>
      <c r="AN42" s="660"/>
      <c r="AO42" s="660"/>
      <c r="AP42" s="660"/>
      <c r="AQ42" s="660"/>
      <c r="AR42" s="660"/>
      <c r="AS42" s="660"/>
      <c r="AT42" s="660"/>
      <c r="AU42" s="660"/>
      <c r="AV42" s="660"/>
      <c r="AW42" s="660"/>
      <c r="AX42" s="660"/>
      <c r="AY42" s="660"/>
      <c r="AZ42" s="727"/>
      <c r="BA42" s="727"/>
      <c r="BB42" s="727"/>
      <c r="BC42" s="727"/>
      <c r="BD42" s="727"/>
      <c r="BE42" s="659"/>
      <c r="BF42" s="659"/>
      <c r="BG42" s="659"/>
      <c r="BH42" s="659"/>
      <c r="BI42" s="658"/>
      <c r="BJ42" s="465"/>
      <c r="BK42" s="465"/>
      <c r="BL42" s="465"/>
      <c r="BM42" s="465"/>
      <c r="BN42" s="465"/>
      <c r="BO42" s="618"/>
      <c r="BP42" s="618"/>
      <c r="BQ42" s="644">
        <v>36</v>
      </c>
      <c r="BR42" s="705"/>
      <c r="BS42" s="700"/>
      <c r="BT42" s="699"/>
      <c r="BU42" s="699"/>
      <c r="BV42" s="699"/>
      <c r="BW42" s="699"/>
      <c r="BX42" s="699"/>
      <c r="BY42" s="699"/>
      <c r="BZ42" s="699"/>
      <c r="CA42" s="699"/>
      <c r="CB42" s="699"/>
      <c r="CC42" s="699"/>
      <c r="CD42" s="699"/>
      <c r="CE42" s="699"/>
      <c r="CF42" s="699"/>
      <c r="CG42" s="704"/>
      <c r="CH42" s="703"/>
      <c r="CI42" s="702"/>
      <c r="CJ42" s="702"/>
      <c r="CK42" s="702"/>
      <c r="CL42" s="701"/>
      <c r="CM42" s="703"/>
      <c r="CN42" s="702"/>
      <c r="CO42" s="702"/>
      <c r="CP42" s="702"/>
      <c r="CQ42" s="701"/>
      <c r="CR42" s="703"/>
      <c r="CS42" s="702"/>
      <c r="CT42" s="702"/>
      <c r="CU42" s="702"/>
      <c r="CV42" s="701"/>
      <c r="CW42" s="703"/>
      <c r="CX42" s="702"/>
      <c r="CY42" s="702"/>
      <c r="CZ42" s="702"/>
      <c r="DA42" s="701"/>
      <c r="DB42" s="703"/>
      <c r="DC42" s="702"/>
      <c r="DD42" s="702"/>
      <c r="DE42" s="702"/>
      <c r="DF42" s="701"/>
      <c r="DG42" s="703"/>
      <c r="DH42" s="702"/>
      <c r="DI42" s="702"/>
      <c r="DJ42" s="702"/>
      <c r="DK42" s="701"/>
      <c r="DL42" s="703"/>
      <c r="DM42" s="702"/>
      <c r="DN42" s="702"/>
      <c r="DO42" s="702"/>
      <c r="DP42" s="701"/>
      <c r="DQ42" s="703"/>
      <c r="DR42" s="702"/>
      <c r="DS42" s="702"/>
      <c r="DT42" s="702"/>
      <c r="DU42" s="701"/>
      <c r="DV42" s="700"/>
      <c r="DW42" s="699"/>
      <c r="DX42" s="699"/>
      <c r="DY42" s="699"/>
      <c r="DZ42" s="698"/>
      <c r="EA42" s="386"/>
    </row>
    <row r="43" spans="1:131" ht="26.25" customHeight="1" x14ac:dyDescent="0.15">
      <c r="A43" s="644">
        <v>16</v>
      </c>
      <c r="B43" s="726"/>
      <c r="C43" s="725"/>
      <c r="D43" s="725"/>
      <c r="E43" s="725"/>
      <c r="F43" s="725"/>
      <c r="G43" s="725"/>
      <c r="H43" s="725"/>
      <c r="I43" s="725"/>
      <c r="J43" s="725"/>
      <c r="K43" s="725"/>
      <c r="L43" s="725"/>
      <c r="M43" s="725"/>
      <c r="N43" s="725"/>
      <c r="O43" s="725"/>
      <c r="P43" s="724"/>
      <c r="Q43" s="730"/>
      <c r="R43" s="729"/>
      <c r="S43" s="729"/>
      <c r="T43" s="729"/>
      <c r="U43" s="729"/>
      <c r="V43" s="729"/>
      <c r="W43" s="729"/>
      <c r="X43" s="729"/>
      <c r="Y43" s="729"/>
      <c r="Z43" s="729"/>
      <c r="AA43" s="729"/>
      <c r="AB43" s="729"/>
      <c r="AC43" s="729"/>
      <c r="AD43" s="729"/>
      <c r="AE43" s="728"/>
      <c r="AF43" s="721"/>
      <c r="AG43" s="720"/>
      <c r="AH43" s="720"/>
      <c r="AI43" s="720"/>
      <c r="AJ43" s="719"/>
      <c r="AK43" s="665"/>
      <c r="AL43" s="660"/>
      <c r="AM43" s="660"/>
      <c r="AN43" s="660"/>
      <c r="AO43" s="660"/>
      <c r="AP43" s="660"/>
      <c r="AQ43" s="660"/>
      <c r="AR43" s="660"/>
      <c r="AS43" s="660"/>
      <c r="AT43" s="660"/>
      <c r="AU43" s="660"/>
      <c r="AV43" s="660"/>
      <c r="AW43" s="660"/>
      <c r="AX43" s="660"/>
      <c r="AY43" s="660"/>
      <c r="AZ43" s="727"/>
      <c r="BA43" s="727"/>
      <c r="BB43" s="727"/>
      <c r="BC43" s="727"/>
      <c r="BD43" s="727"/>
      <c r="BE43" s="659"/>
      <c r="BF43" s="659"/>
      <c r="BG43" s="659"/>
      <c r="BH43" s="659"/>
      <c r="BI43" s="658"/>
      <c r="BJ43" s="465"/>
      <c r="BK43" s="465"/>
      <c r="BL43" s="465"/>
      <c r="BM43" s="465"/>
      <c r="BN43" s="465"/>
      <c r="BO43" s="618"/>
      <c r="BP43" s="618"/>
      <c r="BQ43" s="644">
        <v>37</v>
      </c>
      <c r="BR43" s="705"/>
      <c r="BS43" s="700"/>
      <c r="BT43" s="699"/>
      <c r="BU43" s="699"/>
      <c r="BV43" s="699"/>
      <c r="BW43" s="699"/>
      <c r="BX43" s="699"/>
      <c r="BY43" s="699"/>
      <c r="BZ43" s="699"/>
      <c r="CA43" s="699"/>
      <c r="CB43" s="699"/>
      <c r="CC43" s="699"/>
      <c r="CD43" s="699"/>
      <c r="CE43" s="699"/>
      <c r="CF43" s="699"/>
      <c r="CG43" s="704"/>
      <c r="CH43" s="703"/>
      <c r="CI43" s="702"/>
      <c r="CJ43" s="702"/>
      <c r="CK43" s="702"/>
      <c r="CL43" s="701"/>
      <c r="CM43" s="703"/>
      <c r="CN43" s="702"/>
      <c r="CO43" s="702"/>
      <c r="CP43" s="702"/>
      <c r="CQ43" s="701"/>
      <c r="CR43" s="703"/>
      <c r="CS43" s="702"/>
      <c r="CT43" s="702"/>
      <c r="CU43" s="702"/>
      <c r="CV43" s="701"/>
      <c r="CW43" s="703"/>
      <c r="CX43" s="702"/>
      <c r="CY43" s="702"/>
      <c r="CZ43" s="702"/>
      <c r="DA43" s="701"/>
      <c r="DB43" s="703"/>
      <c r="DC43" s="702"/>
      <c r="DD43" s="702"/>
      <c r="DE43" s="702"/>
      <c r="DF43" s="701"/>
      <c r="DG43" s="703"/>
      <c r="DH43" s="702"/>
      <c r="DI43" s="702"/>
      <c r="DJ43" s="702"/>
      <c r="DK43" s="701"/>
      <c r="DL43" s="703"/>
      <c r="DM43" s="702"/>
      <c r="DN43" s="702"/>
      <c r="DO43" s="702"/>
      <c r="DP43" s="701"/>
      <c r="DQ43" s="703"/>
      <c r="DR43" s="702"/>
      <c r="DS43" s="702"/>
      <c r="DT43" s="702"/>
      <c r="DU43" s="701"/>
      <c r="DV43" s="700"/>
      <c r="DW43" s="699"/>
      <c r="DX43" s="699"/>
      <c r="DY43" s="699"/>
      <c r="DZ43" s="698"/>
      <c r="EA43" s="386"/>
    </row>
    <row r="44" spans="1:131" ht="26.25" customHeight="1" x14ac:dyDescent="0.15">
      <c r="A44" s="644">
        <v>17</v>
      </c>
      <c r="B44" s="726"/>
      <c r="C44" s="725"/>
      <c r="D44" s="725"/>
      <c r="E44" s="725"/>
      <c r="F44" s="725"/>
      <c r="G44" s="725"/>
      <c r="H44" s="725"/>
      <c r="I44" s="725"/>
      <c r="J44" s="725"/>
      <c r="K44" s="725"/>
      <c r="L44" s="725"/>
      <c r="M44" s="725"/>
      <c r="N44" s="725"/>
      <c r="O44" s="725"/>
      <c r="P44" s="724"/>
      <c r="Q44" s="730"/>
      <c r="R44" s="729"/>
      <c r="S44" s="729"/>
      <c r="T44" s="729"/>
      <c r="U44" s="729"/>
      <c r="V44" s="729"/>
      <c r="W44" s="729"/>
      <c r="X44" s="729"/>
      <c r="Y44" s="729"/>
      <c r="Z44" s="729"/>
      <c r="AA44" s="729"/>
      <c r="AB44" s="729"/>
      <c r="AC44" s="729"/>
      <c r="AD44" s="729"/>
      <c r="AE44" s="728"/>
      <c r="AF44" s="721"/>
      <c r="AG44" s="720"/>
      <c r="AH44" s="720"/>
      <c r="AI44" s="720"/>
      <c r="AJ44" s="719"/>
      <c r="AK44" s="665"/>
      <c r="AL44" s="660"/>
      <c r="AM44" s="660"/>
      <c r="AN44" s="660"/>
      <c r="AO44" s="660"/>
      <c r="AP44" s="660"/>
      <c r="AQ44" s="660"/>
      <c r="AR44" s="660"/>
      <c r="AS44" s="660"/>
      <c r="AT44" s="660"/>
      <c r="AU44" s="660"/>
      <c r="AV44" s="660"/>
      <c r="AW44" s="660"/>
      <c r="AX44" s="660"/>
      <c r="AY44" s="660"/>
      <c r="AZ44" s="727"/>
      <c r="BA44" s="727"/>
      <c r="BB44" s="727"/>
      <c r="BC44" s="727"/>
      <c r="BD44" s="727"/>
      <c r="BE44" s="659"/>
      <c r="BF44" s="659"/>
      <c r="BG44" s="659"/>
      <c r="BH44" s="659"/>
      <c r="BI44" s="658"/>
      <c r="BJ44" s="465"/>
      <c r="BK44" s="465"/>
      <c r="BL44" s="465"/>
      <c r="BM44" s="465"/>
      <c r="BN44" s="465"/>
      <c r="BO44" s="618"/>
      <c r="BP44" s="618"/>
      <c r="BQ44" s="644">
        <v>38</v>
      </c>
      <c r="BR44" s="705"/>
      <c r="BS44" s="700"/>
      <c r="BT44" s="699"/>
      <c r="BU44" s="699"/>
      <c r="BV44" s="699"/>
      <c r="BW44" s="699"/>
      <c r="BX44" s="699"/>
      <c r="BY44" s="699"/>
      <c r="BZ44" s="699"/>
      <c r="CA44" s="699"/>
      <c r="CB44" s="699"/>
      <c r="CC44" s="699"/>
      <c r="CD44" s="699"/>
      <c r="CE44" s="699"/>
      <c r="CF44" s="699"/>
      <c r="CG44" s="704"/>
      <c r="CH44" s="703"/>
      <c r="CI44" s="702"/>
      <c r="CJ44" s="702"/>
      <c r="CK44" s="702"/>
      <c r="CL44" s="701"/>
      <c r="CM44" s="703"/>
      <c r="CN44" s="702"/>
      <c r="CO44" s="702"/>
      <c r="CP44" s="702"/>
      <c r="CQ44" s="701"/>
      <c r="CR44" s="703"/>
      <c r="CS44" s="702"/>
      <c r="CT44" s="702"/>
      <c r="CU44" s="702"/>
      <c r="CV44" s="701"/>
      <c r="CW44" s="703"/>
      <c r="CX44" s="702"/>
      <c r="CY44" s="702"/>
      <c r="CZ44" s="702"/>
      <c r="DA44" s="701"/>
      <c r="DB44" s="703"/>
      <c r="DC44" s="702"/>
      <c r="DD44" s="702"/>
      <c r="DE44" s="702"/>
      <c r="DF44" s="701"/>
      <c r="DG44" s="703"/>
      <c r="DH44" s="702"/>
      <c r="DI44" s="702"/>
      <c r="DJ44" s="702"/>
      <c r="DK44" s="701"/>
      <c r="DL44" s="703"/>
      <c r="DM44" s="702"/>
      <c r="DN44" s="702"/>
      <c r="DO44" s="702"/>
      <c r="DP44" s="701"/>
      <c r="DQ44" s="703"/>
      <c r="DR44" s="702"/>
      <c r="DS44" s="702"/>
      <c r="DT44" s="702"/>
      <c r="DU44" s="701"/>
      <c r="DV44" s="700"/>
      <c r="DW44" s="699"/>
      <c r="DX44" s="699"/>
      <c r="DY44" s="699"/>
      <c r="DZ44" s="698"/>
      <c r="EA44" s="386"/>
    </row>
    <row r="45" spans="1:131" ht="26.25" customHeight="1" x14ac:dyDescent="0.15">
      <c r="A45" s="644">
        <v>18</v>
      </c>
      <c r="B45" s="726"/>
      <c r="C45" s="725"/>
      <c r="D45" s="725"/>
      <c r="E45" s="725"/>
      <c r="F45" s="725"/>
      <c r="G45" s="725"/>
      <c r="H45" s="725"/>
      <c r="I45" s="725"/>
      <c r="J45" s="725"/>
      <c r="K45" s="725"/>
      <c r="L45" s="725"/>
      <c r="M45" s="725"/>
      <c r="N45" s="725"/>
      <c r="O45" s="725"/>
      <c r="P45" s="724"/>
      <c r="Q45" s="730"/>
      <c r="R45" s="729"/>
      <c r="S45" s="729"/>
      <c r="T45" s="729"/>
      <c r="U45" s="729"/>
      <c r="V45" s="729"/>
      <c r="W45" s="729"/>
      <c r="X45" s="729"/>
      <c r="Y45" s="729"/>
      <c r="Z45" s="729"/>
      <c r="AA45" s="729"/>
      <c r="AB45" s="729"/>
      <c r="AC45" s="729"/>
      <c r="AD45" s="729"/>
      <c r="AE45" s="728"/>
      <c r="AF45" s="721"/>
      <c r="AG45" s="720"/>
      <c r="AH45" s="720"/>
      <c r="AI45" s="720"/>
      <c r="AJ45" s="719"/>
      <c r="AK45" s="665"/>
      <c r="AL45" s="660"/>
      <c r="AM45" s="660"/>
      <c r="AN45" s="660"/>
      <c r="AO45" s="660"/>
      <c r="AP45" s="660"/>
      <c r="AQ45" s="660"/>
      <c r="AR45" s="660"/>
      <c r="AS45" s="660"/>
      <c r="AT45" s="660"/>
      <c r="AU45" s="660"/>
      <c r="AV45" s="660"/>
      <c r="AW45" s="660"/>
      <c r="AX45" s="660"/>
      <c r="AY45" s="660"/>
      <c r="AZ45" s="727"/>
      <c r="BA45" s="727"/>
      <c r="BB45" s="727"/>
      <c r="BC45" s="727"/>
      <c r="BD45" s="727"/>
      <c r="BE45" s="659"/>
      <c r="BF45" s="659"/>
      <c r="BG45" s="659"/>
      <c r="BH45" s="659"/>
      <c r="BI45" s="658"/>
      <c r="BJ45" s="465"/>
      <c r="BK45" s="465"/>
      <c r="BL45" s="465"/>
      <c r="BM45" s="465"/>
      <c r="BN45" s="465"/>
      <c r="BO45" s="618"/>
      <c r="BP45" s="618"/>
      <c r="BQ45" s="644">
        <v>39</v>
      </c>
      <c r="BR45" s="705"/>
      <c r="BS45" s="700"/>
      <c r="BT45" s="699"/>
      <c r="BU45" s="699"/>
      <c r="BV45" s="699"/>
      <c r="BW45" s="699"/>
      <c r="BX45" s="699"/>
      <c r="BY45" s="699"/>
      <c r="BZ45" s="699"/>
      <c r="CA45" s="699"/>
      <c r="CB45" s="699"/>
      <c r="CC45" s="699"/>
      <c r="CD45" s="699"/>
      <c r="CE45" s="699"/>
      <c r="CF45" s="699"/>
      <c r="CG45" s="704"/>
      <c r="CH45" s="703"/>
      <c r="CI45" s="702"/>
      <c r="CJ45" s="702"/>
      <c r="CK45" s="702"/>
      <c r="CL45" s="701"/>
      <c r="CM45" s="703"/>
      <c r="CN45" s="702"/>
      <c r="CO45" s="702"/>
      <c r="CP45" s="702"/>
      <c r="CQ45" s="701"/>
      <c r="CR45" s="703"/>
      <c r="CS45" s="702"/>
      <c r="CT45" s="702"/>
      <c r="CU45" s="702"/>
      <c r="CV45" s="701"/>
      <c r="CW45" s="703"/>
      <c r="CX45" s="702"/>
      <c r="CY45" s="702"/>
      <c r="CZ45" s="702"/>
      <c r="DA45" s="701"/>
      <c r="DB45" s="703"/>
      <c r="DC45" s="702"/>
      <c r="DD45" s="702"/>
      <c r="DE45" s="702"/>
      <c r="DF45" s="701"/>
      <c r="DG45" s="703"/>
      <c r="DH45" s="702"/>
      <c r="DI45" s="702"/>
      <c r="DJ45" s="702"/>
      <c r="DK45" s="701"/>
      <c r="DL45" s="703"/>
      <c r="DM45" s="702"/>
      <c r="DN45" s="702"/>
      <c r="DO45" s="702"/>
      <c r="DP45" s="701"/>
      <c r="DQ45" s="703"/>
      <c r="DR45" s="702"/>
      <c r="DS45" s="702"/>
      <c r="DT45" s="702"/>
      <c r="DU45" s="701"/>
      <c r="DV45" s="700"/>
      <c r="DW45" s="699"/>
      <c r="DX45" s="699"/>
      <c r="DY45" s="699"/>
      <c r="DZ45" s="698"/>
      <c r="EA45" s="386"/>
    </row>
    <row r="46" spans="1:131" ht="26.25" customHeight="1" x14ac:dyDescent="0.15">
      <c r="A46" s="644">
        <v>19</v>
      </c>
      <c r="B46" s="726"/>
      <c r="C46" s="725"/>
      <c r="D46" s="725"/>
      <c r="E46" s="725"/>
      <c r="F46" s="725"/>
      <c r="G46" s="725"/>
      <c r="H46" s="725"/>
      <c r="I46" s="725"/>
      <c r="J46" s="725"/>
      <c r="K46" s="725"/>
      <c r="L46" s="725"/>
      <c r="M46" s="725"/>
      <c r="N46" s="725"/>
      <c r="O46" s="725"/>
      <c r="P46" s="724"/>
      <c r="Q46" s="730"/>
      <c r="R46" s="729"/>
      <c r="S46" s="729"/>
      <c r="T46" s="729"/>
      <c r="U46" s="729"/>
      <c r="V46" s="729"/>
      <c r="W46" s="729"/>
      <c r="X46" s="729"/>
      <c r="Y46" s="729"/>
      <c r="Z46" s="729"/>
      <c r="AA46" s="729"/>
      <c r="AB46" s="729"/>
      <c r="AC46" s="729"/>
      <c r="AD46" s="729"/>
      <c r="AE46" s="728"/>
      <c r="AF46" s="721"/>
      <c r="AG46" s="720"/>
      <c r="AH46" s="720"/>
      <c r="AI46" s="720"/>
      <c r="AJ46" s="719"/>
      <c r="AK46" s="665"/>
      <c r="AL46" s="660"/>
      <c r="AM46" s="660"/>
      <c r="AN46" s="660"/>
      <c r="AO46" s="660"/>
      <c r="AP46" s="660"/>
      <c r="AQ46" s="660"/>
      <c r="AR46" s="660"/>
      <c r="AS46" s="660"/>
      <c r="AT46" s="660"/>
      <c r="AU46" s="660"/>
      <c r="AV46" s="660"/>
      <c r="AW46" s="660"/>
      <c r="AX46" s="660"/>
      <c r="AY46" s="660"/>
      <c r="AZ46" s="727"/>
      <c r="BA46" s="727"/>
      <c r="BB46" s="727"/>
      <c r="BC46" s="727"/>
      <c r="BD46" s="727"/>
      <c r="BE46" s="659"/>
      <c r="BF46" s="659"/>
      <c r="BG46" s="659"/>
      <c r="BH46" s="659"/>
      <c r="BI46" s="658"/>
      <c r="BJ46" s="465"/>
      <c r="BK46" s="465"/>
      <c r="BL46" s="465"/>
      <c r="BM46" s="465"/>
      <c r="BN46" s="465"/>
      <c r="BO46" s="618"/>
      <c r="BP46" s="618"/>
      <c r="BQ46" s="644">
        <v>40</v>
      </c>
      <c r="BR46" s="705"/>
      <c r="BS46" s="700"/>
      <c r="BT46" s="699"/>
      <c r="BU46" s="699"/>
      <c r="BV46" s="699"/>
      <c r="BW46" s="699"/>
      <c r="BX46" s="699"/>
      <c r="BY46" s="699"/>
      <c r="BZ46" s="699"/>
      <c r="CA46" s="699"/>
      <c r="CB46" s="699"/>
      <c r="CC46" s="699"/>
      <c r="CD46" s="699"/>
      <c r="CE46" s="699"/>
      <c r="CF46" s="699"/>
      <c r="CG46" s="704"/>
      <c r="CH46" s="703"/>
      <c r="CI46" s="702"/>
      <c r="CJ46" s="702"/>
      <c r="CK46" s="702"/>
      <c r="CL46" s="701"/>
      <c r="CM46" s="703"/>
      <c r="CN46" s="702"/>
      <c r="CO46" s="702"/>
      <c r="CP46" s="702"/>
      <c r="CQ46" s="701"/>
      <c r="CR46" s="703"/>
      <c r="CS46" s="702"/>
      <c r="CT46" s="702"/>
      <c r="CU46" s="702"/>
      <c r="CV46" s="701"/>
      <c r="CW46" s="703"/>
      <c r="CX46" s="702"/>
      <c r="CY46" s="702"/>
      <c r="CZ46" s="702"/>
      <c r="DA46" s="701"/>
      <c r="DB46" s="703"/>
      <c r="DC46" s="702"/>
      <c r="DD46" s="702"/>
      <c r="DE46" s="702"/>
      <c r="DF46" s="701"/>
      <c r="DG46" s="703"/>
      <c r="DH46" s="702"/>
      <c r="DI46" s="702"/>
      <c r="DJ46" s="702"/>
      <c r="DK46" s="701"/>
      <c r="DL46" s="703"/>
      <c r="DM46" s="702"/>
      <c r="DN46" s="702"/>
      <c r="DO46" s="702"/>
      <c r="DP46" s="701"/>
      <c r="DQ46" s="703"/>
      <c r="DR46" s="702"/>
      <c r="DS46" s="702"/>
      <c r="DT46" s="702"/>
      <c r="DU46" s="701"/>
      <c r="DV46" s="700"/>
      <c r="DW46" s="699"/>
      <c r="DX46" s="699"/>
      <c r="DY46" s="699"/>
      <c r="DZ46" s="698"/>
      <c r="EA46" s="386"/>
    </row>
    <row r="47" spans="1:131" ht="26.25" customHeight="1" x14ac:dyDescent="0.15">
      <c r="A47" s="644">
        <v>20</v>
      </c>
      <c r="B47" s="726"/>
      <c r="C47" s="725"/>
      <c r="D47" s="725"/>
      <c r="E47" s="725"/>
      <c r="F47" s="725"/>
      <c r="G47" s="725"/>
      <c r="H47" s="725"/>
      <c r="I47" s="725"/>
      <c r="J47" s="725"/>
      <c r="K47" s="725"/>
      <c r="L47" s="725"/>
      <c r="M47" s="725"/>
      <c r="N47" s="725"/>
      <c r="O47" s="725"/>
      <c r="P47" s="724"/>
      <c r="Q47" s="730"/>
      <c r="R47" s="729"/>
      <c r="S47" s="729"/>
      <c r="T47" s="729"/>
      <c r="U47" s="729"/>
      <c r="V47" s="729"/>
      <c r="W47" s="729"/>
      <c r="X47" s="729"/>
      <c r="Y47" s="729"/>
      <c r="Z47" s="729"/>
      <c r="AA47" s="729"/>
      <c r="AB47" s="729"/>
      <c r="AC47" s="729"/>
      <c r="AD47" s="729"/>
      <c r="AE47" s="728"/>
      <c r="AF47" s="721"/>
      <c r="AG47" s="720"/>
      <c r="AH47" s="720"/>
      <c r="AI47" s="720"/>
      <c r="AJ47" s="719"/>
      <c r="AK47" s="665"/>
      <c r="AL47" s="660"/>
      <c r="AM47" s="660"/>
      <c r="AN47" s="660"/>
      <c r="AO47" s="660"/>
      <c r="AP47" s="660"/>
      <c r="AQ47" s="660"/>
      <c r="AR47" s="660"/>
      <c r="AS47" s="660"/>
      <c r="AT47" s="660"/>
      <c r="AU47" s="660"/>
      <c r="AV47" s="660"/>
      <c r="AW47" s="660"/>
      <c r="AX47" s="660"/>
      <c r="AY47" s="660"/>
      <c r="AZ47" s="727"/>
      <c r="BA47" s="727"/>
      <c r="BB47" s="727"/>
      <c r="BC47" s="727"/>
      <c r="BD47" s="727"/>
      <c r="BE47" s="659"/>
      <c r="BF47" s="659"/>
      <c r="BG47" s="659"/>
      <c r="BH47" s="659"/>
      <c r="BI47" s="658"/>
      <c r="BJ47" s="465"/>
      <c r="BK47" s="465"/>
      <c r="BL47" s="465"/>
      <c r="BM47" s="465"/>
      <c r="BN47" s="465"/>
      <c r="BO47" s="618"/>
      <c r="BP47" s="618"/>
      <c r="BQ47" s="644">
        <v>41</v>
      </c>
      <c r="BR47" s="705"/>
      <c r="BS47" s="700"/>
      <c r="BT47" s="699"/>
      <c r="BU47" s="699"/>
      <c r="BV47" s="699"/>
      <c r="BW47" s="699"/>
      <c r="BX47" s="699"/>
      <c r="BY47" s="699"/>
      <c r="BZ47" s="699"/>
      <c r="CA47" s="699"/>
      <c r="CB47" s="699"/>
      <c r="CC47" s="699"/>
      <c r="CD47" s="699"/>
      <c r="CE47" s="699"/>
      <c r="CF47" s="699"/>
      <c r="CG47" s="704"/>
      <c r="CH47" s="703"/>
      <c r="CI47" s="702"/>
      <c r="CJ47" s="702"/>
      <c r="CK47" s="702"/>
      <c r="CL47" s="701"/>
      <c r="CM47" s="703"/>
      <c r="CN47" s="702"/>
      <c r="CO47" s="702"/>
      <c r="CP47" s="702"/>
      <c r="CQ47" s="701"/>
      <c r="CR47" s="703"/>
      <c r="CS47" s="702"/>
      <c r="CT47" s="702"/>
      <c r="CU47" s="702"/>
      <c r="CV47" s="701"/>
      <c r="CW47" s="703"/>
      <c r="CX47" s="702"/>
      <c r="CY47" s="702"/>
      <c r="CZ47" s="702"/>
      <c r="DA47" s="701"/>
      <c r="DB47" s="703"/>
      <c r="DC47" s="702"/>
      <c r="DD47" s="702"/>
      <c r="DE47" s="702"/>
      <c r="DF47" s="701"/>
      <c r="DG47" s="703"/>
      <c r="DH47" s="702"/>
      <c r="DI47" s="702"/>
      <c r="DJ47" s="702"/>
      <c r="DK47" s="701"/>
      <c r="DL47" s="703"/>
      <c r="DM47" s="702"/>
      <c r="DN47" s="702"/>
      <c r="DO47" s="702"/>
      <c r="DP47" s="701"/>
      <c r="DQ47" s="703"/>
      <c r="DR47" s="702"/>
      <c r="DS47" s="702"/>
      <c r="DT47" s="702"/>
      <c r="DU47" s="701"/>
      <c r="DV47" s="700"/>
      <c r="DW47" s="699"/>
      <c r="DX47" s="699"/>
      <c r="DY47" s="699"/>
      <c r="DZ47" s="698"/>
      <c r="EA47" s="386"/>
    </row>
    <row r="48" spans="1:131" ht="26.25" customHeight="1" x14ac:dyDescent="0.15">
      <c r="A48" s="644">
        <v>21</v>
      </c>
      <c r="B48" s="726"/>
      <c r="C48" s="725"/>
      <c r="D48" s="725"/>
      <c r="E48" s="725"/>
      <c r="F48" s="725"/>
      <c r="G48" s="725"/>
      <c r="H48" s="725"/>
      <c r="I48" s="725"/>
      <c r="J48" s="725"/>
      <c r="K48" s="725"/>
      <c r="L48" s="725"/>
      <c r="M48" s="725"/>
      <c r="N48" s="725"/>
      <c r="O48" s="725"/>
      <c r="P48" s="724"/>
      <c r="Q48" s="730"/>
      <c r="R48" s="729"/>
      <c r="S48" s="729"/>
      <c r="T48" s="729"/>
      <c r="U48" s="729"/>
      <c r="V48" s="729"/>
      <c r="W48" s="729"/>
      <c r="X48" s="729"/>
      <c r="Y48" s="729"/>
      <c r="Z48" s="729"/>
      <c r="AA48" s="729"/>
      <c r="AB48" s="729"/>
      <c r="AC48" s="729"/>
      <c r="AD48" s="729"/>
      <c r="AE48" s="728"/>
      <c r="AF48" s="721"/>
      <c r="AG48" s="720"/>
      <c r="AH48" s="720"/>
      <c r="AI48" s="720"/>
      <c r="AJ48" s="719"/>
      <c r="AK48" s="665"/>
      <c r="AL48" s="660"/>
      <c r="AM48" s="660"/>
      <c r="AN48" s="660"/>
      <c r="AO48" s="660"/>
      <c r="AP48" s="660"/>
      <c r="AQ48" s="660"/>
      <c r="AR48" s="660"/>
      <c r="AS48" s="660"/>
      <c r="AT48" s="660"/>
      <c r="AU48" s="660"/>
      <c r="AV48" s="660"/>
      <c r="AW48" s="660"/>
      <c r="AX48" s="660"/>
      <c r="AY48" s="660"/>
      <c r="AZ48" s="727"/>
      <c r="BA48" s="727"/>
      <c r="BB48" s="727"/>
      <c r="BC48" s="727"/>
      <c r="BD48" s="727"/>
      <c r="BE48" s="659"/>
      <c r="BF48" s="659"/>
      <c r="BG48" s="659"/>
      <c r="BH48" s="659"/>
      <c r="BI48" s="658"/>
      <c r="BJ48" s="465"/>
      <c r="BK48" s="465"/>
      <c r="BL48" s="465"/>
      <c r="BM48" s="465"/>
      <c r="BN48" s="465"/>
      <c r="BO48" s="618"/>
      <c r="BP48" s="618"/>
      <c r="BQ48" s="644">
        <v>42</v>
      </c>
      <c r="BR48" s="705"/>
      <c r="BS48" s="700"/>
      <c r="BT48" s="699"/>
      <c r="BU48" s="699"/>
      <c r="BV48" s="699"/>
      <c r="BW48" s="699"/>
      <c r="BX48" s="699"/>
      <c r="BY48" s="699"/>
      <c r="BZ48" s="699"/>
      <c r="CA48" s="699"/>
      <c r="CB48" s="699"/>
      <c r="CC48" s="699"/>
      <c r="CD48" s="699"/>
      <c r="CE48" s="699"/>
      <c r="CF48" s="699"/>
      <c r="CG48" s="704"/>
      <c r="CH48" s="703"/>
      <c r="CI48" s="702"/>
      <c r="CJ48" s="702"/>
      <c r="CK48" s="702"/>
      <c r="CL48" s="701"/>
      <c r="CM48" s="703"/>
      <c r="CN48" s="702"/>
      <c r="CO48" s="702"/>
      <c r="CP48" s="702"/>
      <c r="CQ48" s="701"/>
      <c r="CR48" s="703"/>
      <c r="CS48" s="702"/>
      <c r="CT48" s="702"/>
      <c r="CU48" s="702"/>
      <c r="CV48" s="701"/>
      <c r="CW48" s="703"/>
      <c r="CX48" s="702"/>
      <c r="CY48" s="702"/>
      <c r="CZ48" s="702"/>
      <c r="DA48" s="701"/>
      <c r="DB48" s="703"/>
      <c r="DC48" s="702"/>
      <c r="DD48" s="702"/>
      <c r="DE48" s="702"/>
      <c r="DF48" s="701"/>
      <c r="DG48" s="703"/>
      <c r="DH48" s="702"/>
      <c r="DI48" s="702"/>
      <c r="DJ48" s="702"/>
      <c r="DK48" s="701"/>
      <c r="DL48" s="703"/>
      <c r="DM48" s="702"/>
      <c r="DN48" s="702"/>
      <c r="DO48" s="702"/>
      <c r="DP48" s="701"/>
      <c r="DQ48" s="703"/>
      <c r="DR48" s="702"/>
      <c r="DS48" s="702"/>
      <c r="DT48" s="702"/>
      <c r="DU48" s="701"/>
      <c r="DV48" s="700"/>
      <c r="DW48" s="699"/>
      <c r="DX48" s="699"/>
      <c r="DY48" s="699"/>
      <c r="DZ48" s="698"/>
      <c r="EA48" s="386"/>
    </row>
    <row r="49" spans="1:131" ht="26.25" customHeight="1" x14ac:dyDescent="0.15">
      <c r="A49" s="644">
        <v>22</v>
      </c>
      <c r="B49" s="726"/>
      <c r="C49" s="725"/>
      <c r="D49" s="725"/>
      <c r="E49" s="725"/>
      <c r="F49" s="725"/>
      <c r="G49" s="725"/>
      <c r="H49" s="725"/>
      <c r="I49" s="725"/>
      <c r="J49" s="725"/>
      <c r="K49" s="725"/>
      <c r="L49" s="725"/>
      <c r="M49" s="725"/>
      <c r="N49" s="725"/>
      <c r="O49" s="725"/>
      <c r="P49" s="724"/>
      <c r="Q49" s="730"/>
      <c r="R49" s="729"/>
      <c r="S49" s="729"/>
      <c r="T49" s="729"/>
      <c r="U49" s="729"/>
      <c r="V49" s="729"/>
      <c r="W49" s="729"/>
      <c r="X49" s="729"/>
      <c r="Y49" s="729"/>
      <c r="Z49" s="729"/>
      <c r="AA49" s="729"/>
      <c r="AB49" s="729"/>
      <c r="AC49" s="729"/>
      <c r="AD49" s="729"/>
      <c r="AE49" s="728"/>
      <c r="AF49" s="721"/>
      <c r="AG49" s="720"/>
      <c r="AH49" s="720"/>
      <c r="AI49" s="720"/>
      <c r="AJ49" s="719"/>
      <c r="AK49" s="665"/>
      <c r="AL49" s="660"/>
      <c r="AM49" s="660"/>
      <c r="AN49" s="660"/>
      <c r="AO49" s="660"/>
      <c r="AP49" s="660"/>
      <c r="AQ49" s="660"/>
      <c r="AR49" s="660"/>
      <c r="AS49" s="660"/>
      <c r="AT49" s="660"/>
      <c r="AU49" s="660"/>
      <c r="AV49" s="660"/>
      <c r="AW49" s="660"/>
      <c r="AX49" s="660"/>
      <c r="AY49" s="660"/>
      <c r="AZ49" s="727"/>
      <c r="BA49" s="727"/>
      <c r="BB49" s="727"/>
      <c r="BC49" s="727"/>
      <c r="BD49" s="727"/>
      <c r="BE49" s="659"/>
      <c r="BF49" s="659"/>
      <c r="BG49" s="659"/>
      <c r="BH49" s="659"/>
      <c r="BI49" s="658"/>
      <c r="BJ49" s="465"/>
      <c r="BK49" s="465"/>
      <c r="BL49" s="465"/>
      <c r="BM49" s="465"/>
      <c r="BN49" s="465"/>
      <c r="BO49" s="618"/>
      <c r="BP49" s="618"/>
      <c r="BQ49" s="644">
        <v>43</v>
      </c>
      <c r="BR49" s="705"/>
      <c r="BS49" s="700"/>
      <c r="BT49" s="699"/>
      <c r="BU49" s="699"/>
      <c r="BV49" s="699"/>
      <c r="BW49" s="699"/>
      <c r="BX49" s="699"/>
      <c r="BY49" s="699"/>
      <c r="BZ49" s="699"/>
      <c r="CA49" s="699"/>
      <c r="CB49" s="699"/>
      <c r="CC49" s="699"/>
      <c r="CD49" s="699"/>
      <c r="CE49" s="699"/>
      <c r="CF49" s="699"/>
      <c r="CG49" s="704"/>
      <c r="CH49" s="703"/>
      <c r="CI49" s="702"/>
      <c r="CJ49" s="702"/>
      <c r="CK49" s="702"/>
      <c r="CL49" s="701"/>
      <c r="CM49" s="703"/>
      <c r="CN49" s="702"/>
      <c r="CO49" s="702"/>
      <c r="CP49" s="702"/>
      <c r="CQ49" s="701"/>
      <c r="CR49" s="703"/>
      <c r="CS49" s="702"/>
      <c r="CT49" s="702"/>
      <c r="CU49" s="702"/>
      <c r="CV49" s="701"/>
      <c r="CW49" s="703"/>
      <c r="CX49" s="702"/>
      <c r="CY49" s="702"/>
      <c r="CZ49" s="702"/>
      <c r="DA49" s="701"/>
      <c r="DB49" s="703"/>
      <c r="DC49" s="702"/>
      <c r="DD49" s="702"/>
      <c r="DE49" s="702"/>
      <c r="DF49" s="701"/>
      <c r="DG49" s="703"/>
      <c r="DH49" s="702"/>
      <c r="DI49" s="702"/>
      <c r="DJ49" s="702"/>
      <c r="DK49" s="701"/>
      <c r="DL49" s="703"/>
      <c r="DM49" s="702"/>
      <c r="DN49" s="702"/>
      <c r="DO49" s="702"/>
      <c r="DP49" s="701"/>
      <c r="DQ49" s="703"/>
      <c r="DR49" s="702"/>
      <c r="DS49" s="702"/>
      <c r="DT49" s="702"/>
      <c r="DU49" s="701"/>
      <c r="DV49" s="700"/>
      <c r="DW49" s="699"/>
      <c r="DX49" s="699"/>
      <c r="DY49" s="699"/>
      <c r="DZ49" s="698"/>
      <c r="EA49" s="386"/>
    </row>
    <row r="50" spans="1:131" ht="26.25" customHeight="1" x14ac:dyDescent="0.15">
      <c r="A50" s="644">
        <v>23</v>
      </c>
      <c r="B50" s="726"/>
      <c r="C50" s="725"/>
      <c r="D50" s="725"/>
      <c r="E50" s="725"/>
      <c r="F50" s="725"/>
      <c r="G50" s="725"/>
      <c r="H50" s="725"/>
      <c r="I50" s="725"/>
      <c r="J50" s="725"/>
      <c r="K50" s="725"/>
      <c r="L50" s="725"/>
      <c r="M50" s="725"/>
      <c r="N50" s="725"/>
      <c r="O50" s="725"/>
      <c r="P50" s="724"/>
      <c r="Q50" s="723"/>
      <c r="R50" s="717"/>
      <c r="S50" s="717"/>
      <c r="T50" s="717"/>
      <c r="U50" s="717"/>
      <c r="V50" s="717"/>
      <c r="W50" s="717"/>
      <c r="X50" s="717"/>
      <c r="Y50" s="717"/>
      <c r="Z50" s="717"/>
      <c r="AA50" s="717"/>
      <c r="AB50" s="717"/>
      <c r="AC50" s="717"/>
      <c r="AD50" s="717"/>
      <c r="AE50" s="722"/>
      <c r="AF50" s="721"/>
      <c r="AG50" s="720"/>
      <c r="AH50" s="720"/>
      <c r="AI50" s="720"/>
      <c r="AJ50" s="719"/>
      <c r="AK50" s="718"/>
      <c r="AL50" s="717"/>
      <c r="AM50" s="717"/>
      <c r="AN50" s="717"/>
      <c r="AO50" s="717"/>
      <c r="AP50" s="717"/>
      <c r="AQ50" s="717"/>
      <c r="AR50" s="717"/>
      <c r="AS50" s="717"/>
      <c r="AT50" s="717"/>
      <c r="AU50" s="717"/>
      <c r="AV50" s="717"/>
      <c r="AW50" s="717"/>
      <c r="AX50" s="717"/>
      <c r="AY50" s="717"/>
      <c r="AZ50" s="716"/>
      <c r="BA50" s="716"/>
      <c r="BB50" s="716"/>
      <c r="BC50" s="716"/>
      <c r="BD50" s="716"/>
      <c r="BE50" s="659"/>
      <c r="BF50" s="659"/>
      <c r="BG50" s="659"/>
      <c r="BH50" s="659"/>
      <c r="BI50" s="658"/>
      <c r="BJ50" s="465"/>
      <c r="BK50" s="465"/>
      <c r="BL50" s="465"/>
      <c r="BM50" s="465"/>
      <c r="BN50" s="465"/>
      <c r="BO50" s="618"/>
      <c r="BP50" s="618"/>
      <c r="BQ50" s="644">
        <v>44</v>
      </c>
      <c r="BR50" s="705"/>
      <c r="BS50" s="700"/>
      <c r="BT50" s="699"/>
      <c r="BU50" s="699"/>
      <c r="BV50" s="699"/>
      <c r="BW50" s="699"/>
      <c r="BX50" s="699"/>
      <c r="BY50" s="699"/>
      <c r="BZ50" s="699"/>
      <c r="CA50" s="699"/>
      <c r="CB50" s="699"/>
      <c r="CC50" s="699"/>
      <c r="CD50" s="699"/>
      <c r="CE50" s="699"/>
      <c r="CF50" s="699"/>
      <c r="CG50" s="704"/>
      <c r="CH50" s="703"/>
      <c r="CI50" s="702"/>
      <c r="CJ50" s="702"/>
      <c r="CK50" s="702"/>
      <c r="CL50" s="701"/>
      <c r="CM50" s="703"/>
      <c r="CN50" s="702"/>
      <c r="CO50" s="702"/>
      <c r="CP50" s="702"/>
      <c r="CQ50" s="701"/>
      <c r="CR50" s="703"/>
      <c r="CS50" s="702"/>
      <c r="CT50" s="702"/>
      <c r="CU50" s="702"/>
      <c r="CV50" s="701"/>
      <c r="CW50" s="703"/>
      <c r="CX50" s="702"/>
      <c r="CY50" s="702"/>
      <c r="CZ50" s="702"/>
      <c r="DA50" s="701"/>
      <c r="DB50" s="703"/>
      <c r="DC50" s="702"/>
      <c r="DD50" s="702"/>
      <c r="DE50" s="702"/>
      <c r="DF50" s="701"/>
      <c r="DG50" s="703"/>
      <c r="DH50" s="702"/>
      <c r="DI50" s="702"/>
      <c r="DJ50" s="702"/>
      <c r="DK50" s="701"/>
      <c r="DL50" s="703"/>
      <c r="DM50" s="702"/>
      <c r="DN50" s="702"/>
      <c r="DO50" s="702"/>
      <c r="DP50" s="701"/>
      <c r="DQ50" s="703"/>
      <c r="DR50" s="702"/>
      <c r="DS50" s="702"/>
      <c r="DT50" s="702"/>
      <c r="DU50" s="701"/>
      <c r="DV50" s="700"/>
      <c r="DW50" s="699"/>
      <c r="DX50" s="699"/>
      <c r="DY50" s="699"/>
      <c r="DZ50" s="698"/>
      <c r="EA50" s="386"/>
    </row>
    <row r="51" spans="1:131" ht="26.25" customHeight="1" x14ac:dyDescent="0.15">
      <c r="A51" s="644">
        <v>24</v>
      </c>
      <c r="B51" s="726"/>
      <c r="C51" s="725"/>
      <c r="D51" s="725"/>
      <c r="E51" s="725"/>
      <c r="F51" s="725"/>
      <c r="G51" s="725"/>
      <c r="H51" s="725"/>
      <c r="I51" s="725"/>
      <c r="J51" s="725"/>
      <c r="K51" s="725"/>
      <c r="L51" s="725"/>
      <c r="M51" s="725"/>
      <c r="N51" s="725"/>
      <c r="O51" s="725"/>
      <c r="P51" s="724"/>
      <c r="Q51" s="723"/>
      <c r="R51" s="717"/>
      <c r="S51" s="717"/>
      <c r="T51" s="717"/>
      <c r="U51" s="717"/>
      <c r="V51" s="717"/>
      <c r="W51" s="717"/>
      <c r="X51" s="717"/>
      <c r="Y51" s="717"/>
      <c r="Z51" s="717"/>
      <c r="AA51" s="717"/>
      <c r="AB51" s="717"/>
      <c r="AC51" s="717"/>
      <c r="AD51" s="717"/>
      <c r="AE51" s="722"/>
      <c r="AF51" s="721"/>
      <c r="AG51" s="720"/>
      <c r="AH51" s="720"/>
      <c r="AI51" s="720"/>
      <c r="AJ51" s="719"/>
      <c r="AK51" s="718"/>
      <c r="AL51" s="717"/>
      <c r="AM51" s="717"/>
      <c r="AN51" s="717"/>
      <c r="AO51" s="717"/>
      <c r="AP51" s="717"/>
      <c r="AQ51" s="717"/>
      <c r="AR51" s="717"/>
      <c r="AS51" s="717"/>
      <c r="AT51" s="717"/>
      <c r="AU51" s="717"/>
      <c r="AV51" s="717"/>
      <c r="AW51" s="717"/>
      <c r="AX51" s="717"/>
      <c r="AY51" s="717"/>
      <c r="AZ51" s="716"/>
      <c r="BA51" s="716"/>
      <c r="BB51" s="716"/>
      <c r="BC51" s="716"/>
      <c r="BD51" s="716"/>
      <c r="BE51" s="659"/>
      <c r="BF51" s="659"/>
      <c r="BG51" s="659"/>
      <c r="BH51" s="659"/>
      <c r="BI51" s="658"/>
      <c r="BJ51" s="465"/>
      <c r="BK51" s="465"/>
      <c r="BL51" s="465"/>
      <c r="BM51" s="465"/>
      <c r="BN51" s="465"/>
      <c r="BO51" s="618"/>
      <c r="BP51" s="618"/>
      <c r="BQ51" s="644">
        <v>45</v>
      </c>
      <c r="BR51" s="705"/>
      <c r="BS51" s="700"/>
      <c r="BT51" s="699"/>
      <c r="BU51" s="699"/>
      <c r="BV51" s="699"/>
      <c r="BW51" s="699"/>
      <c r="BX51" s="699"/>
      <c r="BY51" s="699"/>
      <c r="BZ51" s="699"/>
      <c r="CA51" s="699"/>
      <c r="CB51" s="699"/>
      <c r="CC51" s="699"/>
      <c r="CD51" s="699"/>
      <c r="CE51" s="699"/>
      <c r="CF51" s="699"/>
      <c r="CG51" s="704"/>
      <c r="CH51" s="703"/>
      <c r="CI51" s="702"/>
      <c r="CJ51" s="702"/>
      <c r="CK51" s="702"/>
      <c r="CL51" s="701"/>
      <c r="CM51" s="703"/>
      <c r="CN51" s="702"/>
      <c r="CO51" s="702"/>
      <c r="CP51" s="702"/>
      <c r="CQ51" s="701"/>
      <c r="CR51" s="703"/>
      <c r="CS51" s="702"/>
      <c r="CT51" s="702"/>
      <c r="CU51" s="702"/>
      <c r="CV51" s="701"/>
      <c r="CW51" s="703"/>
      <c r="CX51" s="702"/>
      <c r="CY51" s="702"/>
      <c r="CZ51" s="702"/>
      <c r="DA51" s="701"/>
      <c r="DB51" s="703"/>
      <c r="DC51" s="702"/>
      <c r="DD51" s="702"/>
      <c r="DE51" s="702"/>
      <c r="DF51" s="701"/>
      <c r="DG51" s="703"/>
      <c r="DH51" s="702"/>
      <c r="DI51" s="702"/>
      <c r="DJ51" s="702"/>
      <c r="DK51" s="701"/>
      <c r="DL51" s="703"/>
      <c r="DM51" s="702"/>
      <c r="DN51" s="702"/>
      <c r="DO51" s="702"/>
      <c r="DP51" s="701"/>
      <c r="DQ51" s="703"/>
      <c r="DR51" s="702"/>
      <c r="DS51" s="702"/>
      <c r="DT51" s="702"/>
      <c r="DU51" s="701"/>
      <c r="DV51" s="700"/>
      <c r="DW51" s="699"/>
      <c r="DX51" s="699"/>
      <c r="DY51" s="699"/>
      <c r="DZ51" s="698"/>
      <c r="EA51" s="386"/>
    </row>
    <row r="52" spans="1:131" ht="26.25" customHeight="1" x14ac:dyDescent="0.15">
      <c r="A52" s="644">
        <v>25</v>
      </c>
      <c r="B52" s="726"/>
      <c r="C52" s="725"/>
      <c r="D52" s="725"/>
      <c r="E52" s="725"/>
      <c r="F52" s="725"/>
      <c r="G52" s="725"/>
      <c r="H52" s="725"/>
      <c r="I52" s="725"/>
      <c r="J52" s="725"/>
      <c r="K52" s="725"/>
      <c r="L52" s="725"/>
      <c r="M52" s="725"/>
      <c r="N52" s="725"/>
      <c r="O52" s="725"/>
      <c r="P52" s="724"/>
      <c r="Q52" s="723"/>
      <c r="R52" s="717"/>
      <c r="S52" s="717"/>
      <c r="T52" s="717"/>
      <c r="U52" s="717"/>
      <c r="V52" s="717"/>
      <c r="W52" s="717"/>
      <c r="X52" s="717"/>
      <c r="Y52" s="717"/>
      <c r="Z52" s="717"/>
      <c r="AA52" s="717"/>
      <c r="AB52" s="717"/>
      <c r="AC52" s="717"/>
      <c r="AD52" s="717"/>
      <c r="AE52" s="722"/>
      <c r="AF52" s="721"/>
      <c r="AG52" s="720"/>
      <c r="AH52" s="720"/>
      <c r="AI52" s="720"/>
      <c r="AJ52" s="719"/>
      <c r="AK52" s="718"/>
      <c r="AL52" s="717"/>
      <c r="AM52" s="717"/>
      <c r="AN52" s="717"/>
      <c r="AO52" s="717"/>
      <c r="AP52" s="717"/>
      <c r="AQ52" s="717"/>
      <c r="AR52" s="717"/>
      <c r="AS52" s="717"/>
      <c r="AT52" s="717"/>
      <c r="AU52" s="717"/>
      <c r="AV52" s="717"/>
      <c r="AW52" s="717"/>
      <c r="AX52" s="717"/>
      <c r="AY52" s="717"/>
      <c r="AZ52" s="716"/>
      <c r="BA52" s="716"/>
      <c r="BB52" s="716"/>
      <c r="BC52" s="716"/>
      <c r="BD52" s="716"/>
      <c r="BE52" s="659"/>
      <c r="BF52" s="659"/>
      <c r="BG52" s="659"/>
      <c r="BH52" s="659"/>
      <c r="BI52" s="658"/>
      <c r="BJ52" s="465"/>
      <c r="BK52" s="465"/>
      <c r="BL52" s="465"/>
      <c r="BM52" s="465"/>
      <c r="BN52" s="465"/>
      <c r="BO52" s="618"/>
      <c r="BP52" s="618"/>
      <c r="BQ52" s="644">
        <v>46</v>
      </c>
      <c r="BR52" s="705"/>
      <c r="BS52" s="700"/>
      <c r="BT52" s="699"/>
      <c r="BU52" s="699"/>
      <c r="BV52" s="699"/>
      <c r="BW52" s="699"/>
      <c r="BX52" s="699"/>
      <c r="BY52" s="699"/>
      <c r="BZ52" s="699"/>
      <c r="CA52" s="699"/>
      <c r="CB52" s="699"/>
      <c r="CC52" s="699"/>
      <c r="CD52" s="699"/>
      <c r="CE52" s="699"/>
      <c r="CF52" s="699"/>
      <c r="CG52" s="704"/>
      <c r="CH52" s="703"/>
      <c r="CI52" s="702"/>
      <c r="CJ52" s="702"/>
      <c r="CK52" s="702"/>
      <c r="CL52" s="701"/>
      <c r="CM52" s="703"/>
      <c r="CN52" s="702"/>
      <c r="CO52" s="702"/>
      <c r="CP52" s="702"/>
      <c r="CQ52" s="701"/>
      <c r="CR52" s="703"/>
      <c r="CS52" s="702"/>
      <c r="CT52" s="702"/>
      <c r="CU52" s="702"/>
      <c r="CV52" s="701"/>
      <c r="CW52" s="703"/>
      <c r="CX52" s="702"/>
      <c r="CY52" s="702"/>
      <c r="CZ52" s="702"/>
      <c r="DA52" s="701"/>
      <c r="DB52" s="703"/>
      <c r="DC52" s="702"/>
      <c r="DD52" s="702"/>
      <c r="DE52" s="702"/>
      <c r="DF52" s="701"/>
      <c r="DG52" s="703"/>
      <c r="DH52" s="702"/>
      <c r="DI52" s="702"/>
      <c r="DJ52" s="702"/>
      <c r="DK52" s="701"/>
      <c r="DL52" s="703"/>
      <c r="DM52" s="702"/>
      <c r="DN52" s="702"/>
      <c r="DO52" s="702"/>
      <c r="DP52" s="701"/>
      <c r="DQ52" s="703"/>
      <c r="DR52" s="702"/>
      <c r="DS52" s="702"/>
      <c r="DT52" s="702"/>
      <c r="DU52" s="701"/>
      <c r="DV52" s="700"/>
      <c r="DW52" s="699"/>
      <c r="DX52" s="699"/>
      <c r="DY52" s="699"/>
      <c r="DZ52" s="698"/>
      <c r="EA52" s="386"/>
    </row>
    <row r="53" spans="1:131" ht="26.25" customHeight="1" x14ac:dyDescent="0.15">
      <c r="A53" s="644">
        <v>26</v>
      </c>
      <c r="B53" s="726"/>
      <c r="C53" s="725"/>
      <c r="D53" s="725"/>
      <c r="E53" s="725"/>
      <c r="F53" s="725"/>
      <c r="G53" s="725"/>
      <c r="H53" s="725"/>
      <c r="I53" s="725"/>
      <c r="J53" s="725"/>
      <c r="K53" s="725"/>
      <c r="L53" s="725"/>
      <c r="M53" s="725"/>
      <c r="N53" s="725"/>
      <c r="O53" s="725"/>
      <c r="P53" s="724"/>
      <c r="Q53" s="723"/>
      <c r="R53" s="717"/>
      <c r="S53" s="717"/>
      <c r="T53" s="717"/>
      <c r="U53" s="717"/>
      <c r="V53" s="717"/>
      <c r="W53" s="717"/>
      <c r="X53" s="717"/>
      <c r="Y53" s="717"/>
      <c r="Z53" s="717"/>
      <c r="AA53" s="717"/>
      <c r="AB53" s="717"/>
      <c r="AC53" s="717"/>
      <c r="AD53" s="717"/>
      <c r="AE53" s="722"/>
      <c r="AF53" s="721"/>
      <c r="AG53" s="720"/>
      <c r="AH53" s="720"/>
      <c r="AI53" s="720"/>
      <c r="AJ53" s="719"/>
      <c r="AK53" s="718"/>
      <c r="AL53" s="717"/>
      <c r="AM53" s="717"/>
      <c r="AN53" s="717"/>
      <c r="AO53" s="717"/>
      <c r="AP53" s="717"/>
      <c r="AQ53" s="717"/>
      <c r="AR53" s="717"/>
      <c r="AS53" s="717"/>
      <c r="AT53" s="717"/>
      <c r="AU53" s="717"/>
      <c r="AV53" s="717"/>
      <c r="AW53" s="717"/>
      <c r="AX53" s="717"/>
      <c r="AY53" s="717"/>
      <c r="AZ53" s="716"/>
      <c r="BA53" s="716"/>
      <c r="BB53" s="716"/>
      <c r="BC53" s="716"/>
      <c r="BD53" s="716"/>
      <c r="BE53" s="659"/>
      <c r="BF53" s="659"/>
      <c r="BG53" s="659"/>
      <c r="BH53" s="659"/>
      <c r="BI53" s="658"/>
      <c r="BJ53" s="465"/>
      <c r="BK53" s="465"/>
      <c r="BL53" s="465"/>
      <c r="BM53" s="465"/>
      <c r="BN53" s="465"/>
      <c r="BO53" s="618"/>
      <c r="BP53" s="618"/>
      <c r="BQ53" s="644">
        <v>47</v>
      </c>
      <c r="BR53" s="705"/>
      <c r="BS53" s="700"/>
      <c r="BT53" s="699"/>
      <c r="BU53" s="699"/>
      <c r="BV53" s="699"/>
      <c r="BW53" s="699"/>
      <c r="BX53" s="699"/>
      <c r="BY53" s="699"/>
      <c r="BZ53" s="699"/>
      <c r="CA53" s="699"/>
      <c r="CB53" s="699"/>
      <c r="CC53" s="699"/>
      <c r="CD53" s="699"/>
      <c r="CE53" s="699"/>
      <c r="CF53" s="699"/>
      <c r="CG53" s="704"/>
      <c r="CH53" s="703"/>
      <c r="CI53" s="702"/>
      <c r="CJ53" s="702"/>
      <c r="CK53" s="702"/>
      <c r="CL53" s="701"/>
      <c r="CM53" s="703"/>
      <c r="CN53" s="702"/>
      <c r="CO53" s="702"/>
      <c r="CP53" s="702"/>
      <c r="CQ53" s="701"/>
      <c r="CR53" s="703"/>
      <c r="CS53" s="702"/>
      <c r="CT53" s="702"/>
      <c r="CU53" s="702"/>
      <c r="CV53" s="701"/>
      <c r="CW53" s="703"/>
      <c r="CX53" s="702"/>
      <c r="CY53" s="702"/>
      <c r="CZ53" s="702"/>
      <c r="DA53" s="701"/>
      <c r="DB53" s="703"/>
      <c r="DC53" s="702"/>
      <c r="DD53" s="702"/>
      <c r="DE53" s="702"/>
      <c r="DF53" s="701"/>
      <c r="DG53" s="703"/>
      <c r="DH53" s="702"/>
      <c r="DI53" s="702"/>
      <c r="DJ53" s="702"/>
      <c r="DK53" s="701"/>
      <c r="DL53" s="703"/>
      <c r="DM53" s="702"/>
      <c r="DN53" s="702"/>
      <c r="DO53" s="702"/>
      <c r="DP53" s="701"/>
      <c r="DQ53" s="703"/>
      <c r="DR53" s="702"/>
      <c r="DS53" s="702"/>
      <c r="DT53" s="702"/>
      <c r="DU53" s="701"/>
      <c r="DV53" s="700"/>
      <c r="DW53" s="699"/>
      <c r="DX53" s="699"/>
      <c r="DY53" s="699"/>
      <c r="DZ53" s="698"/>
      <c r="EA53" s="386"/>
    </row>
    <row r="54" spans="1:131" ht="26.25" customHeight="1" x14ac:dyDescent="0.15">
      <c r="A54" s="644">
        <v>27</v>
      </c>
      <c r="B54" s="726"/>
      <c r="C54" s="725"/>
      <c r="D54" s="725"/>
      <c r="E54" s="725"/>
      <c r="F54" s="725"/>
      <c r="G54" s="725"/>
      <c r="H54" s="725"/>
      <c r="I54" s="725"/>
      <c r="J54" s="725"/>
      <c r="K54" s="725"/>
      <c r="L54" s="725"/>
      <c r="M54" s="725"/>
      <c r="N54" s="725"/>
      <c r="O54" s="725"/>
      <c r="P54" s="724"/>
      <c r="Q54" s="723"/>
      <c r="R54" s="717"/>
      <c r="S54" s="717"/>
      <c r="T54" s="717"/>
      <c r="U54" s="717"/>
      <c r="V54" s="717"/>
      <c r="W54" s="717"/>
      <c r="X54" s="717"/>
      <c r="Y54" s="717"/>
      <c r="Z54" s="717"/>
      <c r="AA54" s="717"/>
      <c r="AB54" s="717"/>
      <c r="AC54" s="717"/>
      <c r="AD54" s="717"/>
      <c r="AE54" s="722"/>
      <c r="AF54" s="721"/>
      <c r="AG54" s="720"/>
      <c r="AH54" s="720"/>
      <c r="AI54" s="720"/>
      <c r="AJ54" s="719"/>
      <c r="AK54" s="718"/>
      <c r="AL54" s="717"/>
      <c r="AM54" s="717"/>
      <c r="AN54" s="717"/>
      <c r="AO54" s="717"/>
      <c r="AP54" s="717"/>
      <c r="AQ54" s="717"/>
      <c r="AR54" s="717"/>
      <c r="AS54" s="717"/>
      <c r="AT54" s="717"/>
      <c r="AU54" s="717"/>
      <c r="AV54" s="717"/>
      <c r="AW54" s="717"/>
      <c r="AX54" s="717"/>
      <c r="AY54" s="717"/>
      <c r="AZ54" s="716"/>
      <c r="BA54" s="716"/>
      <c r="BB54" s="716"/>
      <c r="BC54" s="716"/>
      <c r="BD54" s="716"/>
      <c r="BE54" s="659"/>
      <c r="BF54" s="659"/>
      <c r="BG54" s="659"/>
      <c r="BH54" s="659"/>
      <c r="BI54" s="658"/>
      <c r="BJ54" s="465"/>
      <c r="BK54" s="465"/>
      <c r="BL54" s="465"/>
      <c r="BM54" s="465"/>
      <c r="BN54" s="465"/>
      <c r="BO54" s="618"/>
      <c r="BP54" s="618"/>
      <c r="BQ54" s="644">
        <v>48</v>
      </c>
      <c r="BR54" s="705"/>
      <c r="BS54" s="700"/>
      <c r="BT54" s="699"/>
      <c r="BU54" s="699"/>
      <c r="BV54" s="699"/>
      <c r="BW54" s="699"/>
      <c r="BX54" s="699"/>
      <c r="BY54" s="699"/>
      <c r="BZ54" s="699"/>
      <c r="CA54" s="699"/>
      <c r="CB54" s="699"/>
      <c r="CC54" s="699"/>
      <c r="CD54" s="699"/>
      <c r="CE54" s="699"/>
      <c r="CF54" s="699"/>
      <c r="CG54" s="704"/>
      <c r="CH54" s="703"/>
      <c r="CI54" s="702"/>
      <c r="CJ54" s="702"/>
      <c r="CK54" s="702"/>
      <c r="CL54" s="701"/>
      <c r="CM54" s="703"/>
      <c r="CN54" s="702"/>
      <c r="CO54" s="702"/>
      <c r="CP54" s="702"/>
      <c r="CQ54" s="701"/>
      <c r="CR54" s="703"/>
      <c r="CS54" s="702"/>
      <c r="CT54" s="702"/>
      <c r="CU54" s="702"/>
      <c r="CV54" s="701"/>
      <c r="CW54" s="703"/>
      <c r="CX54" s="702"/>
      <c r="CY54" s="702"/>
      <c r="CZ54" s="702"/>
      <c r="DA54" s="701"/>
      <c r="DB54" s="703"/>
      <c r="DC54" s="702"/>
      <c r="DD54" s="702"/>
      <c r="DE54" s="702"/>
      <c r="DF54" s="701"/>
      <c r="DG54" s="703"/>
      <c r="DH54" s="702"/>
      <c r="DI54" s="702"/>
      <c r="DJ54" s="702"/>
      <c r="DK54" s="701"/>
      <c r="DL54" s="703"/>
      <c r="DM54" s="702"/>
      <c r="DN54" s="702"/>
      <c r="DO54" s="702"/>
      <c r="DP54" s="701"/>
      <c r="DQ54" s="703"/>
      <c r="DR54" s="702"/>
      <c r="DS54" s="702"/>
      <c r="DT54" s="702"/>
      <c r="DU54" s="701"/>
      <c r="DV54" s="700"/>
      <c r="DW54" s="699"/>
      <c r="DX54" s="699"/>
      <c r="DY54" s="699"/>
      <c r="DZ54" s="698"/>
      <c r="EA54" s="386"/>
    </row>
    <row r="55" spans="1:131" ht="26.25" customHeight="1" x14ac:dyDescent="0.15">
      <c r="A55" s="644">
        <v>28</v>
      </c>
      <c r="B55" s="726"/>
      <c r="C55" s="725"/>
      <c r="D55" s="725"/>
      <c r="E55" s="725"/>
      <c r="F55" s="725"/>
      <c r="G55" s="725"/>
      <c r="H55" s="725"/>
      <c r="I55" s="725"/>
      <c r="J55" s="725"/>
      <c r="K55" s="725"/>
      <c r="L55" s="725"/>
      <c r="M55" s="725"/>
      <c r="N55" s="725"/>
      <c r="O55" s="725"/>
      <c r="P55" s="724"/>
      <c r="Q55" s="723"/>
      <c r="R55" s="717"/>
      <c r="S55" s="717"/>
      <c r="T55" s="717"/>
      <c r="U55" s="717"/>
      <c r="V55" s="717"/>
      <c r="W55" s="717"/>
      <c r="X55" s="717"/>
      <c r="Y55" s="717"/>
      <c r="Z55" s="717"/>
      <c r="AA55" s="717"/>
      <c r="AB55" s="717"/>
      <c r="AC55" s="717"/>
      <c r="AD55" s="717"/>
      <c r="AE55" s="722"/>
      <c r="AF55" s="721"/>
      <c r="AG55" s="720"/>
      <c r="AH55" s="720"/>
      <c r="AI55" s="720"/>
      <c r="AJ55" s="719"/>
      <c r="AK55" s="718"/>
      <c r="AL55" s="717"/>
      <c r="AM55" s="717"/>
      <c r="AN55" s="717"/>
      <c r="AO55" s="717"/>
      <c r="AP55" s="717"/>
      <c r="AQ55" s="717"/>
      <c r="AR55" s="717"/>
      <c r="AS55" s="717"/>
      <c r="AT55" s="717"/>
      <c r="AU55" s="717"/>
      <c r="AV55" s="717"/>
      <c r="AW55" s="717"/>
      <c r="AX55" s="717"/>
      <c r="AY55" s="717"/>
      <c r="AZ55" s="716"/>
      <c r="BA55" s="716"/>
      <c r="BB55" s="716"/>
      <c r="BC55" s="716"/>
      <c r="BD55" s="716"/>
      <c r="BE55" s="659"/>
      <c r="BF55" s="659"/>
      <c r="BG55" s="659"/>
      <c r="BH55" s="659"/>
      <c r="BI55" s="658"/>
      <c r="BJ55" s="465"/>
      <c r="BK55" s="465"/>
      <c r="BL55" s="465"/>
      <c r="BM55" s="465"/>
      <c r="BN55" s="465"/>
      <c r="BO55" s="618"/>
      <c r="BP55" s="618"/>
      <c r="BQ55" s="644">
        <v>49</v>
      </c>
      <c r="BR55" s="705"/>
      <c r="BS55" s="700"/>
      <c r="BT55" s="699"/>
      <c r="BU55" s="699"/>
      <c r="BV55" s="699"/>
      <c r="BW55" s="699"/>
      <c r="BX55" s="699"/>
      <c r="BY55" s="699"/>
      <c r="BZ55" s="699"/>
      <c r="CA55" s="699"/>
      <c r="CB55" s="699"/>
      <c r="CC55" s="699"/>
      <c r="CD55" s="699"/>
      <c r="CE55" s="699"/>
      <c r="CF55" s="699"/>
      <c r="CG55" s="704"/>
      <c r="CH55" s="703"/>
      <c r="CI55" s="702"/>
      <c r="CJ55" s="702"/>
      <c r="CK55" s="702"/>
      <c r="CL55" s="701"/>
      <c r="CM55" s="703"/>
      <c r="CN55" s="702"/>
      <c r="CO55" s="702"/>
      <c r="CP55" s="702"/>
      <c r="CQ55" s="701"/>
      <c r="CR55" s="703"/>
      <c r="CS55" s="702"/>
      <c r="CT55" s="702"/>
      <c r="CU55" s="702"/>
      <c r="CV55" s="701"/>
      <c r="CW55" s="703"/>
      <c r="CX55" s="702"/>
      <c r="CY55" s="702"/>
      <c r="CZ55" s="702"/>
      <c r="DA55" s="701"/>
      <c r="DB55" s="703"/>
      <c r="DC55" s="702"/>
      <c r="DD55" s="702"/>
      <c r="DE55" s="702"/>
      <c r="DF55" s="701"/>
      <c r="DG55" s="703"/>
      <c r="DH55" s="702"/>
      <c r="DI55" s="702"/>
      <c r="DJ55" s="702"/>
      <c r="DK55" s="701"/>
      <c r="DL55" s="703"/>
      <c r="DM55" s="702"/>
      <c r="DN55" s="702"/>
      <c r="DO55" s="702"/>
      <c r="DP55" s="701"/>
      <c r="DQ55" s="703"/>
      <c r="DR55" s="702"/>
      <c r="DS55" s="702"/>
      <c r="DT55" s="702"/>
      <c r="DU55" s="701"/>
      <c r="DV55" s="700"/>
      <c r="DW55" s="699"/>
      <c r="DX55" s="699"/>
      <c r="DY55" s="699"/>
      <c r="DZ55" s="698"/>
      <c r="EA55" s="386"/>
    </row>
    <row r="56" spans="1:131" ht="26.25" customHeight="1" x14ac:dyDescent="0.15">
      <c r="A56" s="644">
        <v>29</v>
      </c>
      <c r="B56" s="726"/>
      <c r="C56" s="725"/>
      <c r="D56" s="725"/>
      <c r="E56" s="725"/>
      <c r="F56" s="725"/>
      <c r="G56" s="725"/>
      <c r="H56" s="725"/>
      <c r="I56" s="725"/>
      <c r="J56" s="725"/>
      <c r="K56" s="725"/>
      <c r="L56" s="725"/>
      <c r="M56" s="725"/>
      <c r="N56" s="725"/>
      <c r="O56" s="725"/>
      <c r="P56" s="724"/>
      <c r="Q56" s="723"/>
      <c r="R56" s="717"/>
      <c r="S56" s="717"/>
      <c r="T56" s="717"/>
      <c r="U56" s="717"/>
      <c r="V56" s="717"/>
      <c r="W56" s="717"/>
      <c r="X56" s="717"/>
      <c r="Y56" s="717"/>
      <c r="Z56" s="717"/>
      <c r="AA56" s="717"/>
      <c r="AB56" s="717"/>
      <c r="AC56" s="717"/>
      <c r="AD56" s="717"/>
      <c r="AE56" s="722"/>
      <c r="AF56" s="721"/>
      <c r="AG56" s="720"/>
      <c r="AH56" s="720"/>
      <c r="AI56" s="720"/>
      <c r="AJ56" s="719"/>
      <c r="AK56" s="718"/>
      <c r="AL56" s="717"/>
      <c r="AM56" s="717"/>
      <c r="AN56" s="717"/>
      <c r="AO56" s="717"/>
      <c r="AP56" s="717"/>
      <c r="AQ56" s="717"/>
      <c r="AR56" s="717"/>
      <c r="AS56" s="717"/>
      <c r="AT56" s="717"/>
      <c r="AU56" s="717"/>
      <c r="AV56" s="717"/>
      <c r="AW56" s="717"/>
      <c r="AX56" s="717"/>
      <c r="AY56" s="717"/>
      <c r="AZ56" s="716"/>
      <c r="BA56" s="716"/>
      <c r="BB56" s="716"/>
      <c r="BC56" s="716"/>
      <c r="BD56" s="716"/>
      <c r="BE56" s="659"/>
      <c r="BF56" s="659"/>
      <c r="BG56" s="659"/>
      <c r="BH56" s="659"/>
      <c r="BI56" s="658"/>
      <c r="BJ56" s="465"/>
      <c r="BK56" s="465"/>
      <c r="BL56" s="465"/>
      <c r="BM56" s="465"/>
      <c r="BN56" s="465"/>
      <c r="BO56" s="618"/>
      <c r="BP56" s="618"/>
      <c r="BQ56" s="644">
        <v>50</v>
      </c>
      <c r="BR56" s="705"/>
      <c r="BS56" s="700"/>
      <c r="BT56" s="699"/>
      <c r="BU56" s="699"/>
      <c r="BV56" s="699"/>
      <c r="BW56" s="699"/>
      <c r="BX56" s="699"/>
      <c r="BY56" s="699"/>
      <c r="BZ56" s="699"/>
      <c r="CA56" s="699"/>
      <c r="CB56" s="699"/>
      <c r="CC56" s="699"/>
      <c r="CD56" s="699"/>
      <c r="CE56" s="699"/>
      <c r="CF56" s="699"/>
      <c r="CG56" s="704"/>
      <c r="CH56" s="703"/>
      <c r="CI56" s="702"/>
      <c r="CJ56" s="702"/>
      <c r="CK56" s="702"/>
      <c r="CL56" s="701"/>
      <c r="CM56" s="703"/>
      <c r="CN56" s="702"/>
      <c r="CO56" s="702"/>
      <c r="CP56" s="702"/>
      <c r="CQ56" s="701"/>
      <c r="CR56" s="703"/>
      <c r="CS56" s="702"/>
      <c r="CT56" s="702"/>
      <c r="CU56" s="702"/>
      <c r="CV56" s="701"/>
      <c r="CW56" s="703"/>
      <c r="CX56" s="702"/>
      <c r="CY56" s="702"/>
      <c r="CZ56" s="702"/>
      <c r="DA56" s="701"/>
      <c r="DB56" s="703"/>
      <c r="DC56" s="702"/>
      <c r="DD56" s="702"/>
      <c r="DE56" s="702"/>
      <c r="DF56" s="701"/>
      <c r="DG56" s="703"/>
      <c r="DH56" s="702"/>
      <c r="DI56" s="702"/>
      <c r="DJ56" s="702"/>
      <c r="DK56" s="701"/>
      <c r="DL56" s="703"/>
      <c r="DM56" s="702"/>
      <c r="DN56" s="702"/>
      <c r="DO56" s="702"/>
      <c r="DP56" s="701"/>
      <c r="DQ56" s="703"/>
      <c r="DR56" s="702"/>
      <c r="DS56" s="702"/>
      <c r="DT56" s="702"/>
      <c r="DU56" s="701"/>
      <c r="DV56" s="700"/>
      <c r="DW56" s="699"/>
      <c r="DX56" s="699"/>
      <c r="DY56" s="699"/>
      <c r="DZ56" s="698"/>
      <c r="EA56" s="386"/>
    </row>
    <row r="57" spans="1:131" ht="26.25" customHeight="1" x14ac:dyDescent="0.15">
      <c r="A57" s="644">
        <v>30</v>
      </c>
      <c r="B57" s="726"/>
      <c r="C57" s="725"/>
      <c r="D57" s="725"/>
      <c r="E57" s="725"/>
      <c r="F57" s="725"/>
      <c r="G57" s="725"/>
      <c r="H57" s="725"/>
      <c r="I57" s="725"/>
      <c r="J57" s="725"/>
      <c r="K57" s="725"/>
      <c r="L57" s="725"/>
      <c r="M57" s="725"/>
      <c r="N57" s="725"/>
      <c r="O57" s="725"/>
      <c r="P57" s="724"/>
      <c r="Q57" s="723"/>
      <c r="R57" s="717"/>
      <c r="S57" s="717"/>
      <c r="T57" s="717"/>
      <c r="U57" s="717"/>
      <c r="V57" s="717"/>
      <c r="W57" s="717"/>
      <c r="X57" s="717"/>
      <c r="Y57" s="717"/>
      <c r="Z57" s="717"/>
      <c r="AA57" s="717"/>
      <c r="AB57" s="717"/>
      <c r="AC57" s="717"/>
      <c r="AD57" s="717"/>
      <c r="AE57" s="722"/>
      <c r="AF57" s="721"/>
      <c r="AG57" s="720"/>
      <c r="AH57" s="720"/>
      <c r="AI57" s="720"/>
      <c r="AJ57" s="719"/>
      <c r="AK57" s="718"/>
      <c r="AL57" s="717"/>
      <c r="AM57" s="717"/>
      <c r="AN57" s="717"/>
      <c r="AO57" s="717"/>
      <c r="AP57" s="717"/>
      <c r="AQ57" s="717"/>
      <c r="AR57" s="717"/>
      <c r="AS57" s="717"/>
      <c r="AT57" s="717"/>
      <c r="AU57" s="717"/>
      <c r="AV57" s="717"/>
      <c r="AW57" s="717"/>
      <c r="AX57" s="717"/>
      <c r="AY57" s="717"/>
      <c r="AZ57" s="716"/>
      <c r="BA57" s="716"/>
      <c r="BB57" s="716"/>
      <c r="BC57" s="716"/>
      <c r="BD57" s="716"/>
      <c r="BE57" s="659"/>
      <c r="BF57" s="659"/>
      <c r="BG57" s="659"/>
      <c r="BH57" s="659"/>
      <c r="BI57" s="658"/>
      <c r="BJ57" s="465"/>
      <c r="BK57" s="465"/>
      <c r="BL57" s="465"/>
      <c r="BM57" s="465"/>
      <c r="BN57" s="465"/>
      <c r="BO57" s="618"/>
      <c r="BP57" s="618"/>
      <c r="BQ57" s="644">
        <v>51</v>
      </c>
      <c r="BR57" s="705"/>
      <c r="BS57" s="700"/>
      <c r="BT57" s="699"/>
      <c r="BU57" s="699"/>
      <c r="BV57" s="699"/>
      <c r="BW57" s="699"/>
      <c r="BX57" s="699"/>
      <c r="BY57" s="699"/>
      <c r="BZ57" s="699"/>
      <c r="CA57" s="699"/>
      <c r="CB57" s="699"/>
      <c r="CC57" s="699"/>
      <c r="CD57" s="699"/>
      <c r="CE57" s="699"/>
      <c r="CF57" s="699"/>
      <c r="CG57" s="704"/>
      <c r="CH57" s="703"/>
      <c r="CI57" s="702"/>
      <c r="CJ57" s="702"/>
      <c r="CK57" s="702"/>
      <c r="CL57" s="701"/>
      <c r="CM57" s="703"/>
      <c r="CN57" s="702"/>
      <c r="CO57" s="702"/>
      <c r="CP57" s="702"/>
      <c r="CQ57" s="701"/>
      <c r="CR57" s="703"/>
      <c r="CS57" s="702"/>
      <c r="CT57" s="702"/>
      <c r="CU57" s="702"/>
      <c r="CV57" s="701"/>
      <c r="CW57" s="703"/>
      <c r="CX57" s="702"/>
      <c r="CY57" s="702"/>
      <c r="CZ57" s="702"/>
      <c r="DA57" s="701"/>
      <c r="DB57" s="703"/>
      <c r="DC57" s="702"/>
      <c r="DD57" s="702"/>
      <c r="DE57" s="702"/>
      <c r="DF57" s="701"/>
      <c r="DG57" s="703"/>
      <c r="DH57" s="702"/>
      <c r="DI57" s="702"/>
      <c r="DJ57" s="702"/>
      <c r="DK57" s="701"/>
      <c r="DL57" s="703"/>
      <c r="DM57" s="702"/>
      <c r="DN57" s="702"/>
      <c r="DO57" s="702"/>
      <c r="DP57" s="701"/>
      <c r="DQ57" s="703"/>
      <c r="DR57" s="702"/>
      <c r="DS57" s="702"/>
      <c r="DT57" s="702"/>
      <c r="DU57" s="701"/>
      <c r="DV57" s="700"/>
      <c r="DW57" s="699"/>
      <c r="DX57" s="699"/>
      <c r="DY57" s="699"/>
      <c r="DZ57" s="698"/>
      <c r="EA57" s="386"/>
    </row>
    <row r="58" spans="1:131" ht="26.25" customHeight="1" x14ac:dyDescent="0.15">
      <c r="A58" s="644">
        <v>31</v>
      </c>
      <c r="B58" s="726"/>
      <c r="C58" s="725"/>
      <c r="D58" s="725"/>
      <c r="E58" s="725"/>
      <c r="F58" s="725"/>
      <c r="G58" s="725"/>
      <c r="H58" s="725"/>
      <c r="I58" s="725"/>
      <c r="J58" s="725"/>
      <c r="K58" s="725"/>
      <c r="L58" s="725"/>
      <c r="M58" s="725"/>
      <c r="N58" s="725"/>
      <c r="O58" s="725"/>
      <c r="P58" s="724"/>
      <c r="Q58" s="723"/>
      <c r="R58" s="717"/>
      <c r="S58" s="717"/>
      <c r="T58" s="717"/>
      <c r="U58" s="717"/>
      <c r="V58" s="717"/>
      <c r="W58" s="717"/>
      <c r="X58" s="717"/>
      <c r="Y58" s="717"/>
      <c r="Z58" s="717"/>
      <c r="AA58" s="717"/>
      <c r="AB58" s="717"/>
      <c r="AC58" s="717"/>
      <c r="AD58" s="717"/>
      <c r="AE58" s="722"/>
      <c r="AF58" s="721"/>
      <c r="AG58" s="720"/>
      <c r="AH58" s="720"/>
      <c r="AI58" s="720"/>
      <c r="AJ58" s="719"/>
      <c r="AK58" s="718"/>
      <c r="AL58" s="717"/>
      <c r="AM58" s="717"/>
      <c r="AN58" s="717"/>
      <c r="AO58" s="717"/>
      <c r="AP58" s="717"/>
      <c r="AQ58" s="717"/>
      <c r="AR58" s="717"/>
      <c r="AS58" s="717"/>
      <c r="AT58" s="717"/>
      <c r="AU58" s="717"/>
      <c r="AV58" s="717"/>
      <c r="AW58" s="717"/>
      <c r="AX58" s="717"/>
      <c r="AY58" s="717"/>
      <c r="AZ58" s="716"/>
      <c r="BA58" s="716"/>
      <c r="BB58" s="716"/>
      <c r="BC58" s="716"/>
      <c r="BD58" s="716"/>
      <c r="BE58" s="659"/>
      <c r="BF58" s="659"/>
      <c r="BG58" s="659"/>
      <c r="BH58" s="659"/>
      <c r="BI58" s="658"/>
      <c r="BJ58" s="465"/>
      <c r="BK58" s="465"/>
      <c r="BL58" s="465"/>
      <c r="BM58" s="465"/>
      <c r="BN58" s="465"/>
      <c r="BO58" s="618"/>
      <c r="BP58" s="618"/>
      <c r="BQ58" s="644">
        <v>52</v>
      </c>
      <c r="BR58" s="705"/>
      <c r="BS58" s="700"/>
      <c r="BT58" s="699"/>
      <c r="BU58" s="699"/>
      <c r="BV58" s="699"/>
      <c r="BW58" s="699"/>
      <c r="BX58" s="699"/>
      <c r="BY58" s="699"/>
      <c r="BZ58" s="699"/>
      <c r="CA58" s="699"/>
      <c r="CB58" s="699"/>
      <c r="CC58" s="699"/>
      <c r="CD58" s="699"/>
      <c r="CE58" s="699"/>
      <c r="CF58" s="699"/>
      <c r="CG58" s="704"/>
      <c r="CH58" s="703"/>
      <c r="CI58" s="702"/>
      <c r="CJ58" s="702"/>
      <c r="CK58" s="702"/>
      <c r="CL58" s="701"/>
      <c r="CM58" s="703"/>
      <c r="CN58" s="702"/>
      <c r="CO58" s="702"/>
      <c r="CP58" s="702"/>
      <c r="CQ58" s="701"/>
      <c r="CR58" s="703"/>
      <c r="CS58" s="702"/>
      <c r="CT58" s="702"/>
      <c r="CU58" s="702"/>
      <c r="CV58" s="701"/>
      <c r="CW58" s="703"/>
      <c r="CX58" s="702"/>
      <c r="CY58" s="702"/>
      <c r="CZ58" s="702"/>
      <c r="DA58" s="701"/>
      <c r="DB58" s="703"/>
      <c r="DC58" s="702"/>
      <c r="DD58" s="702"/>
      <c r="DE58" s="702"/>
      <c r="DF58" s="701"/>
      <c r="DG58" s="703"/>
      <c r="DH58" s="702"/>
      <c r="DI58" s="702"/>
      <c r="DJ58" s="702"/>
      <c r="DK58" s="701"/>
      <c r="DL58" s="703"/>
      <c r="DM58" s="702"/>
      <c r="DN58" s="702"/>
      <c r="DO58" s="702"/>
      <c r="DP58" s="701"/>
      <c r="DQ58" s="703"/>
      <c r="DR58" s="702"/>
      <c r="DS58" s="702"/>
      <c r="DT58" s="702"/>
      <c r="DU58" s="701"/>
      <c r="DV58" s="700"/>
      <c r="DW58" s="699"/>
      <c r="DX58" s="699"/>
      <c r="DY58" s="699"/>
      <c r="DZ58" s="698"/>
      <c r="EA58" s="386"/>
    </row>
    <row r="59" spans="1:131" ht="26.25" customHeight="1" x14ac:dyDescent="0.15">
      <c r="A59" s="644">
        <v>32</v>
      </c>
      <c r="B59" s="726"/>
      <c r="C59" s="725"/>
      <c r="D59" s="725"/>
      <c r="E59" s="725"/>
      <c r="F59" s="725"/>
      <c r="G59" s="725"/>
      <c r="H59" s="725"/>
      <c r="I59" s="725"/>
      <c r="J59" s="725"/>
      <c r="K59" s="725"/>
      <c r="L59" s="725"/>
      <c r="M59" s="725"/>
      <c r="N59" s="725"/>
      <c r="O59" s="725"/>
      <c r="P59" s="724"/>
      <c r="Q59" s="723"/>
      <c r="R59" s="717"/>
      <c r="S59" s="717"/>
      <c r="T59" s="717"/>
      <c r="U59" s="717"/>
      <c r="V59" s="717"/>
      <c r="W59" s="717"/>
      <c r="X59" s="717"/>
      <c r="Y59" s="717"/>
      <c r="Z59" s="717"/>
      <c r="AA59" s="717"/>
      <c r="AB59" s="717"/>
      <c r="AC59" s="717"/>
      <c r="AD59" s="717"/>
      <c r="AE59" s="722"/>
      <c r="AF59" s="721"/>
      <c r="AG59" s="720"/>
      <c r="AH59" s="720"/>
      <c r="AI59" s="720"/>
      <c r="AJ59" s="719"/>
      <c r="AK59" s="718"/>
      <c r="AL59" s="717"/>
      <c r="AM59" s="717"/>
      <c r="AN59" s="717"/>
      <c r="AO59" s="717"/>
      <c r="AP59" s="717"/>
      <c r="AQ59" s="717"/>
      <c r="AR59" s="717"/>
      <c r="AS59" s="717"/>
      <c r="AT59" s="717"/>
      <c r="AU59" s="717"/>
      <c r="AV59" s="717"/>
      <c r="AW59" s="717"/>
      <c r="AX59" s="717"/>
      <c r="AY59" s="717"/>
      <c r="AZ59" s="716"/>
      <c r="BA59" s="716"/>
      <c r="BB59" s="716"/>
      <c r="BC59" s="716"/>
      <c r="BD59" s="716"/>
      <c r="BE59" s="659"/>
      <c r="BF59" s="659"/>
      <c r="BG59" s="659"/>
      <c r="BH59" s="659"/>
      <c r="BI59" s="658"/>
      <c r="BJ59" s="465"/>
      <c r="BK59" s="465"/>
      <c r="BL59" s="465"/>
      <c r="BM59" s="465"/>
      <c r="BN59" s="465"/>
      <c r="BO59" s="618"/>
      <c r="BP59" s="618"/>
      <c r="BQ59" s="644">
        <v>53</v>
      </c>
      <c r="BR59" s="705"/>
      <c r="BS59" s="700"/>
      <c r="BT59" s="699"/>
      <c r="BU59" s="699"/>
      <c r="BV59" s="699"/>
      <c r="BW59" s="699"/>
      <c r="BX59" s="699"/>
      <c r="BY59" s="699"/>
      <c r="BZ59" s="699"/>
      <c r="CA59" s="699"/>
      <c r="CB59" s="699"/>
      <c r="CC59" s="699"/>
      <c r="CD59" s="699"/>
      <c r="CE59" s="699"/>
      <c r="CF59" s="699"/>
      <c r="CG59" s="704"/>
      <c r="CH59" s="703"/>
      <c r="CI59" s="702"/>
      <c r="CJ59" s="702"/>
      <c r="CK59" s="702"/>
      <c r="CL59" s="701"/>
      <c r="CM59" s="703"/>
      <c r="CN59" s="702"/>
      <c r="CO59" s="702"/>
      <c r="CP59" s="702"/>
      <c r="CQ59" s="701"/>
      <c r="CR59" s="703"/>
      <c r="CS59" s="702"/>
      <c r="CT59" s="702"/>
      <c r="CU59" s="702"/>
      <c r="CV59" s="701"/>
      <c r="CW59" s="703"/>
      <c r="CX59" s="702"/>
      <c r="CY59" s="702"/>
      <c r="CZ59" s="702"/>
      <c r="DA59" s="701"/>
      <c r="DB59" s="703"/>
      <c r="DC59" s="702"/>
      <c r="DD59" s="702"/>
      <c r="DE59" s="702"/>
      <c r="DF59" s="701"/>
      <c r="DG59" s="703"/>
      <c r="DH59" s="702"/>
      <c r="DI59" s="702"/>
      <c r="DJ59" s="702"/>
      <c r="DK59" s="701"/>
      <c r="DL59" s="703"/>
      <c r="DM59" s="702"/>
      <c r="DN59" s="702"/>
      <c r="DO59" s="702"/>
      <c r="DP59" s="701"/>
      <c r="DQ59" s="703"/>
      <c r="DR59" s="702"/>
      <c r="DS59" s="702"/>
      <c r="DT59" s="702"/>
      <c r="DU59" s="701"/>
      <c r="DV59" s="700"/>
      <c r="DW59" s="699"/>
      <c r="DX59" s="699"/>
      <c r="DY59" s="699"/>
      <c r="DZ59" s="698"/>
      <c r="EA59" s="386"/>
    </row>
    <row r="60" spans="1:131" ht="26.25" customHeight="1" x14ac:dyDescent="0.15">
      <c r="A60" s="644">
        <v>33</v>
      </c>
      <c r="B60" s="726"/>
      <c r="C60" s="725"/>
      <c r="D60" s="725"/>
      <c r="E60" s="725"/>
      <c r="F60" s="725"/>
      <c r="G60" s="725"/>
      <c r="H60" s="725"/>
      <c r="I60" s="725"/>
      <c r="J60" s="725"/>
      <c r="K60" s="725"/>
      <c r="L60" s="725"/>
      <c r="M60" s="725"/>
      <c r="N60" s="725"/>
      <c r="O60" s="725"/>
      <c r="P60" s="724"/>
      <c r="Q60" s="723"/>
      <c r="R60" s="717"/>
      <c r="S60" s="717"/>
      <c r="T60" s="717"/>
      <c r="U60" s="717"/>
      <c r="V60" s="717"/>
      <c r="W60" s="717"/>
      <c r="X60" s="717"/>
      <c r="Y60" s="717"/>
      <c r="Z60" s="717"/>
      <c r="AA60" s="717"/>
      <c r="AB60" s="717"/>
      <c r="AC60" s="717"/>
      <c r="AD60" s="717"/>
      <c r="AE60" s="722"/>
      <c r="AF60" s="721"/>
      <c r="AG60" s="720"/>
      <c r="AH60" s="720"/>
      <c r="AI60" s="720"/>
      <c r="AJ60" s="719"/>
      <c r="AK60" s="718"/>
      <c r="AL60" s="717"/>
      <c r="AM60" s="717"/>
      <c r="AN60" s="717"/>
      <c r="AO60" s="717"/>
      <c r="AP60" s="717"/>
      <c r="AQ60" s="717"/>
      <c r="AR60" s="717"/>
      <c r="AS60" s="717"/>
      <c r="AT60" s="717"/>
      <c r="AU60" s="717"/>
      <c r="AV60" s="717"/>
      <c r="AW60" s="717"/>
      <c r="AX60" s="717"/>
      <c r="AY60" s="717"/>
      <c r="AZ60" s="716"/>
      <c r="BA60" s="716"/>
      <c r="BB60" s="716"/>
      <c r="BC60" s="716"/>
      <c r="BD60" s="716"/>
      <c r="BE60" s="659"/>
      <c r="BF60" s="659"/>
      <c r="BG60" s="659"/>
      <c r="BH60" s="659"/>
      <c r="BI60" s="658"/>
      <c r="BJ60" s="465"/>
      <c r="BK60" s="465"/>
      <c r="BL60" s="465"/>
      <c r="BM60" s="465"/>
      <c r="BN60" s="465"/>
      <c r="BO60" s="618"/>
      <c r="BP60" s="618"/>
      <c r="BQ60" s="644">
        <v>54</v>
      </c>
      <c r="BR60" s="705"/>
      <c r="BS60" s="700"/>
      <c r="BT60" s="699"/>
      <c r="BU60" s="699"/>
      <c r="BV60" s="699"/>
      <c r="BW60" s="699"/>
      <c r="BX60" s="699"/>
      <c r="BY60" s="699"/>
      <c r="BZ60" s="699"/>
      <c r="CA60" s="699"/>
      <c r="CB60" s="699"/>
      <c r="CC60" s="699"/>
      <c r="CD60" s="699"/>
      <c r="CE60" s="699"/>
      <c r="CF60" s="699"/>
      <c r="CG60" s="704"/>
      <c r="CH60" s="703"/>
      <c r="CI60" s="702"/>
      <c r="CJ60" s="702"/>
      <c r="CK60" s="702"/>
      <c r="CL60" s="701"/>
      <c r="CM60" s="703"/>
      <c r="CN60" s="702"/>
      <c r="CO60" s="702"/>
      <c r="CP60" s="702"/>
      <c r="CQ60" s="701"/>
      <c r="CR60" s="703"/>
      <c r="CS60" s="702"/>
      <c r="CT60" s="702"/>
      <c r="CU60" s="702"/>
      <c r="CV60" s="701"/>
      <c r="CW60" s="703"/>
      <c r="CX60" s="702"/>
      <c r="CY60" s="702"/>
      <c r="CZ60" s="702"/>
      <c r="DA60" s="701"/>
      <c r="DB60" s="703"/>
      <c r="DC60" s="702"/>
      <c r="DD60" s="702"/>
      <c r="DE60" s="702"/>
      <c r="DF60" s="701"/>
      <c r="DG60" s="703"/>
      <c r="DH60" s="702"/>
      <c r="DI60" s="702"/>
      <c r="DJ60" s="702"/>
      <c r="DK60" s="701"/>
      <c r="DL60" s="703"/>
      <c r="DM60" s="702"/>
      <c r="DN60" s="702"/>
      <c r="DO60" s="702"/>
      <c r="DP60" s="701"/>
      <c r="DQ60" s="703"/>
      <c r="DR60" s="702"/>
      <c r="DS60" s="702"/>
      <c r="DT60" s="702"/>
      <c r="DU60" s="701"/>
      <c r="DV60" s="700"/>
      <c r="DW60" s="699"/>
      <c r="DX60" s="699"/>
      <c r="DY60" s="699"/>
      <c r="DZ60" s="698"/>
      <c r="EA60" s="386"/>
    </row>
    <row r="61" spans="1:131" ht="26.25" customHeight="1" thickBot="1" x14ac:dyDescent="0.2">
      <c r="A61" s="644">
        <v>34</v>
      </c>
      <c r="B61" s="726"/>
      <c r="C61" s="725"/>
      <c r="D61" s="725"/>
      <c r="E61" s="725"/>
      <c r="F61" s="725"/>
      <c r="G61" s="725"/>
      <c r="H61" s="725"/>
      <c r="I61" s="725"/>
      <c r="J61" s="725"/>
      <c r="K61" s="725"/>
      <c r="L61" s="725"/>
      <c r="M61" s="725"/>
      <c r="N61" s="725"/>
      <c r="O61" s="725"/>
      <c r="P61" s="724"/>
      <c r="Q61" s="723"/>
      <c r="R61" s="717"/>
      <c r="S61" s="717"/>
      <c r="T61" s="717"/>
      <c r="U61" s="717"/>
      <c r="V61" s="717"/>
      <c r="W61" s="717"/>
      <c r="X61" s="717"/>
      <c r="Y61" s="717"/>
      <c r="Z61" s="717"/>
      <c r="AA61" s="717"/>
      <c r="AB61" s="717"/>
      <c r="AC61" s="717"/>
      <c r="AD61" s="717"/>
      <c r="AE61" s="722"/>
      <c r="AF61" s="721"/>
      <c r="AG61" s="720"/>
      <c r="AH61" s="720"/>
      <c r="AI61" s="720"/>
      <c r="AJ61" s="719"/>
      <c r="AK61" s="718"/>
      <c r="AL61" s="717"/>
      <c r="AM61" s="717"/>
      <c r="AN61" s="717"/>
      <c r="AO61" s="717"/>
      <c r="AP61" s="717"/>
      <c r="AQ61" s="717"/>
      <c r="AR61" s="717"/>
      <c r="AS61" s="717"/>
      <c r="AT61" s="717"/>
      <c r="AU61" s="717"/>
      <c r="AV61" s="717"/>
      <c r="AW61" s="717"/>
      <c r="AX61" s="717"/>
      <c r="AY61" s="717"/>
      <c r="AZ61" s="716"/>
      <c r="BA61" s="716"/>
      <c r="BB61" s="716"/>
      <c r="BC61" s="716"/>
      <c r="BD61" s="716"/>
      <c r="BE61" s="659"/>
      <c r="BF61" s="659"/>
      <c r="BG61" s="659"/>
      <c r="BH61" s="659"/>
      <c r="BI61" s="658"/>
      <c r="BJ61" s="465"/>
      <c r="BK61" s="465"/>
      <c r="BL61" s="465"/>
      <c r="BM61" s="465"/>
      <c r="BN61" s="465"/>
      <c r="BO61" s="618"/>
      <c r="BP61" s="618"/>
      <c r="BQ61" s="644">
        <v>55</v>
      </c>
      <c r="BR61" s="705"/>
      <c r="BS61" s="700"/>
      <c r="BT61" s="699"/>
      <c r="BU61" s="699"/>
      <c r="BV61" s="699"/>
      <c r="BW61" s="699"/>
      <c r="BX61" s="699"/>
      <c r="BY61" s="699"/>
      <c r="BZ61" s="699"/>
      <c r="CA61" s="699"/>
      <c r="CB61" s="699"/>
      <c r="CC61" s="699"/>
      <c r="CD61" s="699"/>
      <c r="CE61" s="699"/>
      <c r="CF61" s="699"/>
      <c r="CG61" s="704"/>
      <c r="CH61" s="703"/>
      <c r="CI61" s="702"/>
      <c r="CJ61" s="702"/>
      <c r="CK61" s="702"/>
      <c r="CL61" s="701"/>
      <c r="CM61" s="703"/>
      <c r="CN61" s="702"/>
      <c r="CO61" s="702"/>
      <c r="CP61" s="702"/>
      <c r="CQ61" s="701"/>
      <c r="CR61" s="703"/>
      <c r="CS61" s="702"/>
      <c r="CT61" s="702"/>
      <c r="CU61" s="702"/>
      <c r="CV61" s="701"/>
      <c r="CW61" s="703"/>
      <c r="CX61" s="702"/>
      <c r="CY61" s="702"/>
      <c r="CZ61" s="702"/>
      <c r="DA61" s="701"/>
      <c r="DB61" s="703"/>
      <c r="DC61" s="702"/>
      <c r="DD61" s="702"/>
      <c r="DE61" s="702"/>
      <c r="DF61" s="701"/>
      <c r="DG61" s="703"/>
      <c r="DH61" s="702"/>
      <c r="DI61" s="702"/>
      <c r="DJ61" s="702"/>
      <c r="DK61" s="701"/>
      <c r="DL61" s="703"/>
      <c r="DM61" s="702"/>
      <c r="DN61" s="702"/>
      <c r="DO61" s="702"/>
      <c r="DP61" s="701"/>
      <c r="DQ61" s="703"/>
      <c r="DR61" s="702"/>
      <c r="DS61" s="702"/>
      <c r="DT61" s="702"/>
      <c r="DU61" s="701"/>
      <c r="DV61" s="700"/>
      <c r="DW61" s="699"/>
      <c r="DX61" s="699"/>
      <c r="DY61" s="699"/>
      <c r="DZ61" s="698"/>
      <c r="EA61" s="386"/>
    </row>
    <row r="62" spans="1:131" ht="26.25" customHeight="1" x14ac:dyDescent="0.15">
      <c r="A62" s="644">
        <v>35</v>
      </c>
      <c r="B62" s="726"/>
      <c r="C62" s="725"/>
      <c r="D62" s="725"/>
      <c r="E62" s="725"/>
      <c r="F62" s="725"/>
      <c r="G62" s="725"/>
      <c r="H62" s="725"/>
      <c r="I62" s="725"/>
      <c r="J62" s="725"/>
      <c r="K62" s="725"/>
      <c r="L62" s="725"/>
      <c r="M62" s="725"/>
      <c r="N62" s="725"/>
      <c r="O62" s="725"/>
      <c r="P62" s="724"/>
      <c r="Q62" s="723"/>
      <c r="R62" s="717"/>
      <c r="S62" s="717"/>
      <c r="T62" s="717"/>
      <c r="U62" s="717"/>
      <c r="V62" s="717"/>
      <c r="W62" s="717"/>
      <c r="X62" s="717"/>
      <c r="Y62" s="717"/>
      <c r="Z62" s="717"/>
      <c r="AA62" s="717"/>
      <c r="AB62" s="717"/>
      <c r="AC62" s="717"/>
      <c r="AD62" s="717"/>
      <c r="AE62" s="722"/>
      <c r="AF62" s="721"/>
      <c r="AG62" s="720"/>
      <c r="AH62" s="720"/>
      <c r="AI62" s="720"/>
      <c r="AJ62" s="719"/>
      <c r="AK62" s="718"/>
      <c r="AL62" s="717"/>
      <c r="AM62" s="717"/>
      <c r="AN62" s="717"/>
      <c r="AO62" s="717"/>
      <c r="AP62" s="717"/>
      <c r="AQ62" s="717"/>
      <c r="AR62" s="717"/>
      <c r="AS62" s="717"/>
      <c r="AT62" s="717"/>
      <c r="AU62" s="717"/>
      <c r="AV62" s="717"/>
      <c r="AW62" s="717"/>
      <c r="AX62" s="717"/>
      <c r="AY62" s="717"/>
      <c r="AZ62" s="716"/>
      <c r="BA62" s="716"/>
      <c r="BB62" s="716"/>
      <c r="BC62" s="716"/>
      <c r="BD62" s="716"/>
      <c r="BE62" s="659"/>
      <c r="BF62" s="659"/>
      <c r="BG62" s="659"/>
      <c r="BH62" s="659"/>
      <c r="BI62" s="658"/>
      <c r="BJ62" s="715" t="s">
        <v>247</v>
      </c>
      <c r="BK62" s="714"/>
      <c r="BL62" s="714"/>
      <c r="BM62" s="714"/>
      <c r="BN62" s="713"/>
      <c r="BO62" s="618"/>
      <c r="BP62" s="618"/>
      <c r="BQ62" s="644">
        <v>56</v>
      </c>
      <c r="BR62" s="705"/>
      <c r="BS62" s="700"/>
      <c r="BT62" s="699"/>
      <c r="BU62" s="699"/>
      <c r="BV62" s="699"/>
      <c r="BW62" s="699"/>
      <c r="BX62" s="699"/>
      <c r="BY62" s="699"/>
      <c r="BZ62" s="699"/>
      <c r="CA62" s="699"/>
      <c r="CB62" s="699"/>
      <c r="CC62" s="699"/>
      <c r="CD62" s="699"/>
      <c r="CE62" s="699"/>
      <c r="CF62" s="699"/>
      <c r="CG62" s="704"/>
      <c r="CH62" s="703"/>
      <c r="CI62" s="702"/>
      <c r="CJ62" s="702"/>
      <c r="CK62" s="702"/>
      <c r="CL62" s="701"/>
      <c r="CM62" s="703"/>
      <c r="CN62" s="702"/>
      <c r="CO62" s="702"/>
      <c r="CP62" s="702"/>
      <c r="CQ62" s="701"/>
      <c r="CR62" s="703"/>
      <c r="CS62" s="702"/>
      <c r="CT62" s="702"/>
      <c r="CU62" s="702"/>
      <c r="CV62" s="701"/>
      <c r="CW62" s="703"/>
      <c r="CX62" s="702"/>
      <c r="CY62" s="702"/>
      <c r="CZ62" s="702"/>
      <c r="DA62" s="701"/>
      <c r="DB62" s="703"/>
      <c r="DC62" s="702"/>
      <c r="DD62" s="702"/>
      <c r="DE62" s="702"/>
      <c r="DF62" s="701"/>
      <c r="DG62" s="703"/>
      <c r="DH62" s="702"/>
      <c r="DI62" s="702"/>
      <c r="DJ62" s="702"/>
      <c r="DK62" s="701"/>
      <c r="DL62" s="703"/>
      <c r="DM62" s="702"/>
      <c r="DN62" s="702"/>
      <c r="DO62" s="702"/>
      <c r="DP62" s="701"/>
      <c r="DQ62" s="703"/>
      <c r="DR62" s="702"/>
      <c r="DS62" s="702"/>
      <c r="DT62" s="702"/>
      <c r="DU62" s="701"/>
      <c r="DV62" s="700"/>
      <c r="DW62" s="699"/>
      <c r="DX62" s="699"/>
      <c r="DY62" s="699"/>
      <c r="DZ62" s="698"/>
      <c r="EA62" s="386"/>
    </row>
    <row r="63" spans="1:131" ht="26.25" customHeight="1" thickBot="1" x14ac:dyDescent="0.2">
      <c r="A63" s="635" t="s">
        <v>224</v>
      </c>
      <c r="B63" s="627" t="s">
        <v>246</v>
      </c>
      <c r="C63" s="626"/>
      <c r="D63" s="626"/>
      <c r="E63" s="626"/>
      <c r="F63" s="626"/>
      <c r="G63" s="626"/>
      <c r="H63" s="626"/>
      <c r="I63" s="626"/>
      <c r="J63" s="626"/>
      <c r="K63" s="626"/>
      <c r="L63" s="626"/>
      <c r="M63" s="626"/>
      <c r="N63" s="626"/>
      <c r="O63" s="626"/>
      <c r="P63" s="634"/>
      <c r="Q63" s="649"/>
      <c r="R63" s="648"/>
      <c r="S63" s="648"/>
      <c r="T63" s="648"/>
      <c r="U63" s="648"/>
      <c r="V63" s="648"/>
      <c r="W63" s="648"/>
      <c r="X63" s="648"/>
      <c r="Y63" s="648"/>
      <c r="Z63" s="648"/>
      <c r="AA63" s="648"/>
      <c r="AB63" s="648"/>
      <c r="AC63" s="648"/>
      <c r="AD63" s="648"/>
      <c r="AE63" s="712"/>
      <c r="AF63" s="711">
        <v>794</v>
      </c>
      <c r="AG63" s="647"/>
      <c r="AH63" s="647"/>
      <c r="AI63" s="647"/>
      <c r="AJ63" s="710"/>
      <c r="AK63" s="709"/>
      <c r="AL63" s="648"/>
      <c r="AM63" s="648"/>
      <c r="AN63" s="648"/>
      <c r="AO63" s="648"/>
      <c r="AP63" s="647"/>
      <c r="AQ63" s="647"/>
      <c r="AR63" s="647"/>
      <c r="AS63" s="647"/>
      <c r="AT63" s="647"/>
      <c r="AU63" s="647"/>
      <c r="AV63" s="647"/>
      <c r="AW63" s="647"/>
      <c r="AX63" s="647"/>
      <c r="AY63" s="647"/>
      <c r="AZ63" s="708"/>
      <c r="BA63" s="708"/>
      <c r="BB63" s="708"/>
      <c r="BC63" s="708"/>
      <c r="BD63" s="708"/>
      <c r="BE63" s="646"/>
      <c r="BF63" s="646"/>
      <c r="BG63" s="646"/>
      <c r="BH63" s="646"/>
      <c r="BI63" s="645"/>
      <c r="BJ63" s="707" t="s">
        <v>150</v>
      </c>
      <c r="BK63" s="629"/>
      <c r="BL63" s="629"/>
      <c r="BM63" s="629"/>
      <c r="BN63" s="706"/>
      <c r="BO63" s="618"/>
      <c r="BP63" s="618"/>
      <c r="BQ63" s="644">
        <v>57</v>
      </c>
      <c r="BR63" s="705"/>
      <c r="BS63" s="700"/>
      <c r="BT63" s="699"/>
      <c r="BU63" s="699"/>
      <c r="BV63" s="699"/>
      <c r="BW63" s="699"/>
      <c r="BX63" s="699"/>
      <c r="BY63" s="699"/>
      <c r="BZ63" s="699"/>
      <c r="CA63" s="699"/>
      <c r="CB63" s="699"/>
      <c r="CC63" s="699"/>
      <c r="CD63" s="699"/>
      <c r="CE63" s="699"/>
      <c r="CF63" s="699"/>
      <c r="CG63" s="704"/>
      <c r="CH63" s="703"/>
      <c r="CI63" s="702"/>
      <c r="CJ63" s="702"/>
      <c r="CK63" s="702"/>
      <c r="CL63" s="701"/>
      <c r="CM63" s="703"/>
      <c r="CN63" s="702"/>
      <c r="CO63" s="702"/>
      <c r="CP63" s="702"/>
      <c r="CQ63" s="701"/>
      <c r="CR63" s="703"/>
      <c r="CS63" s="702"/>
      <c r="CT63" s="702"/>
      <c r="CU63" s="702"/>
      <c r="CV63" s="701"/>
      <c r="CW63" s="703"/>
      <c r="CX63" s="702"/>
      <c r="CY63" s="702"/>
      <c r="CZ63" s="702"/>
      <c r="DA63" s="701"/>
      <c r="DB63" s="703"/>
      <c r="DC63" s="702"/>
      <c r="DD63" s="702"/>
      <c r="DE63" s="702"/>
      <c r="DF63" s="701"/>
      <c r="DG63" s="703"/>
      <c r="DH63" s="702"/>
      <c r="DI63" s="702"/>
      <c r="DJ63" s="702"/>
      <c r="DK63" s="701"/>
      <c r="DL63" s="703"/>
      <c r="DM63" s="702"/>
      <c r="DN63" s="702"/>
      <c r="DO63" s="702"/>
      <c r="DP63" s="701"/>
      <c r="DQ63" s="703"/>
      <c r="DR63" s="702"/>
      <c r="DS63" s="702"/>
      <c r="DT63" s="702"/>
      <c r="DU63" s="701"/>
      <c r="DV63" s="700"/>
      <c r="DW63" s="699"/>
      <c r="DX63" s="699"/>
      <c r="DY63" s="699"/>
      <c r="DZ63" s="698"/>
      <c r="EA63" s="386"/>
    </row>
    <row r="64" spans="1:131" ht="26.25" customHeight="1" x14ac:dyDescent="0.15">
      <c r="A64" s="618"/>
      <c r="B64" s="618"/>
      <c r="C64" s="618"/>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8"/>
      <c r="AY64" s="618"/>
      <c r="AZ64" s="618"/>
      <c r="BA64" s="618"/>
      <c r="BB64" s="618"/>
      <c r="BC64" s="618"/>
      <c r="BD64" s="618"/>
      <c r="BE64" s="618"/>
      <c r="BF64" s="618"/>
      <c r="BG64" s="618"/>
      <c r="BH64" s="618"/>
      <c r="BI64" s="618"/>
      <c r="BJ64" s="618"/>
      <c r="BK64" s="618"/>
      <c r="BL64" s="618"/>
      <c r="BM64" s="618"/>
      <c r="BN64" s="618"/>
      <c r="BO64" s="618"/>
      <c r="BP64" s="618"/>
      <c r="BQ64" s="644">
        <v>58</v>
      </c>
      <c r="BR64" s="705"/>
      <c r="BS64" s="700"/>
      <c r="BT64" s="699"/>
      <c r="BU64" s="699"/>
      <c r="BV64" s="699"/>
      <c r="BW64" s="699"/>
      <c r="BX64" s="699"/>
      <c r="BY64" s="699"/>
      <c r="BZ64" s="699"/>
      <c r="CA64" s="699"/>
      <c r="CB64" s="699"/>
      <c r="CC64" s="699"/>
      <c r="CD64" s="699"/>
      <c r="CE64" s="699"/>
      <c r="CF64" s="699"/>
      <c r="CG64" s="704"/>
      <c r="CH64" s="703"/>
      <c r="CI64" s="702"/>
      <c r="CJ64" s="702"/>
      <c r="CK64" s="702"/>
      <c r="CL64" s="701"/>
      <c r="CM64" s="703"/>
      <c r="CN64" s="702"/>
      <c r="CO64" s="702"/>
      <c r="CP64" s="702"/>
      <c r="CQ64" s="701"/>
      <c r="CR64" s="703"/>
      <c r="CS64" s="702"/>
      <c r="CT64" s="702"/>
      <c r="CU64" s="702"/>
      <c r="CV64" s="701"/>
      <c r="CW64" s="703"/>
      <c r="CX64" s="702"/>
      <c r="CY64" s="702"/>
      <c r="CZ64" s="702"/>
      <c r="DA64" s="701"/>
      <c r="DB64" s="703"/>
      <c r="DC64" s="702"/>
      <c r="DD64" s="702"/>
      <c r="DE64" s="702"/>
      <c r="DF64" s="701"/>
      <c r="DG64" s="703"/>
      <c r="DH64" s="702"/>
      <c r="DI64" s="702"/>
      <c r="DJ64" s="702"/>
      <c r="DK64" s="701"/>
      <c r="DL64" s="703"/>
      <c r="DM64" s="702"/>
      <c r="DN64" s="702"/>
      <c r="DO64" s="702"/>
      <c r="DP64" s="701"/>
      <c r="DQ64" s="703"/>
      <c r="DR64" s="702"/>
      <c r="DS64" s="702"/>
      <c r="DT64" s="702"/>
      <c r="DU64" s="701"/>
      <c r="DV64" s="700"/>
      <c r="DW64" s="699"/>
      <c r="DX64" s="699"/>
      <c r="DY64" s="699"/>
      <c r="DZ64" s="698"/>
      <c r="EA64" s="386"/>
    </row>
    <row r="65" spans="1:131" ht="26.25" customHeight="1" thickBot="1" x14ac:dyDescent="0.2">
      <c r="A65" s="465" t="s">
        <v>245</v>
      </c>
      <c r="B65" s="465"/>
      <c r="C65" s="465"/>
      <c r="D65" s="465"/>
      <c r="E65" s="465"/>
      <c r="F65" s="465"/>
      <c r="G65" s="465"/>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5"/>
      <c r="AP65" s="465"/>
      <c r="AQ65" s="465"/>
      <c r="AR65" s="465"/>
      <c r="AS65" s="465"/>
      <c r="AT65" s="465"/>
      <c r="AU65" s="465"/>
      <c r="AV65" s="465"/>
      <c r="AW65" s="465"/>
      <c r="AX65" s="465"/>
      <c r="AY65" s="465"/>
      <c r="AZ65" s="465"/>
      <c r="BA65" s="465"/>
      <c r="BB65" s="465"/>
      <c r="BC65" s="465"/>
      <c r="BD65" s="465"/>
      <c r="BE65" s="618"/>
      <c r="BF65" s="618"/>
      <c r="BG65" s="618"/>
      <c r="BH65" s="618"/>
      <c r="BI65" s="618"/>
      <c r="BJ65" s="618"/>
      <c r="BK65" s="618"/>
      <c r="BL65" s="618"/>
      <c r="BM65" s="618"/>
      <c r="BN65" s="618"/>
      <c r="BO65" s="618"/>
      <c r="BP65" s="618"/>
      <c r="BQ65" s="644">
        <v>59</v>
      </c>
      <c r="BR65" s="705"/>
      <c r="BS65" s="700"/>
      <c r="BT65" s="699"/>
      <c r="BU65" s="699"/>
      <c r="BV65" s="699"/>
      <c r="BW65" s="699"/>
      <c r="BX65" s="699"/>
      <c r="BY65" s="699"/>
      <c r="BZ65" s="699"/>
      <c r="CA65" s="699"/>
      <c r="CB65" s="699"/>
      <c r="CC65" s="699"/>
      <c r="CD65" s="699"/>
      <c r="CE65" s="699"/>
      <c r="CF65" s="699"/>
      <c r="CG65" s="704"/>
      <c r="CH65" s="703"/>
      <c r="CI65" s="702"/>
      <c r="CJ65" s="702"/>
      <c r="CK65" s="702"/>
      <c r="CL65" s="701"/>
      <c r="CM65" s="703"/>
      <c r="CN65" s="702"/>
      <c r="CO65" s="702"/>
      <c r="CP65" s="702"/>
      <c r="CQ65" s="701"/>
      <c r="CR65" s="703"/>
      <c r="CS65" s="702"/>
      <c r="CT65" s="702"/>
      <c r="CU65" s="702"/>
      <c r="CV65" s="701"/>
      <c r="CW65" s="703"/>
      <c r="CX65" s="702"/>
      <c r="CY65" s="702"/>
      <c r="CZ65" s="702"/>
      <c r="DA65" s="701"/>
      <c r="DB65" s="703"/>
      <c r="DC65" s="702"/>
      <c r="DD65" s="702"/>
      <c r="DE65" s="702"/>
      <c r="DF65" s="701"/>
      <c r="DG65" s="703"/>
      <c r="DH65" s="702"/>
      <c r="DI65" s="702"/>
      <c r="DJ65" s="702"/>
      <c r="DK65" s="701"/>
      <c r="DL65" s="703"/>
      <c r="DM65" s="702"/>
      <c r="DN65" s="702"/>
      <c r="DO65" s="702"/>
      <c r="DP65" s="701"/>
      <c r="DQ65" s="703"/>
      <c r="DR65" s="702"/>
      <c r="DS65" s="702"/>
      <c r="DT65" s="702"/>
      <c r="DU65" s="701"/>
      <c r="DV65" s="700"/>
      <c r="DW65" s="699"/>
      <c r="DX65" s="699"/>
      <c r="DY65" s="699"/>
      <c r="DZ65" s="698"/>
      <c r="EA65" s="386"/>
    </row>
    <row r="66" spans="1:131" ht="26.25" customHeight="1" x14ac:dyDescent="0.15">
      <c r="A66" s="697" t="s">
        <v>244</v>
      </c>
      <c r="B66" s="693"/>
      <c r="C66" s="693"/>
      <c r="D66" s="693"/>
      <c r="E66" s="693"/>
      <c r="F66" s="693"/>
      <c r="G66" s="693"/>
      <c r="H66" s="693"/>
      <c r="I66" s="693"/>
      <c r="J66" s="693"/>
      <c r="K66" s="693"/>
      <c r="L66" s="693"/>
      <c r="M66" s="693"/>
      <c r="N66" s="693"/>
      <c r="O66" s="693"/>
      <c r="P66" s="692"/>
      <c r="Q66" s="690" t="s">
        <v>243</v>
      </c>
      <c r="R66" s="689"/>
      <c r="S66" s="689"/>
      <c r="T66" s="689"/>
      <c r="U66" s="691"/>
      <c r="V66" s="690" t="s">
        <v>242</v>
      </c>
      <c r="W66" s="689"/>
      <c r="X66" s="689"/>
      <c r="Y66" s="689"/>
      <c r="Z66" s="691"/>
      <c r="AA66" s="690" t="s">
        <v>241</v>
      </c>
      <c r="AB66" s="689"/>
      <c r="AC66" s="689"/>
      <c r="AD66" s="689"/>
      <c r="AE66" s="691"/>
      <c r="AF66" s="696" t="s">
        <v>240</v>
      </c>
      <c r="AG66" s="695"/>
      <c r="AH66" s="695"/>
      <c r="AI66" s="695"/>
      <c r="AJ66" s="694"/>
      <c r="AK66" s="690" t="s">
        <v>239</v>
      </c>
      <c r="AL66" s="693"/>
      <c r="AM66" s="693"/>
      <c r="AN66" s="693"/>
      <c r="AO66" s="692"/>
      <c r="AP66" s="690" t="s">
        <v>238</v>
      </c>
      <c r="AQ66" s="689"/>
      <c r="AR66" s="689"/>
      <c r="AS66" s="689"/>
      <c r="AT66" s="691"/>
      <c r="AU66" s="690" t="s">
        <v>237</v>
      </c>
      <c r="AV66" s="689"/>
      <c r="AW66" s="689"/>
      <c r="AX66" s="689"/>
      <c r="AY66" s="691"/>
      <c r="AZ66" s="690" t="s">
        <v>236</v>
      </c>
      <c r="BA66" s="689"/>
      <c r="BB66" s="689"/>
      <c r="BC66" s="689"/>
      <c r="BD66" s="688"/>
      <c r="BE66" s="618"/>
      <c r="BF66" s="618"/>
      <c r="BG66" s="618"/>
      <c r="BH66" s="618"/>
      <c r="BI66" s="618"/>
      <c r="BJ66" s="618"/>
      <c r="BK66" s="618"/>
      <c r="BL66" s="618"/>
      <c r="BM66" s="618"/>
      <c r="BN66" s="618"/>
      <c r="BO66" s="618"/>
      <c r="BP66" s="618"/>
      <c r="BQ66" s="644">
        <v>60</v>
      </c>
      <c r="BR66" s="643"/>
      <c r="BS66" s="638"/>
      <c r="BT66" s="637"/>
      <c r="BU66" s="637"/>
      <c r="BV66" s="637"/>
      <c r="BW66" s="637"/>
      <c r="BX66" s="637"/>
      <c r="BY66" s="637"/>
      <c r="BZ66" s="637"/>
      <c r="CA66" s="637"/>
      <c r="CB66" s="637"/>
      <c r="CC66" s="637"/>
      <c r="CD66" s="637"/>
      <c r="CE66" s="637"/>
      <c r="CF66" s="637"/>
      <c r="CG66" s="642"/>
      <c r="CH66" s="641"/>
      <c r="CI66" s="640"/>
      <c r="CJ66" s="640"/>
      <c r="CK66" s="640"/>
      <c r="CL66" s="639"/>
      <c r="CM66" s="641"/>
      <c r="CN66" s="640"/>
      <c r="CO66" s="640"/>
      <c r="CP66" s="640"/>
      <c r="CQ66" s="639"/>
      <c r="CR66" s="641"/>
      <c r="CS66" s="640"/>
      <c r="CT66" s="640"/>
      <c r="CU66" s="640"/>
      <c r="CV66" s="639"/>
      <c r="CW66" s="641"/>
      <c r="CX66" s="640"/>
      <c r="CY66" s="640"/>
      <c r="CZ66" s="640"/>
      <c r="DA66" s="639"/>
      <c r="DB66" s="641"/>
      <c r="DC66" s="640"/>
      <c r="DD66" s="640"/>
      <c r="DE66" s="640"/>
      <c r="DF66" s="639"/>
      <c r="DG66" s="641"/>
      <c r="DH66" s="640"/>
      <c r="DI66" s="640"/>
      <c r="DJ66" s="640"/>
      <c r="DK66" s="639"/>
      <c r="DL66" s="641"/>
      <c r="DM66" s="640"/>
      <c r="DN66" s="640"/>
      <c r="DO66" s="640"/>
      <c r="DP66" s="639"/>
      <c r="DQ66" s="641"/>
      <c r="DR66" s="640"/>
      <c r="DS66" s="640"/>
      <c r="DT66" s="640"/>
      <c r="DU66" s="639"/>
      <c r="DV66" s="638"/>
      <c r="DW66" s="637"/>
      <c r="DX66" s="637"/>
      <c r="DY66" s="637"/>
      <c r="DZ66" s="636"/>
      <c r="EA66" s="386"/>
    </row>
    <row r="67" spans="1:131" ht="26.25" customHeight="1" thickBot="1" x14ac:dyDescent="0.2">
      <c r="A67" s="687"/>
      <c r="B67" s="682"/>
      <c r="C67" s="682"/>
      <c r="D67" s="682"/>
      <c r="E67" s="682"/>
      <c r="F67" s="682"/>
      <c r="G67" s="682"/>
      <c r="H67" s="682"/>
      <c r="I67" s="682"/>
      <c r="J67" s="682"/>
      <c r="K67" s="682"/>
      <c r="L67" s="682"/>
      <c r="M67" s="682"/>
      <c r="N67" s="682"/>
      <c r="O67" s="682"/>
      <c r="P67" s="681"/>
      <c r="Q67" s="679"/>
      <c r="R67" s="678"/>
      <c r="S67" s="678"/>
      <c r="T67" s="678"/>
      <c r="U67" s="680"/>
      <c r="V67" s="679"/>
      <c r="W67" s="678"/>
      <c r="X67" s="678"/>
      <c r="Y67" s="678"/>
      <c r="Z67" s="680"/>
      <c r="AA67" s="679"/>
      <c r="AB67" s="678"/>
      <c r="AC67" s="678"/>
      <c r="AD67" s="678"/>
      <c r="AE67" s="680"/>
      <c r="AF67" s="686"/>
      <c r="AG67" s="685"/>
      <c r="AH67" s="685"/>
      <c r="AI67" s="685"/>
      <c r="AJ67" s="684"/>
      <c r="AK67" s="683"/>
      <c r="AL67" s="682"/>
      <c r="AM67" s="682"/>
      <c r="AN67" s="682"/>
      <c r="AO67" s="681"/>
      <c r="AP67" s="679"/>
      <c r="AQ67" s="678"/>
      <c r="AR67" s="678"/>
      <c r="AS67" s="678"/>
      <c r="AT67" s="680"/>
      <c r="AU67" s="679"/>
      <c r="AV67" s="678"/>
      <c r="AW67" s="678"/>
      <c r="AX67" s="678"/>
      <c r="AY67" s="680"/>
      <c r="AZ67" s="679"/>
      <c r="BA67" s="678"/>
      <c r="BB67" s="678"/>
      <c r="BC67" s="678"/>
      <c r="BD67" s="677"/>
      <c r="BE67" s="618"/>
      <c r="BF67" s="618"/>
      <c r="BG67" s="618"/>
      <c r="BH67" s="618"/>
      <c r="BI67" s="618"/>
      <c r="BJ67" s="618"/>
      <c r="BK67" s="618"/>
      <c r="BL67" s="618"/>
      <c r="BM67" s="618"/>
      <c r="BN67" s="618"/>
      <c r="BO67" s="618"/>
      <c r="BP67" s="618"/>
      <c r="BQ67" s="644">
        <v>61</v>
      </c>
      <c r="BR67" s="643"/>
      <c r="BS67" s="638"/>
      <c r="BT67" s="637"/>
      <c r="BU67" s="637"/>
      <c r="BV67" s="637"/>
      <c r="BW67" s="637"/>
      <c r="BX67" s="637"/>
      <c r="BY67" s="637"/>
      <c r="BZ67" s="637"/>
      <c r="CA67" s="637"/>
      <c r="CB67" s="637"/>
      <c r="CC67" s="637"/>
      <c r="CD67" s="637"/>
      <c r="CE67" s="637"/>
      <c r="CF67" s="637"/>
      <c r="CG67" s="642"/>
      <c r="CH67" s="641"/>
      <c r="CI67" s="640"/>
      <c r="CJ67" s="640"/>
      <c r="CK67" s="640"/>
      <c r="CL67" s="639"/>
      <c r="CM67" s="641"/>
      <c r="CN67" s="640"/>
      <c r="CO67" s="640"/>
      <c r="CP67" s="640"/>
      <c r="CQ67" s="639"/>
      <c r="CR67" s="641"/>
      <c r="CS67" s="640"/>
      <c r="CT67" s="640"/>
      <c r="CU67" s="640"/>
      <c r="CV67" s="639"/>
      <c r="CW67" s="641"/>
      <c r="CX67" s="640"/>
      <c r="CY67" s="640"/>
      <c r="CZ67" s="640"/>
      <c r="DA67" s="639"/>
      <c r="DB67" s="641"/>
      <c r="DC67" s="640"/>
      <c r="DD67" s="640"/>
      <c r="DE67" s="640"/>
      <c r="DF67" s="639"/>
      <c r="DG67" s="641"/>
      <c r="DH67" s="640"/>
      <c r="DI67" s="640"/>
      <c r="DJ67" s="640"/>
      <c r="DK67" s="639"/>
      <c r="DL67" s="641"/>
      <c r="DM67" s="640"/>
      <c r="DN67" s="640"/>
      <c r="DO67" s="640"/>
      <c r="DP67" s="639"/>
      <c r="DQ67" s="641"/>
      <c r="DR67" s="640"/>
      <c r="DS67" s="640"/>
      <c r="DT67" s="640"/>
      <c r="DU67" s="639"/>
      <c r="DV67" s="638"/>
      <c r="DW67" s="637"/>
      <c r="DX67" s="637"/>
      <c r="DY67" s="637"/>
      <c r="DZ67" s="636"/>
      <c r="EA67" s="386"/>
    </row>
    <row r="68" spans="1:131" ht="26.25" customHeight="1" thickTop="1" x14ac:dyDescent="0.15">
      <c r="A68" s="676">
        <v>1</v>
      </c>
      <c r="B68" s="675" t="s">
        <v>235</v>
      </c>
      <c r="C68" s="674"/>
      <c r="D68" s="674"/>
      <c r="E68" s="674"/>
      <c r="F68" s="674"/>
      <c r="G68" s="674"/>
      <c r="H68" s="674"/>
      <c r="I68" s="674"/>
      <c r="J68" s="674"/>
      <c r="K68" s="674"/>
      <c r="L68" s="674"/>
      <c r="M68" s="674"/>
      <c r="N68" s="674"/>
      <c r="O68" s="674"/>
      <c r="P68" s="673"/>
      <c r="Q68" s="672">
        <v>7036</v>
      </c>
      <c r="R68" s="671"/>
      <c r="S68" s="671"/>
      <c r="T68" s="671"/>
      <c r="U68" s="671"/>
      <c r="V68" s="671">
        <v>6106</v>
      </c>
      <c r="W68" s="671"/>
      <c r="X68" s="671"/>
      <c r="Y68" s="671"/>
      <c r="Z68" s="671"/>
      <c r="AA68" s="671">
        <v>930</v>
      </c>
      <c r="AB68" s="671"/>
      <c r="AC68" s="671"/>
      <c r="AD68" s="671"/>
      <c r="AE68" s="671"/>
      <c r="AF68" s="671">
        <v>930</v>
      </c>
      <c r="AG68" s="671"/>
      <c r="AH68" s="671"/>
      <c r="AI68" s="671"/>
      <c r="AJ68" s="671"/>
      <c r="AK68" s="671">
        <v>11</v>
      </c>
      <c r="AL68" s="671"/>
      <c r="AM68" s="671"/>
      <c r="AN68" s="671"/>
      <c r="AO68" s="671"/>
      <c r="AP68" s="671">
        <v>0</v>
      </c>
      <c r="AQ68" s="671"/>
      <c r="AR68" s="671"/>
      <c r="AS68" s="671"/>
      <c r="AT68" s="671"/>
      <c r="AU68" s="671"/>
      <c r="AV68" s="671"/>
      <c r="AW68" s="671"/>
      <c r="AX68" s="671"/>
      <c r="AY68" s="671"/>
      <c r="AZ68" s="670" t="s">
        <v>234</v>
      </c>
      <c r="BA68" s="670"/>
      <c r="BB68" s="670"/>
      <c r="BC68" s="670"/>
      <c r="BD68" s="669"/>
      <c r="BE68" s="618"/>
      <c r="BF68" s="618"/>
      <c r="BG68" s="618"/>
      <c r="BH68" s="618"/>
      <c r="BI68" s="618"/>
      <c r="BJ68" s="618"/>
      <c r="BK68" s="618"/>
      <c r="BL68" s="618"/>
      <c r="BM68" s="618"/>
      <c r="BN68" s="618"/>
      <c r="BO68" s="618"/>
      <c r="BP68" s="618"/>
      <c r="BQ68" s="644">
        <v>62</v>
      </c>
      <c r="BR68" s="643"/>
      <c r="BS68" s="638"/>
      <c r="BT68" s="637"/>
      <c r="BU68" s="637"/>
      <c r="BV68" s="637"/>
      <c r="BW68" s="637"/>
      <c r="BX68" s="637"/>
      <c r="BY68" s="637"/>
      <c r="BZ68" s="637"/>
      <c r="CA68" s="637"/>
      <c r="CB68" s="637"/>
      <c r="CC68" s="637"/>
      <c r="CD68" s="637"/>
      <c r="CE68" s="637"/>
      <c r="CF68" s="637"/>
      <c r="CG68" s="642"/>
      <c r="CH68" s="641"/>
      <c r="CI68" s="640"/>
      <c r="CJ68" s="640"/>
      <c r="CK68" s="640"/>
      <c r="CL68" s="639"/>
      <c r="CM68" s="641"/>
      <c r="CN68" s="640"/>
      <c r="CO68" s="640"/>
      <c r="CP68" s="640"/>
      <c r="CQ68" s="639"/>
      <c r="CR68" s="641"/>
      <c r="CS68" s="640"/>
      <c r="CT68" s="640"/>
      <c r="CU68" s="640"/>
      <c r="CV68" s="639"/>
      <c r="CW68" s="641"/>
      <c r="CX68" s="640"/>
      <c r="CY68" s="640"/>
      <c r="CZ68" s="640"/>
      <c r="DA68" s="639"/>
      <c r="DB68" s="641"/>
      <c r="DC68" s="640"/>
      <c r="DD68" s="640"/>
      <c r="DE68" s="640"/>
      <c r="DF68" s="639"/>
      <c r="DG68" s="641"/>
      <c r="DH68" s="640"/>
      <c r="DI68" s="640"/>
      <c r="DJ68" s="640"/>
      <c r="DK68" s="639"/>
      <c r="DL68" s="641"/>
      <c r="DM68" s="640"/>
      <c r="DN68" s="640"/>
      <c r="DO68" s="640"/>
      <c r="DP68" s="639"/>
      <c r="DQ68" s="641"/>
      <c r="DR68" s="640"/>
      <c r="DS68" s="640"/>
      <c r="DT68" s="640"/>
      <c r="DU68" s="639"/>
      <c r="DV68" s="638"/>
      <c r="DW68" s="637"/>
      <c r="DX68" s="637"/>
      <c r="DY68" s="637"/>
      <c r="DZ68" s="636"/>
      <c r="EA68" s="386"/>
    </row>
    <row r="69" spans="1:131" ht="26.25" customHeight="1" x14ac:dyDescent="0.15">
      <c r="A69" s="644">
        <v>2</v>
      </c>
      <c r="B69" s="664" t="s">
        <v>233</v>
      </c>
      <c r="C69" s="663"/>
      <c r="D69" s="663"/>
      <c r="E69" s="663"/>
      <c r="F69" s="663"/>
      <c r="G69" s="663"/>
      <c r="H69" s="663"/>
      <c r="I69" s="663"/>
      <c r="J69" s="663"/>
      <c r="K69" s="663"/>
      <c r="L69" s="663"/>
      <c r="M69" s="663"/>
      <c r="N69" s="663"/>
      <c r="O69" s="663"/>
      <c r="P69" s="662"/>
      <c r="Q69" s="661">
        <v>106</v>
      </c>
      <c r="R69" s="660"/>
      <c r="S69" s="660"/>
      <c r="T69" s="660"/>
      <c r="U69" s="660"/>
      <c r="V69" s="660">
        <v>101</v>
      </c>
      <c r="W69" s="660"/>
      <c r="X69" s="660"/>
      <c r="Y69" s="660"/>
      <c r="Z69" s="660"/>
      <c r="AA69" s="660">
        <v>5</v>
      </c>
      <c r="AB69" s="660"/>
      <c r="AC69" s="660"/>
      <c r="AD69" s="660"/>
      <c r="AE69" s="660"/>
      <c r="AF69" s="660">
        <v>5</v>
      </c>
      <c r="AG69" s="660"/>
      <c r="AH69" s="660"/>
      <c r="AI69" s="660"/>
      <c r="AJ69" s="660"/>
      <c r="AK69" s="660" t="s">
        <v>226</v>
      </c>
      <c r="AL69" s="660"/>
      <c r="AM69" s="660"/>
      <c r="AN69" s="660"/>
      <c r="AO69" s="660"/>
      <c r="AP69" s="660">
        <v>54</v>
      </c>
      <c r="AQ69" s="660"/>
      <c r="AR69" s="660"/>
      <c r="AS69" s="660"/>
      <c r="AT69" s="660"/>
      <c r="AU69" s="660"/>
      <c r="AV69" s="660"/>
      <c r="AW69" s="660"/>
      <c r="AX69" s="660"/>
      <c r="AY69" s="660"/>
      <c r="AZ69" s="659"/>
      <c r="BA69" s="659"/>
      <c r="BB69" s="659"/>
      <c r="BC69" s="659"/>
      <c r="BD69" s="658"/>
      <c r="BE69" s="618"/>
      <c r="BF69" s="618"/>
      <c r="BG69" s="618"/>
      <c r="BH69" s="618"/>
      <c r="BI69" s="618"/>
      <c r="BJ69" s="618"/>
      <c r="BK69" s="618"/>
      <c r="BL69" s="618"/>
      <c r="BM69" s="618"/>
      <c r="BN69" s="618"/>
      <c r="BO69" s="618"/>
      <c r="BP69" s="618"/>
      <c r="BQ69" s="644">
        <v>63</v>
      </c>
      <c r="BR69" s="643"/>
      <c r="BS69" s="638"/>
      <c r="BT69" s="637"/>
      <c r="BU69" s="637"/>
      <c r="BV69" s="637"/>
      <c r="BW69" s="637"/>
      <c r="BX69" s="637"/>
      <c r="BY69" s="637"/>
      <c r="BZ69" s="637"/>
      <c r="CA69" s="637"/>
      <c r="CB69" s="637"/>
      <c r="CC69" s="637"/>
      <c r="CD69" s="637"/>
      <c r="CE69" s="637"/>
      <c r="CF69" s="637"/>
      <c r="CG69" s="642"/>
      <c r="CH69" s="641"/>
      <c r="CI69" s="640"/>
      <c r="CJ69" s="640"/>
      <c r="CK69" s="640"/>
      <c r="CL69" s="639"/>
      <c r="CM69" s="641"/>
      <c r="CN69" s="640"/>
      <c r="CO69" s="640"/>
      <c r="CP69" s="640"/>
      <c r="CQ69" s="639"/>
      <c r="CR69" s="641"/>
      <c r="CS69" s="640"/>
      <c r="CT69" s="640"/>
      <c r="CU69" s="640"/>
      <c r="CV69" s="639"/>
      <c r="CW69" s="641"/>
      <c r="CX69" s="640"/>
      <c r="CY69" s="640"/>
      <c r="CZ69" s="640"/>
      <c r="DA69" s="639"/>
      <c r="DB69" s="641"/>
      <c r="DC69" s="640"/>
      <c r="DD69" s="640"/>
      <c r="DE69" s="640"/>
      <c r="DF69" s="639"/>
      <c r="DG69" s="641"/>
      <c r="DH69" s="640"/>
      <c r="DI69" s="640"/>
      <c r="DJ69" s="640"/>
      <c r="DK69" s="639"/>
      <c r="DL69" s="641"/>
      <c r="DM69" s="640"/>
      <c r="DN69" s="640"/>
      <c r="DO69" s="640"/>
      <c r="DP69" s="639"/>
      <c r="DQ69" s="641"/>
      <c r="DR69" s="640"/>
      <c r="DS69" s="640"/>
      <c r="DT69" s="640"/>
      <c r="DU69" s="639"/>
      <c r="DV69" s="638"/>
      <c r="DW69" s="637"/>
      <c r="DX69" s="637"/>
      <c r="DY69" s="637"/>
      <c r="DZ69" s="636"/>
      <c r="EA69" s="386"/>
    </row>
    <row r="70" spans="1:131" ht="26.25" customHeight="1" x14ac:dyDescent="0.15">
      <c r="A70" s="644">
        <v>3</v>
      </c>
      <c r="B70" s="664" t="s">
        <v>232</v>
      </c>
      <c r="C70" s="663"/>
      <c r="D70" s="663"/>
      <c r="E70" s="663"/>
      <c r="F70" s="663"/>
      <c r="G70" s="663"/>
      <c r="H70" s="663"/>
      <c r="I70" s="663"/>
      <c r="J70" s="663"/>
      <c r="K70" s="663"/>
      <c r="L70" s="663"/>
      <c r="M70" s="663"/>
      <c r="N70" s="663"/>
      <c r="O70" s="663"/>
      <c r="P70" s="662"/>
      <c r="Q70" s="661">
        <v>2501</v>
      </c>
      <c r="R70" s="660"/>
      <c r="S70" s="660"/>
      <c r="T70" s="660"/>
      <c r="U70" s="660"/>
      <c r="V70" s="660">
        <v>2421</v>
      </c>
      <c r="W70" s="660"/>
      <c r="X70" s="660"/>
      <c r="Y70" s="660"/>
      <c r="Z70" s="660"/>
      <c r="AA70" s="660">
        <v>80</v>
      </c>
      <c r="AB70" s="660"/>
      <c r="AC70" s="660"/>
      <c r="AD70" s="660"/>
      <c r="AE70" s="660"/>
      <c r="AF70" s="660">
        <v>80</v>
      </c>
      <c r="AG70" s="660"/>
      <c r="AH70" s="660"/>
      <c r="AI70" s="660"/>
      <c r="AJ70" s="660"/>
      <c r="AK70" s="660">
        <v>0</v>
      </c>
      <c r="AL70" s="660"/>
      <c r="AM70" s="660"/>
      <c r="AN70" s="660"/>
      <c r="AO70" s="660"/>
      <c r="AP70" s="660">
        <v>799</v>
      </c>
      <c r="AQ70" s="660"/>
      <c r="AR70" s="660"/>
      <c r="AS70" s="660"/>
      <c r="AT70" s="660"/>
      <c r="AU70" s="660"/>
      <c r="AV70" s="660"/>
      <c r="AW70" s="660"/>
      <c r="AX70" s="660"/>
      <c r="AY70" s="660"/>
      <c r="AZ70" s="659"/>
      <c r="BA70" s="659"/>
      <c r="BB70" s="659"/>
      <c r="BC70" s="659"/>
      <c r="BD70" s="658"/>
      <c r="BE70" s="618"/>
      <c r="BF70" s="618"/>
      <c r="BG70" s="618"/>
      <c r="BH70" s="618"/>
      <c r="BI70" s="618"/>
      <c r="BJ70" s="618"/>
      <c r="BK70" s="618"/>
      <c r="BL70" s="618"/>
      <c r="BM70" s="618"/>
      <c r="BN70" s="618"/>
      <c r="BO70" s="618"/>
      <c r="BP70" s="618"/>
      <c r="BQ70" s="644">
        <v>64</v>
      </c>
      <c r="BR70" s="643"/>
      <c r="BS70" s="638"/>
      <c r="BT70" s="637"/>
      <c r="BU70" s="637"/>
      <c r="BV70" s="637"/>
      <c r="BW70" s="637"/>
      <c r="BX70" s="637"/>
      <c r="BY70" s="637"/>
      <c r="BZ70" s="637"/>
      <c r="CA70" s="637"/>
      <c r="CB70" s="637"/>
      <c r="CC70" s="637"/>
      <c r="CD70" s="637"/>
      <c r="CE70" s="637"/>
      <c r="CF70" s="637"/>
      <c r="CG70" s="642"/>
      <c r="CH70" s="641"/>
      <c r="CI70" s="640"/>
      <c r="CJ70" s="640"/>
      <c r="CK70" s="640"/>
      <c r="CL70" s="639"/>
      <c r="CM70" s="641"/>
      <c r="CN70" s="640"/>
      <c r="CO70" s="640"/>
      <c r="CP70" s="640"/>
      <c r="CQ70" s="639"/>
      <c r="CR70" s="641"/>
      <c r="CS70" s="640"/>
      <c r="CT70" s="640"/>
      <c r="CU70" s="640"/>
      <c r="CV70" s="639"/>
      <c r="CW70" s="641"/>
      <c r="CX70" s="640"/>
      <c r="CY70" s="640"/>
      <c r="CZ70" s="640"/>
      <c r="DA70" s="639"/>
      <c r="DB70" s="641"/>
      <c r="DC70" s="640"/>
      <c r="DD70" s="640"/>
      <c r="DE70" s="640"/>
      <c r="DF70" s="639"/>
      <c r="DG70" s="641"/>
      <c r="DH70" s="640"/>
      <c r="DI70" s="640"/>
      <c r="DJ70" s="640"/>
      <c r="DK70" s="639"/>
      <c r="DL70" s="641"/>
      <c r="DM70" s="640"/>
      <c r="DN70" s="640"/>
      <c r="DO70" s="640"/>
      <c r="DP70" s="639"/>
      <c r="DQ70" s="641"/>
      <c r="DR70" s="640"/>
      <c r="DS70" s="640"/>
      <c r="DT70" s="640"/>
      <c r="DU70" s="639"/>
      <c r="DV70" s="638"/>
      <c r="DW70" s="637"/>
      <c r="DX70" s="637"/>
      <c r="DY70" s="637"/>
      <c r="DZ70" s="636"/>
      <c r="EA70" s="386"/>
    </row>
    <row r="71" spans="1:131" ht="26.25" customHeight="1" x14ac:dyDescent="0.15">
      <c r="A71" s="644">
        <v>4</v>
      </c>
      <c r="B71" s="664" t="s">
        <v>231</v>
      </c>
      <c r="C71" s="663"/>
      <c r="D71" s="663"/>
      <c r="E71" s="663"/>
      <c r="F71" s="663"/>
      <c r="G71" s="663"/>
      <c r="H71" s="663"/>
      <c r="I71" s="663"/>
      <c r="J71" s="663"/>
      <c r="K71" s="663"/>
      <c r="L71" s="663"/>
      <c r="M71" s="663"/>
      <c r="N71" s="663"/>
      <c r="O71" s="663"/>
      <c r="P71" s="662"/>
      <c r="Q71" s="661">
        <v>461</v>
      </c>
      <c r="R71" s="660"/>
      <c r="S71" s="660"/>
      <c r="T71" s="660"/>
      <c r="U71" s="660"/>
      <c r="V71" s="660">
        <v>397</v>
      </c>
      <c r="W71" s="660"/>
      <c r="X71" s="660"/>
      <c r="Y71" s="660"/>
      <c r="Z71" s="660"/>
      <c r="AA71" s="660">
        <v>64</v>
      </c>
      <c r="AB71" s="660"/>
      <c r="AC71" s="660"/>
      <c r="AD71" s="660"/>
      <c r="AE71" s="660"/>
      <c r="AF71" s="660">
        <v>64</v>
      </c>
      <c r="AG71" s="660"/>
      <c r="AH71" s="660"/>
      <c r="AI71" s="660"/>
      <c r="AJ71" s="660"/>
      <c r="AK71" s="660">
        <v>35</v>
      </c>
      <c r="AL71" s="660"/>
      <c r="AM71" s="660"/>
      <c r="AN71" s="660"/>
      <c r="AO71" s="660"/>
      <c r="AP71" s="660">
        <v>8</v>
      </c>
      <c r="AQ71" s="660"/>
      <c r="AR71" s="660"/>
      <c r="AS71" s="660"/>
      <c r="AT71" s="660"/>
      <c r="AU71" s="660"/>
      <c r="AV71" s="660"/>
      <c r="AW71" s="660"/>
      <c r="AX71" s="660"/>
      <c r="AY71" s="660"/>
      <c r="AZ71" s="659"/>
      <c r="BA71" s="659"/>
      <c r="BB71" s="659"/>
      <c r="BC71" s="659"/>
      <c r="BD71" s="658"/>
      <c r="BE71" s="618"/>
      <c r="BF71" s="618"/>
      <c r="BG71" s="618"/>
      <c r="BH71" s="618"/>
      <c r="BI71" s="618"/>
      <c r="BJ71" s="618"/>
      <c r="BK71" s="618"/>
      <c r="BL71" s="618"/>
      <c r="BM71" s="618"/>
      <c r="BN71" s="618"/>
      <c r="BO71" s="618"/>
      <c r="BP71" s="618"/>
      <c r="BQ71" s="644">
        <v>65</v>
      </c>
      <c r="BR71" s="643"/>
      <c r="BS71" s="638"/>
      <c r="BT71" s="637"/>
      <c r="BU71" s="637"/>
      <c r="BV71" s="637"/>
      <c r="BW71" s="637"/>
      <c r="BX71" s="637"/>
      <c r="BY71" s="637"/>
      <c r="BZ71" s="637"/>
      <c r="CA71" s="637"/>
      <c r="CB71" s="637"/>
      <c r="CC71" s="637"/>
      <c r="CD71" s="637"/>
      <c r="CE71" s="637"/>
      <c r="CF71" s="637"/>
      <c r="CG71" s="642"/>
      <c r="CH71" s="641"/>
      <c r="CI71" s="640"/>
      <c r="CJ71" s="640"/>
      <c r="CK71" s="640"/>
      <c r="CL71" s="639"/>
      <c r="CM71" s="641"/>
      <c r="CN71" s="640"/>
      <c r="CO71" s="640"/>
      <c r="CP71" s="640"/>
      <c r="CQ71" s="639"/>
      <c r="CR71" s="641"/>
      <c r="CS71" s="640"/>
      <c r="CT71" s="640"/>
      <c r="CU71" s="640"/>
      <c r="CV71" s="639"/>
      <c r="CW71" s="641"/>
      <c r="CX71" s="640"/>
      <c r="CY71" s="640"/>
      <c r="CZ71" s="640"/>
      <c r="DA71" s="639"/>
      <c r="DB71" s="641"/>
      <c r="DC71" s="640"/>
      <c r="DD71" s="640"/>
      <c r="DE71" s="640"/>
      <c r="DF71" s="639"/>
      <c r="DG71" s="641"/>
      <c r="DH71" s="640"/>
      <c r="DI71" s="640"/>
      <c r="DJ71" s="640"/>
      <c r="DK71" s="639"/>
      <c r="DL71" s="641"/>
      <c r="DM71" s="640"/>
      <c r="DN71" s="640"/>
      <c r="DO71" s="640"/>
      <c r="DP71" s="639"/>
      <c r="DQ71" s="641"/>
      <c r="DR71" s="640"/>
      <c r="DS71" s="640"/>
      <c r="DT71" s="640"/>
      <c r="DU71" s="639"/>
      <c r="DV71" s="638"/>
      <c r="DW71" s="637"/>
      <c r="DX71" s="637"/>
      <c r="DY71" s="637"/>
      <c r="DZ71" s="636"/>
      <c r="EA71" s="386"/>
    </row>
    <row r="72" spans="1:131" ht="26.25" customHeight="1" x14ac:dyDescent="0.15">
      <c r="A72" s="644">
        <v>5</v>
      </c>
      <c r="B72" s="664" t="s">
        <v>230</v>
      </c>
      <c r="C72" s="663"/>
      <c r="D72" s="663"/>
      <c r="E72" s="663"/>
      <c r="F72" s="663"/>
      <c r="G72" s="663"/>
      <c r="H72" s="663"/>
      <c r="I72" s="663"/>
      <c r="J72" s="663"/>
      <c r="K72" s="663"/>
      <c r="L72" s="663"/>
      <c r="M72" s="663"/>
      <c r="N72" s="663"/>
      <c r="O72" s="663"/>
      <c r="P72" s="662"/>
      <c r="Q72" s="661">
        <v>431</v>
      </c>
      <c r="R72" s="660"/>
      <c r="S72" s="660"/>
      <c r="T72" s="660"/>
      <c r="U72" s="660"/>
      <c r="V72" s="660">
        <v>387</v>
      </c>
      <c r="W72" s="660"/>
      <c r="X72" s="660"/>
      <c r="Y72" s="660"/>
      <c r="Z72" s="660"/>
      <c r="AA72" s="660">
        <v>44</v>
      </c>
      <c r="AB72" s="660"/>
      <c r="AC72" s="660"/>
      <c r="AD72" s="660"/>
      <c r="AE72" s="660"/>
      <c r="AF72" s="660">
        <v>398</v>
      </c>
      <c r="AG72" s="660"/>
      <c r="AH72" s="660"/>
      <c r="AI72" s="660"/>
      <c r="AJ72" s="660"/>
      <c r="AK72" s="660" t="s">
        <v>226</v>
      </c>
      <c r="AL72" s="660"/>
      <c r="AM72" s="660"/>
      <c r="AN72" s="660"/>
      <c r="AO72" s="660"/>
      <c r="AP72" s="660">
        <v>380</v>
      </c>
      <c r="AQ72" s="660"/>
      <c r="AR72" s="660"/>
      <c r="AS72" s="660"/>
      <c r="AT72" s="660"/>
      <c r="AU72" s="660"/>
      <c r="AV72" s="660"/>
      <c r="AW72" s="660"/>
      <c r="AX72" s="660"/>
      <c r="AY72" s="660"/>
      <c r="AZ72" s="659" t="s">
        <v>229</v>
      </c>
      <c r="BA72" s="659"/>
      <c r="BB72" s="659"/>
      <c r="BC72" s="659"/>
      <c r="BD72" s="658"/>
      <c r="BE72" s="618"/>
      <c r="BF72" s="618"/>
      <c r="BG72" s="618"/>
      <c r="BH72" s="618"/>
      <c r="BI72" s="618"/>
      <c r="BJ72" s="618"/>
      <c r="BK72" s="618"/>
      <c r="BL72" s="618"/>
      <c r="BM72" s="618"/>
      <c r="BN72" s="618"/>
      <c r="BO72" s="618"/>
      <c r="BP72" s="618"/>
      <c r="BQ72" s="644">
        <v>66</v>
      </c>
      <c r="BR72" s="643"/>
      <c r="BS72" s="638"/>
      <c r="BT72" s="637"/>
      <c r="BU72" s="637"/>
      <c r="BV72" s="637"/>
      <c r="BW72" s="637"/>
      <c r="BX72" s="637"/>
      <c r="BY72" s="637"/>
      <c r="BZ72" s="637"/>
      <c r="CA72" s="637"/>
      <c r="CB72" s="637"/>
      <c r="CC72" s="637"/>
      <c r="CD72" s="637"/>
      <c r="CE72" s="637"/>
      <c r="CF72" s="637"/>
      <c r="CG72" s="642"/>
      <c r="CH72" s="641"/>
      <c r="CI72" s="640"/>
      <c r="CJ72" s="640"/>
      <c r="CK72" s="640"/>
      <c r="CL72" s="639"/>
      <c r="CM72" s="641"/>
      <c r="CN72" s="640"/>
      <c r="CO72" s="640"/>
      <c r="CP72" s="640"/>
      <c r="CQ72" s="639"/>
      <c r="CR72" s="641"/>
      <c r="CS72" s="640"/>
      <c r="CT72" s="640"/>
      <c r="CU72" s="640"/>
      <c r="CV72" s="639"/>
      <c r="CW72" s="641"/>
      <c r="CX72" s="640"/>
      <c r="CY72" s="640"/>
      <c r="CZ72" s="640"/>
      <c r="DA72" s="639"/>
      <c r="DB72" s="641"/>
      <c r="DC72" s="640"/>
      <c r="DD72" s="640"/>
      <c r="DE72" s="640"/>
      <c r="DF72" s="639"/>
      <c r="DG72" s="641"/>
      <c r="DH72" s="640"/>
      <c r="DI72" s="640"/>
      <c r="DJ72" s="640"/>
      <c r="DK72" s="639"/>
      <c r="DL72" s="641"/>
      <c r="DM72" s="640"/>
      <c r="DN72" s="640"/>
      <c r="DO72" s="640"/>
      <c r="DP72" s="639"/>
      <c r="DQ72" s="641"/>
      <c r="DR72" s="640"/>
      <c r="DS72" s="640"/>
      <c r="DT72" s="640"/>
      <c r="DU72" s="639"/>
      <c r="DV72" s="638"/>
      <c r="DW72" s="637"/>
      <c r="DX72" s="637"/>
      <c r="DY72" s="637"/>
      <c r="DZ72" s="636"/>
      <c r="EA72" s="386"/>
    </row>
    <row r="73" spans="1:131" ht="26.25" customHeight="1" x14ac:dyDescent="0.15">
      <c r="A73" s="644">
        <v>6</v>
      </c>
      <c r="B73" s="664" t="s">
        <v>228</v>
      </c>
      <c r="C73" s="663"/>
      <c r="D73" s="663"/>
      <c r="E73" s="663"/>
      <c r="F73" s="663"/>
      <c r="G73" s="663"/>
      <c r="H73" s="663"/>
      <c r="I73" s="663"/>
      <c r="J73" s="663"/>
      <c r="K73" s="663"/>
      <c r="L73" s="663"/>
      <c r="M73" s="663"/>
      <c r="N73" s="663"/>
      <c r="O73" s="663"/>
      <c r="P73" s="662"/>
      <c r="Q73" s="661">
        <v>254</v>
      </c>
      <c r="R73" s="660"/>
      <c r="S73" s="660"/>
      <c r="T73" s="660"/>
      <c r="U73" s="660"/>
      <c r="V73" s="660">
        <v>245</v>
      </c>
      <c r="W73" s="660"/>
      <c r="X73" s="660"/>
      <c r="Y73" s="660"/>
      <c r="Z73" s="660"/>
      <c r="AA73" s="660">
        <v>9</v>
      </c>
      <c r="AB73" s="660"/>
      <c r="AC73" s="660"/>
      <c r="AD73" s="660"/>
      <c r="AE73" s="660"/>
      <c r="AF73" s="660">
        <v>9</v>
      </c>
      <c r="AG73" s="660"/>
      <c r="AH73" s="660"/>
      <c r="AI73" s="660"/>
      <c r="AJ73" s="660"/>
      <c r="AK73" s="660" t="s">
        <v>226</v>
      </c>
      <c r="AL73" s="660"/>
      <c r="AM73" s="660"/>
      <c r="AN73" s="660"/>
      <c r="AO73" s="660"/>
      <c r="AP73" s="660" t="s">
        <v>226</v>
      </c>
      <c r="AQ73" s="660"/>
      <c r="AR73" s="660"/>
      <c r="AS73" s="660"/>
      <c r="AT73" s="660"/>
      <c r="AU73" s="660"/>
      <c r="AV73" s="660"/>
      <c r="AW73" s="660"/>
      <c r="AX73" s="660"/>
      <c r="AY73" s="660"/>
      <c r="AZ73" s="659"/>
      <c r="BA73" s="659"/>
      <c r="BB73" s="659"/>
      <c r="BC73" s="659"/>
      <c r="BD73" s="658"/>
      <c r="BE73" s="618"/>
      <c r="BF73" s="618"/>
      <c r="BG73" s="618"/>
      <c r="BH73" s="618"/>
      <c r="BI73" s="618"/>
      <c r="BJ73" s="618"/>
      <c r="BK73" s="618"/>
      <c r="BL73" s="618"/>
      <c r="BM73" s="618"/>
      <c r="BN73" s="618"/>
      <c r="BO73" s="618"/>
      <c r="BP73" s="618"/>
      <c r="BQ73" s="644">
        <v>67</v>
      </c>
      <c r="BR73" s="643"/>
      <c r="BS73" s="638"/>
      <c r="BT73" s="637"/>
      <c r="BU73" s="637"/>
      <c r="BV73" s="637"/>
      <c r="BW73" s="637"/>
      <c r="BX73" s="637"/>
      <c r="BY73" s="637"/>
      <c r="BZ73" s="637"/>
      <c r="CA73" s="637"/>
      <c r="CB73" s="637"/>
      <c r="CC73" s="637"/>
      <c r="CD73" s="637"/>
      <c r="CE73" s="637"/>
      <c r="CF73" s="637"/>
      <c r="CG73" s="642"/>
      <c r="CH73" s="641"/>
      <c r="CI73" s="640"/>
      <c r="CJ73" s="640"/>
      <c r="CK73" s="640"/>
      <c r="CL73" s="639"/>
      <c r="CM73" s="641"/>
      <c r="CN73" s="640"/>
      <c r="CO73" s="640"/>
      <c r="CP73" s="640"/>
      <c r="CQ73" s="639"/>
      <c r="CR73" s="641"/>
      <c r="CS73" s="640"/>
      <c r="CT73" s="640"/>
      <c r="CU73" s="640"/>
      <c r="CV73" s="639"/>
      <c r="CW73" s="641"/>
      <c r="CX73" s="640"/>
      <c r="CY73" s="640"/>
      <c r="CZ73" s="640"/>
      <c r="DA73" s="639"/>
      <c r="DB73" s="641"/>
      <c r="DC73" s="640"/>
      <c r="DD73" s="640"/>
      <c r="DE73" s="640"/>
      <c r="DF73" s="639"/>
      <c r="DG73" s="641"/>
      <c r="DH73" s="640"/>
      <c r="DI73" s="640"/>
      <c r="DJ73" s="640"/>
      <c r="DK73" s="639"/>
      <c r="DL73" s="641"/>
      <c r="DM73" s="640"/>
      <c r="DN73" s="640"/>
      <c r="DO73" s="640"/>
      <c r="DP73" s="639"/>
      <c r="DQ73" s="641"/>
      <c r="DR73" s="640"/>
      <c r="DS73" s="640"/>
      <c r="DT73" s="640"/>
      <c r="DU73" s="639"/>
      <c r="DV73" s="638"/>
      <c r="DW73" s="637"/>
      <c r="DX73" s="637"/>
      <c r="DY73" s="637"/>
      <c r="DZ73" s="636"/>
      <c r="EA73" s="386"/>
    </row>
    <row r="74" spans="1:131" ht="26.25" customHeight="1" x14ac:dyDescent="0.15">
      <c r="A74" s="644">
        <v>7</v>
      </c>
      <c r="B74" s="664" t="s">
        <v>227</v>
      </c>
      <c r="C74" s="663"/>
      <c r="D74" s="663"/>
      <c r="E74" s="663"/>
      <c r="F74" s="663"/>
      <c r="G74" s="663"/>
      <c r="H74" s="663"/>
      <c r="I74" s="663"/>
      <c r="J74" s="663"/>
      <c r="K74" s="663"/>
      <c r="L74" s="663"/>
      <c r="M74" s="663"/>
      <c r="N74" s="663"/>
      <c r="O74" s="663"/>
      <c r="P74" s="662"/>
      <c r="Q74" s="661">
        <v>305293</v>
      </c>
      <c r="R74" s="660"/>
      <c r="S74" s="660"/>
      <c r="T74" s="660"/>
      <c r="U74" s="660"/>
      <c r="V74" s="660">
        <v>294817</v>
      </c>
      <c r="W74" s="660"/>
      <c r="X74" s="660"/>
      <c r="Y74" s="660"/>
      <c r="Z74" s="660"/>
      <c r="AA74" s="660">
        <v>10476</v>
      </c>
      <c r="AB74" s="660"/>
      <c r="AC74" s="660"/>
      <c r="AD74" s="660"/>
      <c r="AE74" s="660"/>
      <c r="AF74" s="660">
        <v>6371</v>
      </c>
      <c r="AG74" s="660"/>
      <c r="AH74" s="660"/>
      <c r="AI74" s="660"/>
      <c r="AJ74" s="660"/>
      <c r="AK74" s="660" t="s">
        <v>226</v>
      </c>
      <c r="AL74" s="660"/>
      <c r="AM74" s="660"/>
      <c r="AN74" s="660"/>
      <c r="AO74" s="660"/>
      <c r="AP74" s="660" t="s">
        <v>226</v>
      </c>
      <c r="AQ74" s="660"/>
      <c r="AR74" s="660"/>
      <c r="AS74" s="660"/>
      <c r="AT74" s="660"/>
      <c r="AU74" s="660"/>
      <c r="AV74" s="660"/>
      <c r="AW74" s="660"/>
      <c r="AX74" s="660"/>
      <c r="AY74" s="660"/>
      <c r="AZ74" s="659"/>
      <c r="BA74" s="659"/>
      <c r="BB74" s="659"/>
      <c r="BC74" s="659"/>
      <c r="BD74" s="658"/>
      <c r="BE74" s="618"/>
      <c r="BF74" s="618"/>
      <c r="BG74" s="618"/>
      <c r="BH74" s="618"/>
      <c r="BI74" s="618"/>
      <c r="BJ74" s="618"/>
      <c r="BK74" s="618"/>
      <c r="BL74" s="618"/>
      <c r="BM74" s="618"/>
      <c r="BN74" s="618"/>
      <c r="BO74" s="618"/>
      <c r="BP74" s="618"/>
      <c r="BQ74" s="644">
        <v>68</v>
      </c>
      <c r="BR74" s="643"/>
      <c r="BS74" s="638"/>
      <c r="BT74" s="637"/>
      <c r="BU74" s="637"/>
      <c r="BV74" s="637"/>
      <c r="BW74" s="637"/>
      <c r="BX74" s="637"/>
      <c r="BY74" s="637"/>
      <c r="BZ74" s="637"/>
      <c r="CA74" s="637"/>
      <c r="CB74" s="637"/>
      <c r="CC74" s="637"/>
      <c r="CD74" s="637"/>
      <c r="CE74" s="637"/>
      <c r="CF74" s="637"/>
      <c r="CG74" s="642"/>
      <c r="CH74" s="641"/>
      <c r="CI74" s="640"/>
      <c r="CJ74" s="640"/>
      <c r="CK74" s="640"/>
      <c r="CL74" s="639"/>
      <c r="CM74" s="641"/>
      <c r="CN74" s="640"/>
      <c r="CO74" s="640"/>
      <c r="CP74" s="640"/>
      <c r="CQ74" s="639"/>
      <c r="CR74" s="641"/>
      <c r="CS74" s="640"/>
      <c r="CT74" s="640"/>
      <c r="CU74" s="640"/>
      <c r="CV74" s="639"/>
      <c r="CW74" s="641"/>
      <c r="CX74" s="640"/>
      <c r="CY74" s="640"/>
      <c r="CZ74" s="640"/>
      <c r="DA74" s="639"/>
      <c r="DB74" s="641"/>
      <c r="DC74" s="640"/>
      <c r="DD74" s="640"/>
      <c r="DE74" s="640"/>
      <c r="DF74" s="639"/>
      <c r="DG74" s="641"/>
      <c r="DH74" s="640"/>
      <c r="DI74" s="640"/>
      <c r="DJ74" s="640"/>
      <c r="DK74" s="639"/>
      <c r="DL74" s="641"/>
      <c r="DM74" s="640"/>
      <c r="DN74" s="640"/>
      <c r="DO74" s="640"/>
      <c r="DP74" s="639"/>
      <c r="DQ74" s="641"/>
      <c r="DR74" s="640"/>
      <c r="DS74" s="640"/>
      <c r="DT74" s="640"/>
      <c r="DU74" s="639"/>
      <c r="DV74" s="638"/>
      <c r="DW74" s="637"/>
      <c r="DX74" s="637"/>
      <c r="DY74" s="637"/>
      <c r="DZ74" s="636"/>
      <c r="EA74" s="386"/>
    </row>
    <row r="75" spans="1:131" ht="26.25" customHeight="1" x14ac:dyDescent="0.15">
      <c r="A75" s="644">
        <v>8</v>
      </c>
      <c r="B75" s="664"/>
      <c r="C75" s="663"/>
      <c r="D75" s="663"/>
      <c r="E75" s="663"/>
      <c r="F75" s="663"/>
      <c r="G75" s="663"/>
      <c r="H75" s="663"/>
      <c r="I75" s="663"/>
      <c r="J75" s="663"/>
      <c r="K75" s="663"/>
      <c r="L75" s="663"/>
      <c r="M75" s="663"/>
      <c r="N75" s="663"/>
      <c r="O75" s="663"/>
      <c r="P75" s="662"/>
      <c r="Q75" s="668"/>
      <c r="R75" s="666"/>
      <c r="S75" s="666"/>
      <c r="T75" s="666"/>
      <c r="U75" s="665"/>
      <c r="V75" s="667"/>
      <c r="W75" s="666"/>
      <c r="X75" s="666"/>
      <c r="Y75" s="666"/>
      <c r="Z75" s="665"/>
      <c r="AA75" s="667"/>
      <c r="AB75" s="666"/>
      <c r="AC75" s="666"/>
      <c r="AD75" s="666"/>
      <c r="AE75" s="665"/>
      <c r="AF75" s="667"/>
      <c r="AG75" s="666"/>
      <c r="AH75" s="666"/>
      <c r="AI75" s="666"/>
      <c r="AJ75" s="665"/>
      <c r="AK75" s="667"/>
      <c r="AL75" s="666"/>
      <c r="AM75" s="666"/>
      <c r="AN75" s="666"/>
      <c r="AO75" s="665"/>
      <c r="AP75" s="667"/>
      <c r="AQ75" s="666"/>
      <c r="AR75" s="666"/>
      <c r="AS75" s="666"/>
      <c r="AT75" s="665"/>
      <c r="AU75" s="667"/>
      <c r="AV75" s="666"/>
      <c r="AW75" s="666"/>
      <c r="AX75" s="666"/>
      <c r="AY75" s="665"/>
      <c r="AZ75" s="659"/>
      <c r="BA75" s="659"/>
      <c r="BB75" s="659"/>
      <c r="BC75" s="659"/>
      <c r="BD75" s="658"/>
      <c r="BE75" s="618"/>
      <c r="BF75" s="618"/>
      <c r="BG75" s="618"/>
      <c r="BH75" s="618"/>
      <c r="BI75" s="618"/>
      <c r="BJ75" s="618"/>
      <c r="BK75" s="618"/>
      <c r="BL75" s="618"/>
      <c r="BM75" s="618"/>
      <c r="BN75" s="618"/>
      <c r="BO75" s="618"/>
      <c r="BP75" s="618"/>
      <c r="BQ75" s="644">
        <v>69</v>
      </c>
      <c r="BR75" s="643"/>
      <c r="BS75" s="638"/>
      <c r="BT75" s="637"/>
      <c r="BU75" s="637"/>
      <c r="BV75" s="637"/>
      <c r="BW75" s="637"/>
      <c r="BX75" s="637"/>
      <c r="BY75" s="637"/>
      <c r="BZ75" s="637"/>
      <c r="CA75" s="637"/>
      <c r="CB75" s="637"/>
      <c r="CC75" s="637"/>
      <c r="CD75" s="637"/>
      <c r="CE75" s="637"/>
      <c r="CF75" s="637"/>
      <c r="CG75" s="642"/>
      <c r="CH75" s="641"/>
      <c r="CI75" s="640"/>
      <c r="CJ75" s="640"/>
      <c r="CK75" s="640"/>
      <c r="CL75" s="639"/>
      <c r="CM75" s="641"/>
      <c r="CN75" s="640"/>
      <c r="CO75" s="640"/>
      <c r="CP75" s="640"/>
      <c r="CQ75" s="639"/>
      <c r="CR75" s="641"/>
      <c r="CS75" s="640"/>
      <c r="CT75" s="640"/>
      <c r="CU75" s="640"/>
      <c r="CV75" s="639"/>
      <c r="CW75" s="641"/>
      <c r="CX75" s="640"/>
      <c r="CY75" s="640"/>
      <c r="CZ75" s="640"/>
      <c r="DA75" s="639"/>
      <c r="DB75" s="641"/>
      <c r="DC75" s="640"/>
      <c r="DD75" s="640"/>
      <c r="DE75" s="640"/>
      <c r="DF75" s="639"/>
      <c r="DG75" s="641"/>
      <c r="DH75" s="640"/>
      <c r="DI75" s="640"/>
      <c r="DJ75" s="640"/>
      <c r="DK75" s="639"/>
      <c r="DL75" s="641"/>
      <c r="DM75" s="640"/>
      <c r="DN75" s="640"/>
      <c r="DO75" s="640"/>
      <c r="DP75" s="639"/>
      <c r="DQ75" s="641"/>
      <c r="DR75" s="640"/>
      <c r="DS75" s="640"/>
      <c r="DT75" s="640"/>
      <c r="DU75" s="639"/>
      <c r="DV75" s="638"/>
      <c r="DW75" s="637"/>
      <c r="DX75" s="637"/>
      <c r="DY75" s="637"/>
      <c r="DZ75" s="636"/>
      <c r="EA75" s="386"/>
    </row>
    <row r="76" spans="1:131" ht="26.25" customHeight="1" x14ac:dyDescent="0.15">
      <c r="A76" s="644">
        <v>9</v>
      </c>
      <c r="B76" s="664"/>
      <c r="C76" s="663"/>
      <c r="D76" s="663"/>
      <c r="E76" s="663"/>
      <c r="F76" s="663"/>
      <c r="G76" s="663"/>
      <c r="H76" s="663"/>
      <c r="I76" s="663"/>
      <c r="J76" s="663"/>
      <c r="K76" s="663"/>
      <c r="L76" s="663"/>
      <c r="M76" s="663"/>
      <c r="N76" s="663"/>
      <c r="O76" s="663"/>
      <c r="P76" s="662"/>
      <c r="Q76" s="668"/>
      <c r="R76" s="666"/>
      <c r="S76" s="666"/>
      <c r="T76" s="666"/>
      <c r="U76" s="665"/>
      <c r="V76" s="667"/>
      <c r="W76" s="666"/>
      <c r="X76" s="666"/>
      <c r="Y76" s="666"/>
      <c r="Z76" s="665"/>
      <c r="AA76" s="667"/>
      <c r="AB76" s="666"/>
      <c r="AC76" s="666"/>
      <c r="AD76" s="666"/>
      <c r="AE76" s="665"/>
      <c r="AF76" s="667"/>
      <c r="AG76" s="666"/>
      <c r="AH76" s="666"/>
      <c r="AI76" s="666"/>
      <c r="AJ76" s="665"/>
      <c r="AK76" s="667"/>
      <c r="AL76" s="666"/>
      <c r="AM76" s="666"/>
      <c r="AN76" s="666"/>
      <c r="AO76" s="665"/>
      <c r="AP76" s="667"/>
      <c r="AQ76" s="666"/>
      <c r="AR76" s="666"/>
      <c r="AS76" s="666"/>
      <c r="AT76" s="665"/>
      <c r="AU76" s="667"/>
      <c r="AV76" s="666"/>
      <c r="AW76" s="666"/>
      <c r="AX76" s="666"/>
      <c r="AY76" s="665"/>
      <c r="AZ76" s="659"/>
      <c r="BA76" s="659"/>
      <c r="BB76" s="659"/>
      <c r="BC76" s="659"/>
      <c r="BD76" s="658"/>
      <c r="BE76" s="618"/>
      <c r="BF76" s="618"/>
      <c r="BG76" s="618"/>
      <c r="BH76" s="618"/>
      <c r="BI76" s="618"/>
      <c r="BJ76" s="618"/>
      <c r="BK76" s="618"/>
      <c r="BL76" s="618"/>
      <c r="BM76" s="618"/>
      <c r="BN76" s="618"/>
      <c r="BO76" s="618"/>
      <c r="BP76" s="618"/>
      <c r="BQ76" s="644">
        <v>70</v>
      </c>
      <c r="BR76" s="643"/>
      <c r="BS76" s="638"/>
      <c r="BT76" s="637"/>
      <c r="BU76" s="637"/>
      <c r="BV76" s="637"/>
      <c r="BW76" s="637"/>
      <c r="BX76" s="637"/>
      <c r="BY76" s="637"/>
      <c r="BZ76" s="637"/>
      <c r="CA76" s="637"/>
      <c r="CB76" s="637"/>
      <c r="CC76" s="637"/>
      <c r="CD76" s="637"/>
      <c r="CE76" s="637"/>
      <c r="CF76" s="637"/>
      <c r="CG76" s="642"/>
      <c r="CH76" s="641"/>
      <c r="CI76" s="640"/>
      <c r="CJ76" s="640"/>
      <c r="CK76" s="640"/>
      <c r="CL76" s="639"/>
      <c r="CM76" s="641"/>
      <c r="CN76" s="640"/>
      <c r="CO76" s="640"/>
      <c r="CP76" s="640"/>
      <c r="CQ76" s="639"/>
      <c r="CR76" s="641"/>
      <c r="CS76" s="640"/>
      <c r="CT76" s="640"/>
      <c r="CU76" s="640"/>
      <c r="CV76" s="639"/>
      <c r="CW76" s="641"/>
      <c r="CX76" s="640"/>
      <c r="CY76" s="640"/>
      <c r="CZ76" s="640"/>
      <c r="DA76" s="639"/>
      <c r="DB76" s="641"/>
      <c r="DC76" s="640"/>
      <c r="DD76" s="640"/>
      <c r="DE76" s="640"/>
      <c r="DF76" s="639"/>
      <c r="DG76" s="641"/>
      <c r="DH76" s="640"/>
      <c r="DI76" s="640"/>
      <c r="DJ76" s="640"/>
      <c r="DK76" s="639"/>
      <c r="DL76" s="641"/>
      <c r="DM76" s="640"/>
      <c r="DN76" s="640"/>
      <c r="DO76" s="640"/>
      <c r="DP76" s="639"/>
      <c r="DQ76" s="641"/>
      <c r="DR76" s="640"/>
      <c r="DS76" s="640"/>
      <c r="DT76" s="640"/>
      <c r="DU76" s="639"/>
      <c r="DV76" s="638"/>
      <c r="DW76" s="637"/>
      <c r="DX76" s="637"/>
      <c r="DY76" s="637"/>
      <c r="DZ76" s="636"/>
      <c r="EA76" s="386"/>
    </row>
    <row r="77" spans="1:131" ht="26.25" customHeight="1" x14ac:dyDescent="0.15">
      <c r="A77" s="644">
        <v>10</v>
      </c>
      <c r="B77" s="664"/>
      <c r="C77" s="663"/>
      <c r="D77" s="663"/>
      <c r="E77" s="663"/>
      <c r="F77" s="663"/>
      <c r="G77" s="663"/>
      <c r="H77" s="663"/>
      <c r="I77" s="663"/>
      <c r="J77" s="663"/>
      <c r="K77" s="663"/>
      <c r="L77" s="663"/>
      <c r="M77" s="663"/>
      <c r="N77" s="663"/>
      <c r="O77" s="663"/>
      <c r="P77" s="662"/>
      <c r="Q77" s="668"/>
      <c r="R77" s="666"/>
      <c r="S77" s="666"/>
      <c r="T77" s="666"/>
      <c r="U77" s="665"/>
      <c r="V77" s="667"/>
      <c r="W77" s="666"/>
      <c r="X77" s="666"/>
      <c r="Y77" s="666"/>
      <c r="Z77" s="665"/>
      <c r="AA77" s="667"/>
      <c r="AB77" s="666"/>
      <c r="AC77" s="666"/>
      <c r="AD77" s="666"/>
      <c r="AE77" s="665"/>
      <c r="AF77" s="667"/>
      <c r="AG77" s="666"/>
      <c r="AH77" s="666"/>
      <c r="AI77" s="666"/>
      <c r="AJ77" s="665"/>
      <c r="AK77" s="667"/>
      <c r="AL77" s="666"/>
      <c r="AM77" s="666"/>
      <c r="AN77" s="666"/>
      <c r="AO77" s="665"/>
      <c r="AP77" s="667"/>
      <c r="AQ77" s="666"/>
      <c r="AR77" s="666"/>
      <c r="AS77" s="666"/>
      <c r="AT77" s="665"/>
      <c r="AU77" s="667"/>
      <c r="AV77" s="666"/>
      <c r="AW77" s="666"/>
      <c r="AX77" s="666"/>
      <c r="AY77" s="665"/>
      <c r="AZ77" s="659"/>
      <c r="BA77" s="659"/>
      <c r="BB77" s="659"/>
      <c r="BC77" s="659"/>
      <c r="BD77" s="658"/>
      <c r="BE77" s="618"/>
      <c r="BF77" s="618"/>
      <c r="BG77" s="618"/>
      <c r="BH77" s="618"/>
      <c r="BI77" s="618"/>
      <c r="BJ77" s="618"/>
      <c r="BK77" s="618"/>
      <c r="BL77" s="618"/>
      <c r="BM77" s="618"/>
      <c r="BN77" s="618"/>
      <c r="BO77" s="618"/>
      <c r="BP77" s="618"/>
      <c r="BQ77" s="644">
        <v>71</v>
      </c>
      <c r="BR77" s="643"/>
      <c r="BS77" s="638"/>
      <c r="BT77" s="637"/>
      <c r="BU77" s="637"/>
      <c r="BV77" s="637"/>
      <c r="BW77" s="637"/>
      <c r="BX77" s="637"/>
      <c r="BY77" s="637"/>
      <c r="BZ77" s="637"/>
      <c r="CA77" s="637"/>
      <c r="CB77" s="637"/>
      <c r="CC77" s="637"/>
      <c r="CD77" s="637"/>
      <c r="CE77" s="637"/>
      <c r="CF77" s="637"/>
      <c r="CG77" s="642"/>
      <c r="CH77" s="641"/>
      <c r="CI77" s="640"/>
      <c r="CJ77" s="640"/>
      <c r="CK77" s="640"/>
      <c r="CL77" s="639"/>
      <c r="CM77" s="641"/>
      <c r="CN77" s="640"/>
      <c r="CO77" s="640"/>
      <c r="CP77" s="640"/>
      <c r="CQ77" s="639"/>
      <c r="CR77" s="641"/>
      <c r="CS77" s="640"/>
      <c r="CT77" s="640"/>
      <c r="CU77" s="640"/>
      <c r="CV77" s="639"/>
      <c r="CW77" s="641"/>
      <c r="CX77" s="640"/>
      <c r="CY77" s="640"/>
      <c r="CZ77" s="640"/>
      <c r="DA77" s="639"/>
      <c r="DB77" s="641"/>
      <c r="DC77" s="640"/>
      <c r="DD77" s="640"/>
      <c r="DE77" s="640"/>
      <c r="DF77" s="639"/>
      <c r="DG77" s="641"/>
      <c r="DH77" s="640"/>
      <c r="DI77" s="640"/>
      <c r="DJ77" s="640"/>
      <c r="DK77" s="639"/>
      <c r="DL77" s="641"/>
      <c r="DM77" s="640"/>
      <c r="DN77" s="640"/>
      <c r="DO77" s="640"/>
      <c r="DP77" s="639"/>
      <c r="DQ77" s="641"/>
      <c r="DR77" s="640"/>
      <c r="DS77" s="640"/>
      <c r="DT77" s="640"/>
      <c r="DU77" s="639"/>
      <c r="DV77" s="638"/>
      <c r="DW77" s="637"/>
      <c r="DX77" s="637"/>
      <c r="DY77" s="637"/>
      <c r="DZ77" s="636"/>
      <c r="EA77" s="386"/>
    </row>
    <row r="78" spans="1:131" ht="26.25" customHeight="1" x14ac:dyDescent="0.15">
      <c r="A78" s="644">
        <v>11</v>
      </c>
      <c r="B78" s="664"/>
      <c r="C78" s="663"/>
      <c r="D78" s="663"/>
      <c r="E78" s="663"/>
      <c r="F78" s="663"/>
      <c r="G78" s="663"/>
      <c r="H78" s="663"/>
      <c r="I78" s="663"/>
      <c r="J78" s="663"/>
      <c r="K78" s="663"/>
      <c r="L78" s="663"/>
      <c r="M78" s="663"/>
      <c r="N78" s="663"/>
      <c r="O78" s="663"/>
      <c r="P78" s="662"/>
      <c r="Q78" s="661"/>
      <c r="R78" s="660"/>
      <c r="S78" s="660"/>
      <c r="T78" s="660"/>
      <c r="U78" s="660"/>
      <c r="V78" s="660"/>
      <c r="W78" s="660"/>
      <c r="X78" s="660"/>
      <c r="Y78" s="660"/>
      <c r="Z78" s="660"/>
      <c r="AA78" s="660"/>
      <c r="AB78" s="660"/>
      <c r="AC78" s="660"/>
      <c r="AD78" s="660"/>
      <c r="AE78" s="660"/>
      <c r="AF78" s="660"/>
      <c r="AG78" s="660"/>
      <c r="AH78" s="660"/>
      <c r="AI78" s="660"/>
      <c r="AJ78" s="660"/>
      <c r="AK78" s="660"/>
      <c r="AL78" s="660"/>
      <c r="AM78" s="660"/>
      <c r="AN78" s="660"/>
      <c r="AO78" s="660"/>
      <c r="AP78" s="660"/>
      <c r="AQ78" s="660"/>
      <c r="AR78" s="660"/>
      <c r="AS78" s="660"/>
      <c r="AT78" s="660"/>
      <c r="AU78" s="660"/>
      <c r="AV78" s="660"/>
      <c r="AW78" s="660"/>
      <c r="AX78" s="660"/>
      <c r="AY78" s="660"/>
      <c r="AZ78" s="659"/>
      <c r="BA78" s="659"/>
      <c r="BB78" s="659"/>
      <c r="BC78" s="659"/>
      <c r="BD78" s="658"/>
      <c r="BE78" s="618"/>
      <c r="BF78" s="618"/>
      <c r="BG78" s="618"/>
      <c r="BH78" s="618"/>
      <c r="BI78" s="618"/>
      <c r="BJ78" s="386"/>
      <c r="BK78" s="386"/>
      <c r="BL78" s="386"/>
      <c r="BM78" s="386"/>
      <c r="BN78" s="386"/>
      <c r="BO78" s="618"/>
      <c r="BP78" s="618"/>
      <c r="BQ78" s="644">
        <v>72</v>
      </c>
      <c r="BR78" s="643"/>
      <c r="BS78" s="638"/>
      <c r="BT78" s="637"/>
      <c r="BU78" s="637"/>
      <c r="BV78" s="637"/>
      <c r="BW78" s="637"/>
      <c r="BX78" s="637"/>
      <c r="BY78" s="637"/>
      <c r="BZ78" s="637"/>
      <c r="CA78" s="637"/>
      <c r="CB78" s="637"/>
      <c r="CC78" s="637"/>
      <c r="CD78" s="637"/>
      <c r="CE78" s="637"/>
      <c r="CF78" s="637"/>
      <c r="CG78" s="642"/>
      <c r="CH78" s="641"/>
      <c r="CI78" s="640"/>
      <c r="CJ78" s="640"/>
      <c r="CK78" s="640"/>
      <c r="CL78" s="639"/>
      <c r="CM78" s="641"/>
      <c r="CN78" s="640"/>
      <c r="CO78" s="640"/>
      <c r="CP78" s="640"/>
      <c r="CQ78" s="639"/>
      <c r="CR78" s="641"/>
      <c r="CS78" s="640"/>
      <c r="CT78" s="640"/>
      <c r="CU78" s="640"/>
      <c r="CV78" s="639"/>
      <c r="CW78" s="641"/>
      <c r="CX78" s="640"/>
      <c r="CY78" s="640"/>
      <c r="CZ78" s="640"/>
      <c r="DA78" s="639"/>
      <c r="DB78" s="641"/>
      <c r="DC78" s="640"/>
      <c r="DD78" s="640"/>
      <c r="DE78" s="640"/>
      <c r="DF78" s="639"/>
      <c r="DG78" s="641"/>
      <c r="DH78" s="640"/>
      <c r="DI78" s="640"/>
      <c r="DJ78" s="640"/>
      <c r="DK78" s="639"/>
      <c r="DL78" s="641"/>
      <c r="DM78" s="640"/>
      <c r="DN78" s="640"/>
      <c r="DO78" s="640"/>
      <c r="DP78" s="639"/>
      <c r="DQ78" s="641"/>
      <c r="DR78" s="640"/>
      <c r="DS78" s="640"/>
      <c r="DT78" s="640"/>
      <c r="DU78" s="639"/>
      <c r="DV78" s="638"/>
      <c r="DW78" s="637"/>
      <c r="DX78" s="637"/>
      <c r="DY78" s="637"/>
      <c r="DZ78" s="636"/>
      <c r="EA78" s="386"/>
    </row>
    <row r="79" spans="1:131" ht="26.25" customHeight="1" x14ac:dyDescent="0.15">
      <c r="A79" s="644">
        <v>12</v>
      </c>
      <c r="B79" s="664"/>
      <c r="C79" s="663"/>
      <c r="D79" s="663"/>
      <c r="E79" s="663"/>
      <c r="F79" s="663"/>
      <c r="G79" s="663"/>
      <c r="H79" s="663"/>
      <c r="I79" s="663"/>
      <c r="J79" s="663"/>
      <c r="K79" s="663"/>
      <c r="L79" s="663"/>
      <c r="M79" s="663"/>
      <c r="N79" s="663"/>
      <c r="O79" s="663"/>
      <c r="P79" s="662"/>
      <c r="Q79" s="661"/>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660"/>
      <c r="AP79" s="660"/>
      <c r="AQ79" s="660"/>
      <c r="AR79" s="660"/>
      <c r="AS79" s="660"/>
      <c r="AT79" s="660"/>
      <c r="AU79" s="660"/>
      <c r="AV79" s="660"/>
      <c r="AW79" s="660"/>
      <c r="AX79" s="660"/>
      <c r="AY79" s="660"/>
      <c r="AZ79" s="659"/>
      <c r="BA79" s="659"/>
      <c r="BB79" s="659"/>
      <c r="BC79" s="659"/>
      <c r="BD79" s="658"/>
      <c r="BE79" s="618"/>
      <c r="BF79" s="618"/>
      <c r="BG79" s="618"/>
      <c r="BH79" s="618"/>
      <c r="BI79" s="618"/>
      <c r="BJ79" s="386"/>
      <c r="BK79" s="386"/>
      <c r="BL79" s="386"/>
      <c r="BM79" s="386"/>
      <c r="BN79" s="386"/>
      <c r="BO79" s="618"/>
      <c r="BP79" s="618"/>
      <c r="BQ79" s="644">
        <v>73</v>
      </c>
      <c r="BR79" s="643"/>
      <c r="BS79" s="638"/>
      <c r="BT79" s="637"/>
      <c r="BU79" s="637"/>
      <c r="BV79" s="637"/>
      <c r="BW79" s="637"/>
      <c r="BX79" s="637"/>
      <c r="BY79" s="637"/>
      <c r="BZ79" s="637"/>
      <c r="CA79" s="637"/>
      <c r="CB79" s="637"/>
      <c r="CC79" s="637"/>
      <c r="CD79" s="637"/>
      <c r="CE79" s="637"/>
      <c r="CF79" s="637"/>
      <c r="CG79" s="642"/>
      <c r="CH79" s="641"/>
      <c r="CI79" s="640"/>
      <c r="CJ79" s="640"/>
      <c r="CK79" s="640"/>
      <c r="CL79" s="639"/>
      <c r="CM79" s="641"/>
      <c r="CN79" s="640"/>
      <c r="CO79" s="640"/>
      <c r="CP79" s="640"/>
      <c r="CQ79" s="639"/>
      <c r="CR79" s="641"/>
      <c r="CS79" s="640"/>
      <c r="CT79" s="640"/>
      <c r="CU79" s="640"/>
      <c r="CV79" s="639"/>
      <c r="CW79" s="641"/>
      <c r="CX79" s="640"/>
      <c r="CY79" s="640"/>
      <c r="CZ79" s="640"/>
      <c r="DA79" s="639"/>
      <c r="DB79" s="641"/>
      <c r="DC79" s="640"/>
      <c r="DD79" s="640"/>
      <c r="DE79" s="640"/>
      <c r="DF79" s="639"/>
      <c r="DG79" s="641"/>
      <c r="DH79" s="640"/>
      <c r="DI79" s="640"/>
      <c r="DJ79" s="640"/>
      <c r="DK79" s="639"/>
      <c r="DL79" s="641"/>
      <c r="DM79" s="640"/>
      <c r="DN79" s="640"/>
      <c r="DO79" s="640"/>
      <c r="DP79" s="639"/>
      <c r="DQ79" s="641"/>
      <c r="DR79" s="640"/>
      <c r="DS79" s="640"/>
      <c r="DT79" s="640"/>
      <c r="DU79" s="639"/>
      <c r="DV79" s="638"/>
      <c r="DW79" s="637"/>
      <c r="DX79" s="637"/>
      <c r="DY79" s="637"/>
      <c r="DZ79" s="636"/>
      <c r="EA79" s="386"/>
    </row>
    <row r="80" spans="1:131" ht="26.25" customHeight="1" x14ac:dyDescent="0.15">
      <c r="A80" s="644">
        <v>13</v>
      </c>
      <c r="B80" s="664"/>
      <c r="C80" s="663"/>
      <c r="D80" s="663"/>
      <c r="E80" s="663"/>
      <c r="F80" s="663"/>
      <c r="G80" s="663"/>
      <c r="H80" s="663"/>
      <c r="I80" s="663"/>
      <c r="J80" s="663"/>
      <c r="K80" s="663"/>
      <c r="L80" s="663"/>
      <c r="M80" s="663"/>
      <c r="N80" s="663"/>
      <c r="O80" s="663"/>
      <c r="P80" s="662"/>
      <c r="Q80" s="661"/>
      <c r="R80" s="660"/>
      <c r="S80" s="660"/>
      <c r="T80" s="660"/>
      <c r="U80" s="660"/>
      <c r="V80" s="660"/>
      <c r="W80" s="660"/>
      <c r="X80" s="660"/>
      <c r="Y80" s="660"/>
      <c r="Z80" s="660"/>
      <c r="AA80" s="660"/>
      <c r="AB80" s="660"/>
      <c r="AC80" s="660"/>
      <c r="AD80" s="660"/>
      <c r="AE80" s="660"/>
      <c r="AF80" s="660"/>
      <c r="AG80" s="660"/>
      <c r="AH80" s="660"/>
      <c r="AI80" s="660"/>
      <c r="AJ80" s="660"/>
      <c r="AK80" s="660"/>
      <c r="AL80" s="660"/>
      <c r="AM80" s="660"/>
      <c r="AN80" s="660"/>
      <c r="AO80" s="660"/>
      <c r="AP80" s="660"/>
      <c r="AQ80" s="660"/>
      <c r="AR80" s="660"/>
      <c r="AS80" s="660"/>
      <c r="AT80" s="660"/>
      <c r="AU80" s="660"/>
      <c r="AV80" s="660"/>
      <c r="AW80" s="660"/>
      <c r="AX80" s="660"/>
      <c r="AY80" s="660"/>
      <c r="AZ80" s="659"/>
      <c r="BA80" s="659"/>
      <c r="BB80" s="659"/>
      <c r="BC80" s="659"/>
      <c r="BD80" s="658"/>
      <c r="BE80" s="618"/>
      <c r="BF80" s="618"/>
      <c r="BG80" s="618"/>
      <c r="BH80" s="618"/>
      <c r="BI80" s="618"/>
      <c r="BJ80" s="618"/>
      <c r="BK80" s="618"/>
      <c r="BL80" s="618"/>
      <c r="BM80" s="618"/>
      <c r="BN80" s="618"/>
      <c r="BO80" s="618"/>
      <c r="BP80" s="618"/>
      <c r="BQ80" s="644">
        <v>74</v>
      </c>
      <c r="BR80" s="643"/>
      <c r="BS80" s="638"/>
      <c r="BT80" s="637"/>
      <c r="BU80" s="637"/>
      <c r="BV80" s="637"/>
      <c r="BW80" s="637"/>
      <c r="BX80" s="637"/>
      <c r="BY80" s="637"/>
      <c r="BZ80" s="637"/>
      <c r="CA80" s="637"/>
      <c r="CB80" s="637"/>
      <c r="CC80" s="637"/>
      <c r="CD80" s="637"/>
      <c r="CE80" s="637"/>
      <c r="CF80" s="637"/>
      <c r="CG80" s="642"/>
      <c r="CH80" s="641"/>
      <c r="CI80" s="640"/>
      <c r="CJ80" s="640"/>
      <c r="CK80" s="640"/>
      <c r="CL80" s="639"/>
      <c r="CM80" s="641"/>
      <c r="CN80" s="640"/>
      <c r="CO80" s="640"/>
      <c r="CP80" s="640"/>
      <c r="CQ80" s="639"/>
      <c r="CR80" s="641"/>
      <c r="CS80" s="640"/>
      <c r="CT80" s="640"/>
      <c r="CU80" s="640"/>
      <c r="CV80" s="639"/>
      <c r="CW80" s="641"/>
      <c r="CX80" s="640"/>
      <c r="CY80" s="640"/>
      <c r="CZ80" s="640"/>
      <c r="DA80" s="639"/>
      <c r="DB80" s="641"/>
      <c r="DC80" s="640"/>
      <c r="DD80" s="640"/>
      <c r="DE80" s="640"/>
      <c r="DF80" s="639"/>
      <c r="DG80" s="641"/>
      <c r="DH80" s="640"/>
      <c r="DI80" s="640"/>
      <c r="DJ80" s="640"/>
      <c r="DK80" s="639"/>
      <c r="DL80" s="641"/>
      <c r="DM80" s="640"/>
      <c r="DN80" s="640"/>
      <c r="DO80" s="640"/>
      <c r="DP80" s="639"/>
      <c r="DQ80" s="641"/>
      <c r="DR80" s="640"/>
      <c r="DS80" s="640"/>
      <c r="DT80" s="640"/>
      <c r="DU80" s="639"/>
      <c r="DV80" s="638"/>
      <c r="DW80" s="637"/>
      <c r="DX80" s="637"/>
      <c r="DY80" s="637"/>
      <c r="DZ80" s="636"/>
      <c r="EA80" s="386"/>
    </row>
    <row r="81" spans="1:131" ht="26.25" customHeight="1" x14ac:dyDescent="0.15">
      <c r="A81" s="644">
        <v>14</v>
      </c>
      <c r="B81" s="664"/>
      <c r="C81" s="663"/>
      <c r="D81" s="663"/>
      <c r="E81" s="663"/>
      <c r="F81" s="663"/>
      <c r="G81" s="663"/>
      <c r="H81" s="663"/>
      <c r="I81" s="663"/>
      <c r="J81" s="663"/>
      <c r="K81" s="663"/>
      <c r="L81" s="663"/>
      <c r="M81" s="663"/>
      <c r="N81" s="663"/>
      <c r="O81" s="663"/>
      <c r="P81" s="662"/>
      <c r="Q81" s="661"/>
      <c r="R81" s="660"/>
      <c r="S81" s="660"/>
      <c r="T81" s="660"/>
      <c r="U81" s="660"/>
      <c r="V81" s="660"/>
      <c r="W81" s="660"/>
      <c r="X81" s="660"/>
      <c r="Y81" s="660"/>
      <c r="Z81" s="660"/>
      <c r="AA81" s="660"/>
      <c r="AB81" s="660"/>
      <c r="AC81" s="660"/>
      <c r="AD81" s="660"/>
      <c r="AE81" s="660"/>
      <c r="AF81" s="660"/>
      <c r="AG81" s="660"/>
      <c r="AH81" s="660"/>
      <c r="AI81" s="660"/>
      <c r="AJ81" s="660"/>
      <c r="AK81" s="660"/>
      <c r="AL81" s="660"/>
      <c r="AM81" s="660"/>
      <c r="AN81" s="660"/>
      <c r="AO81" s="660"/>
      <c r="AP81" s="660"/>
      <c r="AQ81" s="660"/>
      <c r="AR81" s="660"/>
      <c r="AS81" s="660"/>
      <c r="AT81" s="660"/>
      <c r="AU81" s="660"/>
      <c r="AV81" s="660"/>
      <c r="AW81" s="660"/>
      <c r="AX81" s="660"/>
      <c r="AY81" s="660"/>
      <c r="AZ81" s="659"/>
      <c r="BA81" s="659"/>
      <c r="BB81" s="659"/>
      <c r="BC81" s="659"/>
      <c r="BD81" s="658"/>
      <c r="BE81" s="618"/>
      <c r="BF81" s="618"/>
      <c r="BG81" s="618"/>
      <c r="BH81" s="618"/>
      <c r="BI81" s="618"/>
      <c r="BJ81" s="618"/>
      <c r="BK81" s="618"/>
      <c r="BL81" s="618"/>
      <c r="BM81" s="618"/>
      <c r="BN81" s="618"/>
      <c r="BO81" s="618"/>
      <c r="BP81" s="618"/>
      <c r="BQ81" s="644">
        <v>75</v>
      </c>
      <c r="BR81" s="643"/>
      <c r="BS81" s="638"/>
      <c r="BT81" s="637"/>
      <c r="BU81" s="637"/>
      <c r="BV81" s="637"/>
      <c r="BW81" s="637"/>
      <c r="BX81" s="637"/>
      <c r="BY81" s="637"/>
      <c r="BZ81" s="637"/>
      <c r="CA81" s="637"/>
      <c r="CB81" s="637"/>
      <c r="CC81" s="637"/>
      <c r="CD81" s="637"/>
      <c r="CE81" s="637"/>
      <c r="CF81" s="637"/>
      <c r="CG81" s="642"/>
      <c r="CH81" s="641"/>
      <c r="CI81" s="640"/>
      <c r="CJ81" s="640"/>
      <c r="CK81" s="640"/>
      <c r="CL81" s="639"/>
      <c r="CM81" s="641"/>
      <c r="CN81" s="640"/>
      <c r="CO81" s="640"/>
      <c r="CP81" s="640"/>
      <c r="CQ81" s="639"/>
      <c r="CR81" s="641"/>
      <c r="CS81" s="640"/>
      <c r="CT81" s="640"/>
      <c r="CU81" s="640"/>
      <c r="CV81" s="639"/>
      <c r="CW81" s="641"/>
      <c r="CX81" s="640"/>
      <c r="CY81" s="640"/>
      <c r="CZ81" s="640"/>
      <c r="DA81" s="639"/>
      <c r="DB81" s="641"/>
      <c r="DC81" s="640"/>
      <c r="DD81" s="640"/>
      <c r="DE81" s="640"/>
      <c r="DF81" s="639"/>
      <c r="DG81" s="641"/>
      <c r="DH81" s="640"/>
      <c r="DI81" s="640"/>
      <c r="DJ81" s="640"/>
      <c r="DK81" s="639"/>
      <c r="DL81" s="641"/>
      <c r="DM81" s="640"/>
      <c r="DN81" s="640"/>
      <c r="DO81" s="640"/>
      <c r="DP81" s="639"/>
      <c r="DQ81" s="641"/>
      <c r="DR81" s="640"/>
      <c r="DS81" s="640"/>
      <c r="DT81" s="640"/>
      <c r="DU81" s="639"/>
      <c r="DV81" s="638"/>
      <c r="DW81" s="637"/>
      <c r="DX81" s="637"/>
      <c r="DY81" s="637"/>
      <c r="DZ81" s="636"/>
      <c r="EA81" s="386"/>
    </row>
    <row r="82" spans="1:131" ht="26.25" customHeight="1" x14ac:dyDescent="0.15">
      <c r="A82" s="644">
        <v>15</v>
      </c>
      <c r="B82" s="664"/>
      <c r="C82" s="663"/>
      <c r="D82" s="663"/>
      <c r="E82" s="663"/>
      <c r="F82" s="663"/>
      <c r="G82" s="663"/>
      <c r="H82" s="663"/>
      <c r="I82" s="663"/>
      <c r="J82" s="663"/>
      <c r="K82" s="663"/>
      <c r="L82" s="663"/>
      <c r="M82" s="663"/>
      <c r="N82" s="663"/>
      <c r="O82" s="663"/>
      <c r="P82" s="662"/>
      <c r="Q82" s="661"/>
      <c r="R82" s="660"/>
      <c r="S82" s="660"/>
      <c r="T82" s="660"/>
      <c r="U82" s="660"/>
      <c r="V82" s="660"/>
      <c r="W82" s="660"/>
      <c r="X82" s="660"/>
      <c r="Y82" s="660"/>
      <c r="Z82" s="660"/>
      <c r="AA82" s="660"/>
      <c r="AB82" s="660"/>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660"/>
      <c r="AY82" s="660"/>
      <c r="AZ82" s="659"/>
      <c r="BA82" s="659"/>
      <c r="BB82" s="659"/>
      <c r="BC82" s="659"/>
      <c r="BD82" s="658"/>
      <c r="BE82" s="618"/>
      <c r="BF82" s="618"/>
      <c r="BG82" s="618"/>
      <c r="BH82" s="618"/>
      <c r="BI82" s="618"/>
      <c r="BJ82" s="618"/>
      <c r="BK82" s="618"/>
      <c r="BL82" s="618"/>
      <c r="BM82" s="618"/>
      <c r="BN82" s="618"/>
      <c r="BO82" s="618"/>
      <c r="BP82" s="618"/>
      <c r="BQ82" s="644">
        <v>76</v>
      </c>
      <c r="BR82" s="643"/>
      <c r="BS82" s="638"/>
      <c r="BT82" s="637"/>
      <c r="BU82" s="637"/>
      <c r="BV82" s="637"/>
      <c r="BW82" s="637"/>
      <c r="BX82" s="637"/>
      <c r="BY82" s="637"/>
      <c r="BZ82" s="637"/>
      <c r="CA82" s="637"/>
      <c r="CB82" s="637"/>
      <c r="CC82" s="637"/>
      <c r="CD82" s="637"/>
      <c r="CE82" s="637"/>
      <c r="CF82" s="637"/>
      <c r="CG82" s="642"/>
      <c r="CH82" s="641"/>
      <c r="CI82" s="640"/>
      <c r="CJ82" s="640"/>
      <c r="CK82" s="640"/>
      <c r="CL82" s="639"/>
      <c r="CM82" s="641"/>
      <c r="CN82" s="640"/>
      <c r="CO82" s="640"/>
      <c r="CP82" s="640"/>
      <c r="CQ82" s="639"/>
      <c r="CR82" s="641"/>
      <c r="CS82" s="640"/>
      <c r="CT82" s="640"/>
      <c r="CU82" s="640"/>
      <c r="CV82" s="639"/>
      <c r="CW82" s="641"/>
      <c r="CX82" s="640"/>
      <c r="CY82" s="640"/>
      <c r="CZ82" s="640"/>
      <c r="DA82" s="639"/>
      <c r="DB82" s="641"/>
      <c r="DC82" s="640"/>
      <c r="DD82" s="640"/>
      <c r="DE82" s="640"/>
      <c r="DF82" s="639"/>
      <c r="DG82" s="641"/>
      <c r="DH82" s="640"/>
      <c r="DI82" s="640"/>
      <c r="DJ82" s="640"/>
      <c r="DK82" s="639"/>
      <c r="DL82" s="641"/>
      <c r="DM82" s="640"/>
      <c r="DN82" s="640"/>
      <c r="DO82" s="640"/>
      <c r="DP82" s="639"/>
      <c r="DQ82" s="641"/>
      <c r="DR82" s="640"/>
      <c r="DS82" s="640"/>
      <c r="DT82" s="640"/>
      <c r="DU82" s="639"/>
      <c r="DV82" s="638"/>
      <c r="DW82" s="637"/>
      <c r="DX82" s="637"/>
      <c r="DY82" s="637"/>
      <c r="DZ82" s="636"/>
      <c r="EA82" s="386"/>
    </row>
    <row r="83" spans="1:131" ht="26.25" customHeight="1" x14ac:dyDescent="0.15">
      <c r="A83" s="644">
        <v>16</v>
      </c>
      <c r="B83" s="664"/>
      <c r="C83" s="663"/>
      <c r="D83" s="663"/>
      <c r="E83" s="663"/>
      <c r="F83" s="663"/>
      <c r="G83" s="663"/>
      <c r="H83" s="663"/>
      <c r="I83" s="663"/>
      <c r="J83" s="663"/>
      <c r="K83" s="663"/>
      <c r="L83" s="663"/>
      <c r="M83" s="663"/>
      <c r="N83" s="663"/>
      <c r="O83" s="663"/>
      <c r="P83" s="662"/>
      <c r="Q83" s="661"/>
      <c r="R83" s="660"/>
      <c r="S83" s="660"/>
      <c r="T83" s="660"/>
      <c r="U83" s="660"/>
      <c r="V83" s="660"/>
      <c r="W83" s="660"/>
      <c r="X83" s="660"/>
      <c r="Y83" s="660"/>
      <c r="Z83" s="660"/>
      <c r="AA83" s="660"/>
      <c r="AB83" s="660"/>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660"/>
      <c r="AY83" s="660"/>
      <c r="AZ83" s="659"/>
      <c r="BA83" s="659"/>
      <c r="BB83" s="659"/>
      <c r="BC83" s="659"/>
      <c r="BD83" s="658"/>
      <c r="BE83" s="618"/>
      <c r="BF83" s="618"/>
      <c r="BG83" s="618"/>
      <c r="BH83" s="618"/>
      <c r="BI83" s="618"/>
      <c r="BJ83" s="618"/>
      <c r="BK83" s="618"/>
      <c r="BL83" s="618"/>
      <c r="BM83" s="618"/>
      <c r="BN83" s="618"/>
      <c r="BO83" s="618"/>
      <c r="BP83" s="618"/>
      <c r="BQ83" s="644">
        <v>77</v>
      </c>
      <c r="BR83" s="643"/>
      <c r="BS83" s="638"/>
      <c r="BT83" s="637"/>
      <c r="BU83" s="637"/>
      <c r="BV83" s="637"/>
      <c r="BW83" s="637"/>
      <c r="BX83" s="637"/>
      <c r="BY83" s="637"/>
      <c r="BZ83" s="637"/>
      <c r="CA83" s="637"/>
      <c r="CB83" s="637"/>
      <c r="CC83" s="637"/>
      <c r="CD83" s="637"/>
      <c r="CE83" s="637"/>
      <c r="CF83" s="637"/>
      <c r="CG83" s="642"/>
      <c r="CH83" s="641"/>
      <c r="CI83" s="640"/>
      <c r="CJ83" s="640"/>
      <c r="CK83" s="640"/>
      <c r="CL83" s="639"/>
      <c r="CM83" s="641"/>
      <c r="CN83" s="640"/>
      <c r="CO83" s="640"/>
      <c r="CP83" s="640"/>
      <c r="CQ83" s="639"/>
      <c r="CR83" s="641"/>
      <c r="CS83" s="640"/>
      <c r="CT83" s="640"/>
      <c r="CU83" s="640"/>
      <c r="CV83" s="639"/>
      <c r="CW83" s="641"/>
      <c r="CX83" s="640"/>
      <c r="CY83" s="640"/>
      <c r="CZ83" s="640"/>
      <c r="DA83" s="639"/>
      <c r="DB83" s="641"/>
      <c r="DC83" s="640"/>
      <c r="DD83" s="640"/>
      <c r="DE83" s="640"/>
      <c r="DF83" s="639"/>
      <c r="DG83" s="641"/>
      <c r="DH83" s="640"/>
      <c r="DI83" s="640"/>
      <c r="DJ83" s="640"/>
      <c r="DK83" s="639"/>
      <c r="DL83" s="641"/>
      <c r="DM83" s="640"/>
      <c r="DN83" s="640"/>
      <c r="DO83" s="640"/>
      <c r="DP83" s="639"/>
      <c r="DQ83" s="641"/>
      <c r="DR83" s="640"/>
      <c r="DS83" s="640"/>
      <c r="DT83" s="640"/>
      <c r="DU83" s="639"/>
      <c r="DV83" s="638"/>
      <c r="DW83" s="637"/>
      <c r="DX83" s="637"/>
      <c r="DY83" s="637"/>
      <c r="DZ83" s="636"/>
      <c r="EA83" s="386"/>
    </row>
    <row r="84" spans="1:131" ht="26.25" customHeight="1" x14ac:dyDescent="0.15">
      <c r="A84" s="644">
        <v>17</v>
      </c>
      <c r="B84" s="664"/>
      <c r="C84" s="663"/>
      <c r="D84" s="663"/>
      <c r="E84" s="663"/>
      <c r="F84" s="663"/>
      <c r="G84" s="663"/>
      <c r="H84" s="663"/>
      <c r="I84" s="663"/>
      <c r="J84" s="663"/>
      <c r="K84" s="663"/>
      <c r="L84" s="663"/>
      <c r="M84" s="663"/>
      <c r="N84" s="663"/>
      <c r="O84" s="663"/>
      <c r="P84" s="662"/>
      <c r="Q84" s="661"/>
      <c r="R84" s="660"/>
      <c r="S84" s="660"/>
      <c r="T84" s="660"/>
      <c r="U84" s="660"/>
      <c r="V84" s="660"/>
      <c r="W84" s="660"/>
      <c r="X84" s="660"/>
      <c r="Y84" s="660"/>
      <c r="Z84" s="660"/>
      <c r="AA84" s="660"/>
      <c r="AB84" s="660"/>
      <c r="AC84" s="660"/>
      <c r="AD84" s="660"/>
      <c r="AE84" s="660"/>
      <c r="AF84" s="660"/>
      <c r="AG84" s="660"/>
      <c r="AH84" s="660"/>
      <c r="AI84" s="660"/>
      <c r="AJ84" s="660"/>
      <c r="AK84" s="660"/>
      <c r="AL84" s="660"/>
      <c r="AM84" s="660"/>
      <c r="AN84" s="660"/>
      <c r="AO84" s="660"/>
      <c r="AP84" s="660"/>
      <c r="AQ84" s="660"/>
      <c r="AR84" s="660"/>
      <c r="AS84" s="660"/>
      <c r="AT84" s="660"/>
      <c r="AU84" s="660"/>
      <c r="AV84" s="660"/>
      <c r="AW84" s="660"/>
      <c r="AX84" s="660"/>
      <c r="AY84" s="660"/>
      <c r="AZ84" s="659"/>
      <c r="BA84" s="659"/>
      <c r="BB84" s="659"/>
      <c r="BC84" s="659"/>
      <c r="BD84" s="658"/>
      <c r="BE84" s="618"/>
      <c r="BF84" s="618"/>
      <c r="BG84" s="618"/>
      <c r="BH84" s="618"/>
      <c r="BI84" s="618"/>
      <c r="BJ84" s="618"/>
      <c r="BK84" s="618"/>
      <c r="BL84" s="618"/>
      <c r="BM84" s="618"/>
      <c r="BN84" s="618"/>
      <c r="BO84" s="618"/>
      <c r="BP84" s="618"/>
      <c r="BQ84" s="644">
        <v>78</v>
      </c>
      <c r="BR84" s="643"/>
      <c r="BS84" s="638"/>
      <c r="BT84" s="637"/>
      <c r="BU84" s="637"/>
      <c r="BV84" s="637"/>
      <c r="BW84" s="637"/>
      <c r="BX84" s="637"/>
      <c r="BY84" s="637"/>
      <c r="BZ84" s="637"/>
      <c r="CA84" s="637"/>
      <c r="CB84" s="637"/>
      <c r="CC84" s="637"/>
      <c r="CD84" s="637"/>
      <c r="CE84" s="637"/>
      <c r="CF84" s="637"/>
      <c r="CG84" s="642"/>
      <c r="CH84" s="641"/>
      <c r="CI84" s="640"/>
      <c r="CJ84" s="640"/>
      <c r="CK84" s="640"/>
      <c r="CL84" s="639"/>
      <c r="CM84" s="641"/>
      <c r="CN84" s="640"/>
      <c r="CO84" s="640"/>
      <c r="CP84" s="640"/>
      <c r="CQ84" s="639"/>
      <c r="CR84" s="641"/>
      <c r="CS84" s="640"/>
      <c r="CT84" s="640"/>
      <c r="CU84" s="640"/>
      <c r="CV84" s="639"/>
      <c r="CW84" s="641"/>
      <c r="CX84" s="640"/>
      <c r="CY84" s="640"/>
      <c r="CZ84" s="640"/>
      <c r="DA84" s="639"/>
      <c r="DB84" s="641"/>
      <c r="DC84" s="640"/>
      <c r="DD84" s="640"/>
      <c r="DE84" s="640"/>
      <c r="DF84" s="639"/>
      <c r="DG84" s="641"/>
      <c r="DH84" s="640"/>
      <c r="DI84" s="640"/>
      <c r="DJ84" s="640"/>
      <c r="DK84" s="639"/>
      <c r="DL84" s="641"/>
      <c r="DM84" s="640"/>
      <c r="DN84" s="640"/>
      <c r="DO84" s="640"/>
      <c r="DP84" s="639"/>
      <c r="DQ84" s="641"/>
      <c r="DR84" s="640"/>
      <c r="DS84" s="640"/>
      <c r="DT84" s="640"/>
      <c r="DU84" s="639"/>
      <c r="DV84" s="638"/>
      <c r="DW84" s="637"/>
      <c r="DX84" s="637"/>
      <c r="DY84" s="637"/>
      <c r="DZ84" s="636"/>
      <c r="EA84" s="386"/>
    </row>
    <row r="85" spans="1:131" ht="26.25" customHeight="1" x14ac:dyDescent="0.15">
      <c r="A85" s="644">
        <v>18</v>
      </c>
      <c r="B85" s="664"/>
      <c r="C85" s="663"/>
      <c r="D85" s="663"/>
      <c r="E85" s="663"/>
      <c r="F85" s="663"/>
      <c r="G85" s="663"/>
      <c r="H85" s="663"/>
      <c r="I85" s="663"/>
      <c r="J85" s="663"/>
      <c r="K85" s="663"/>
      <c r="L85" s="663"/>
      <c r="M85" s="663"/>
      <c r="N85" s="663"/>
      <c r="O85" s="663"/>
      <c r="P85" s="662"/>
      <c r="Q85" s="661"/>
      <c r="R85" s="660"/>
      <c r="S85" s="660"/>
      <c r="T85" s="660"/>
      <c r="U85" s="660"/>
      <c r="V85" s="660"/>
      <c r="W85" s="660"/>
      <c r="X85" s="660"/>
      <c r="Y85" s="660"/>
      <c r="Z85" s="660"/>
      <c r="AA85" s="660"/>
      <c r="AB85" s="660"/>
      <c r="AC85" s="660"/>
      <c r="AD85" s="660"/>
      <c r="AE85" s="660"/>
      <c r="AF85" s="660"/>
      <c r="AG85" s="660"/>
      <c r="AH85" s="660"/>
      <c r="AI85" s="660"/>
      <c r="AJ85" s="660"/>
      <c r="AK85" s="660"/>
      <c r="AL85" s="660"/>
      <c r="AM85" s="660"/>
      <c r="AN85" s="660"/>
      <c r="AO85" s="660"/>
      <c r="AP85" s="660"/>
      <c r="AQ85" s="660"/>
      <c r="AR85" s="660"/>
      <c r="AS85" s="660"/>
      <c r="AT85" s="660"/>
      <c r="AU85" s="660"/>
      <c r="AV85" s="660"/>
      <c r="AW85" s="660"/>
      <c r="AX85" s="660"/>
      <c r="AY85" s="660"/>
      <c r="AZ85" s="659"/>
      <c r="BA85" s="659"/>
      <c r="BB85" s="659"/>
      <c r="BC85" s="659"/>
      <c r="BD85" s="658"/>
      <c r="BE85" s="618"/>
      <c r="BF85" s="618"/>
      <c r="BG85" s="618"/>
      <c r="BH85" s="618"/>
      <c r="BI85" s="618"/>
      <c r="BJ85" s="618"/>
      <c r="BK85" s="618"/>
      <c r="BL85" s="618"/>
      <c r="BM85" s="618"/>
      <c r="BN85" s="618"/>
      <c r="BO85" s="618"/>
      <c r="BP85" s="618"/>
      <c r="BQ85" s="644">
        <v>79</v>
      </c>
      <c r="BR85" s="643"/>
      <c r="BS85" s="638"/>
      <c r="BT85" s="637"/>
      <c r="BU85" s="637"/>
      <c r="BV85" s="637"/>
      <c r="BW85" s="637"/>
      <c r="BX85" s="637"/>
      <c r="BY85" s="637"/>
      <c r="BZ85" s="637"/>
      <c r="CA85" s="637"/>
      <c r="CB85" s="637"/>
      <c r="CC85" s="637"/>
      <c r="CD85" s="637"/>
      <c r="CE85" s="637"/>
      <c r="CF85" s="637"/>
      <c r="CG85" s="642"/>
      <c r="CH85" s="641"/>
      <c r="CI85" s="640"/>
      <c r="CJ85" s="640"/>
      <c r="CK85" s="640"/>
      <c r="CL85" s="639"/>
      <c r="CM85" s="641"/>
      <c r="CN85" s="640"/>
      <c r="CO85" s="640"/>
      <c r="CP85" s="640"/>
      <c r="CQ85" s="639"/>
      <c r="CR85" s="641"/>
      <c r="CS85" s="640"/>
      <c r="CT85" s="640"/>
      <c r="CU85" s="640"/>
      <c r="CV85" s="639"/>
      <c r="CW85" s="641"/>
      <c r="CX85" s="640"/>
      <c r="CY85" s="640"/>
      <c r="CZ85" s="640"/>
      <c r="DA85" s="639"/>
      <c r="DB85" s="641"/>
      <c r="DC85" s="640"/>
      <c r="DD85" s="640"/>
      <c r="DE85" s="640"/>
      <c r="DF85" s="639"/>
      <c r="DG85" s="641"/>
      <c r="DH85" s="640"/>
      <c r="DI85" s="640"/>
      <c r="DJ85" s="640"/>
      <c r="DK85" s="639"/>
      <c r="DL85" s="641"/>
      <c r="DM85" s="640"/>
      <c r="DN85" s="640"/>
      <c r="DO85" s="640"/>
      <c r="DP85" s="639"/>
      <c r="DQ85" s="641"/>
      <c r="DR85" s="640"/>
      <c r="DS85" s="640"/>
      <c r="DT85" s="640"/>
      <c r="DU85" s="639"/>
      <c r="DV85" s="638"/>
      <c r="DW85" s="637"/>
      <c r="DX85" s="637"/>
      <c r="DY85" s="637"/>
      <c r="DZ85" s="636"/>
      <c r="EA85" s="386"/>
    </row>
    <row r="86" spans="1:131" ht="26.25" customHeight="1" x14ac:dyDescent="0.15">
      <c r="A86" s="644">
        <v>19</v>
      </c>
      <c r="B86" s="664"/>
      <c r="C86" s="663"/>
      <c r="D86" s="663"/>
      <c r="E86" s="663"/>
      <c r="F86" s="663"/>
      <c r="G86" s="663"/>
      <c r="H86" s="663"/>
      <c r="I86" s="663"/>
      <c r="J86" s="663"/>
      <c r="K86" s="663"/>
      <c r="L86" s="663"/>
      <c r="M86" s="663"/>
      <c r="N86" s="663"/>
      <c r="O86" s="663"/>
      <c r="P86" s="662"/>
      <c r="Q86" s="661"/>
      <c r="R86" s="660"/>
      <c r="S86" s="660"/>
      <c r="T86" s="660"/>
      <c r="U86" s="660"/>
      <c r="V86" s="660"/>
      <c r="W86" s="660"/>
      <c r="X86" s="660"/>
      <c r="Y86" s="660"/>
      <c r="Z86" s="660"/>
      <c r="AA86" s="660"/>
      <c r="AB86" s="660"/>
      <c r="AC86" s="660"/>
      <c r="AD86" s="660"/>
      <c r="AE86" s="660"/>
      <c r="AF86" s="660"/>
      <c r="AG86" s="660"/>
      <c r="AH86" s="660"/>
      <c r="AI86" s="660"/>
      <c r="AJ86" s="660"/>
      <c r="AK86" s="660"/>
      <c r="AL86" s="660"/>
      <c r="AM86" s="660"/>
      <c r="AN86" s="660"/>
      <c r="AO86" s="660"/>
      <c r="AP86" s="660"/>
      <c r="AQ86" s="660"/>
      <c r="AR86" s="660"/>
      <c r="AS86" s="660"/>
      <c r="AT86" s="660"/>
      <c r="AU86" s="660"/>
      <c r="AV86" s="660"/>
      <c r="AW86" s="660"/>
      <c r="AX86" s="660"/>
      <c r="AY86" s="660"/>
      <c r="AZ86" s="659"/>
      <c r="BA86" s="659"/>
      <c r="BB86" s="659"/>
      <c r="BC86" s="659"/>
      <c r="BD86" s="658"/>
      <c r="BE86" s="618"/>
      <c r="BF86" s="618"/>
      <c r="BG86" s="618"/>
      <c r="BH86" s="618"/>
      <c r="BI86" s="618"/>
      <c r="BJ86" s="618"/>
      <c r="BK86" s="618"/>
      <c r="BL86" s="618"/>
      <c r="BM86" s="618"/>
      <c r="BN86" s="618"/>
      <c r="BO86" s="618"/>
      <c r="BP86" s="618"/>
      <c r="BQ86" s="644">
        <v>80</v>
      </c>
      <c r="BR86" s="643"/>
      <c r="BS86" s="638"/>
      <c r="BT86" s="637"/>
      <c r="BU86" s="637"/>
      <c r="BV86" s="637"/>
      <c r="BW86" s="637"/>
      <c r="BX86" s="637"/>
      <c r="BY86" s="637"/>
      <c r="BZ86" s="637"/>
      <c r="CA86" s="637"/>
      <c r="CB86" s="637"/>
      <c r="CC86" s="637"/>
      <c r="CD86" s="637"/>
      <c r="CE86" s="637"/>
      <c r="CF86" s="637"/>
      <c r="CG86" s="642"/>
      <c r="CH86" s="641"/>
      <c r="CI86" s="640"/>
      <c r="CJ86" s="640"/>
      <c r="CK86" s="640"/>
      <c r="CL86" s="639"/>
      <c r="CM86" s="641"/>
      <c r="CN86" s="640"/>
      <c r="CO86" s="640"/>
      <c r="CP86" s="640"/>
      <c r="CQ86" s="639"/>
      <c r="CR86" s="641"/>
      <c r="CS86" s="640"/>
      <c r="CT86" s="640"/>
      <c r="CU86" s="640"/>
      <c r="CV86" s="639"/>
      <c r="CW86" s="641"/>
      <c r="CX86" s="640"/>
      <c r="CY86" s="640"/>
      <c r="CZ86" s="640"/>
      <c r="DA86" s="639"/>
      <c r="DB86" s="641"/>
      <c r="DC86" s="640"/>
      <c r="DD86" s="640"/>
      <c r="DE86" s="640"/>
      <c r="DF86" s="639"/>
      <c r="DG86" s="641"/>
      <c r="DH86" s="640"/>
      <c r="DI86" s="640"/>
      <c r="DJ86" s="640"/>
      <c r="DK86" s="639"/>
      <c r="DL86" s="641"/>
      <c r="DM86" s="640"/>
      <c r="DN86" s="640"/>
      <c r="DO86" s="640"/>
      <c r="DP86" s="639"/>
      <c r="DQ86" s="641"/>
      <c r="DR86" s="640"/>
      <c r="DS86" s="640"/>
      <c r="DT86" s="640"/>
      <c r="DU86" s="639"/>
      <c r="DV86" s="638"/>
      <c r="DW86" s="637"/>
      <c r="DX86" s="637"/>
      <c r="DY86" s="637"/>
      <c r="DZ86" s="636"/>
      <c r="EA86" s="386"/>
    </row>
    <row r="87" spans="1:131" ht="26.25" customHeight="1" x14ac:dyDescent="0.15">
      <c r="A87" s="657">
        <v>20</v>
      </c>
      <c r="B87" s="656"/>
      <c r="C87" s="655"/>
      <c r="D87" s="655"/>
      <c r="E87" s="655"/>
      <c r="F87" s="655"/>
      <c r="G87" s="655"/>
      <c r="H87" s="655"/>
      <c r="I87" s="655"/>
      <c r="J87" s="655"/>
      <c r="K87" s="655"/>
      <c r="L87" s="655"/>
      <c r="M87" s="655"/>
      <c r="N87" s="655"/>
      <c r="O87" s="655"/>
      <c r="P87" s="654"/>
      <c r="Q87" s="653"/>
      <c r="R87" s="652"/>
      <c r="S87" s="652"/>
      <c r="T87" s="652"/>
      <c r="U87" s="652"/>
      <c r="V87" s="652"/>
      <c r="W87" s="652"/>
      <c r="X87" s="652"/>
      <c r="Y87" s="652"/>
      <c r="Z87" s="652"/>
      <c r="AA87" s="652"/>
      <c r="AB87" s="652"/>
      <c r="AC87" s="652"/>
      <c r="AD87" s="652"/>
      <c r="AE87" s="652"/>
      <c r="AF87" s="652"/>
      <c r="AG87" s="652"/>
      <c r="AH87" s="652"/>
      <c r="AI87" s="652"/>
      <c r="AJ87" s="652"/>
      <c r="AK87" s="652"/>
      <c r="AL87" s="652"/>
      <c r="AM87" s="652"/>
      <c r="AN87" s="652"/>
      <c r="AO87" s="652"/>
      <c r="AP87" s="652"/>
      <c r="AQ87" s="652"/>
      <c r="AR87" s="652"/>
      <c r="AS87" s="652"/>
      <c r="AT87" s="652"/>
      <c r="AU87" s="652"/>
      <c r="AV87" s="652"/>
      <c r="AW87" s="652"/>
      <c r="AX87" s="652"/>
      <c r="AY87" s="652"/>
      <c r="AZ87" s="651"/>
      <c r="BA87" s="651"/>
      <c r="BB87" s="651"/>
      <c r="BC87" s="651"/>
      <c r="BD87" s="650"/>
      <c r="BE87" s="618"/>
      <c r="BF87" s="618"/>
      <c r="BG87" s="618"/>
      <c r="BH87" s="618"/>
      <c r="BI87" s="618"/>
      <c r="BJ87" s="618"/>
      <c r="BK87" s="618"/>
      <c r="BL87" s="618"/>
      <c r="BM87" s="618"/>
      <c r="BN87" s="618"/>
      <c r="BO87" s="618"/>
      <c r="BP87" s="618"/>
      <c r="BQ87" s="644">
        <v>81</v>
      </c>
      <c r="BR87" s="643"/>
      <c r="BS87" s="638"/>
      <c r="BT87" s="637"/>
      <c r="BU87" s="637"/>
      <c r="BV87" s="637"/>
      <c r="BW87" s="637"/>
      <c r="BX87" s="637"/>
      <c r="BY87" s="637"/>
      <c r="BZ87" s="637"/>
      <c r="CA87" s="637"/>
      <c r="CB87" s="637"/>
      <c r="CC87" s="637"/>
      <c r="CD87" s="637"/>
      <c r="CE87" s="637"/>
      <c r="CF87" s="637"/>
      <c r="CG87" s="642"/>
      <c r="CH87" s="641"/>
      <c r="CI87" s="640"/>
      <c r="CJ87" s="640"/>
      <c r="CK87" s="640"/>
      <c r="CL87" s="639"/>
      <c r="CM87" s="641"/>
      <c r="CN87" s="640"/>
      <c r="CO87" s="640"/>
      <c r="CP87" s="640"/>
      <c r="CQ87" s="639"/>
      <c r="CR87" s="641"/>
      <c r="CS87" s="640"/>
      <c r="CT87" s="640"/>
      <c r="CU87" s="640"/>
      <c r="CV87" s="639"/>
      <c r="CW87" s="641"/>
      <c r="CX87" s="640"/>
      <c r="CY87" s="640"/>
      <c r="CZ87" s="640"/>
      <c r="DA87" s="639"/>
      <c r="DB87" s="641"/>
      <c r="DC87" s="640"/>
      <c r="DD87" s="640"/>
      <c r="DE87" s="640"/>
      <c r="DF87" s="639"/>
      <c r="DG87" s="641"/>
      <c r="DH87" s="640"/>
      <c r="DI87" s="640"/>
      <c r="DJ87" s="640"/>
      <c r="DK87" s="639"/>
      <c r="DL87" s="641"/>
      <c r="DM87" s="640"/>
      <c r="DN87" s="640"/>
      <c r="DO87" s="640"/>
      <c r="DP87" s="639"/>
      <c r="DQ87" s="641"/>
      <c r="DR87" s="640"/>
      <c r="DS87" s="640"/>
      <c r="DT87" s="640"/>
      <c r="DU87" s="639"/>
      <c r="DV87" s="638"/>
      <c r="DW87" s="637"/>
      <c r="DX87" s="637"/>
      <c r="DY87" s="637"/>
      <c r="DZ87" s="636"/>
      <c r="EA87" s="386"/>
    </row>
    <row r="88" spans="1:131" ht="26.25" customHeight="1" thickBot="1" x14ac:dyDescent="0.2">
      <c r="A88" s="635" t="s">
        <v>224</v>
      </c>
      <c r="B88" s="627" t="s">
        <v>225</v>
      </c>
      <c r="C88" s="626"/>
      <c r="D88" s="626"/>
      <c r="E88" s="626"/>
      <c r="F88" s="626"/>
      <c r="G88" s="626"/>
      <c r="H88" s="626"/>
      <c r="I88" s="626"/>
      <c r="J88" s="626"/>
      <c r="K88" s="626"/>
      <c r="L88" s="626"/>
      <c r="M88" s="626"/>
      <c r="N88" s="626"/>
      <c r="O88" s="626"/>
      <c r="P88" s="634"/>
      <c r="Q88" s="649"/>
      <c r="R88" s="648"/>
      <c r="S88" s="648"/>
      <c r="T88" s="648"/>
      <c r="U88" s="648"/>
      <c r="V88" s="648"/>
      <c r="W88" s="648"/>
      <c r="X88" s="648"/>
      <c r="Y88" s="648"/>
      <c r="Z88" s="648"/>
      <c r="AA88" s="648"/>
      <c r="AB88" s="648"/>
      <c r="AC88" s="648"/>
      <c r="AD88" s="648"/>
      <c r="AE88" s="648"/>
      <c r="AF88" s="647"/>
      <c r="AG88" s="647"/>
      <c r="AH88" s="647"/>
      <c r="AI88" s="647"/>
      <c r="AJ88" s="647"/>
      <c r="AK88" s="648"/>
      <c r="AL88" s="648"/>
      <c r="AM88" s="648"/>
      <c r="AN88" s="648"/>
      <c r="AO88" s="648"/>
      <c r="AP88" s="647"/>
      <c r="AQ88" s="647"/>
      <c r="AR88" s="647"/>
      <c r="AS88" s="647"/>
      <c r="AT88" s="647"/>
      <c r="AU88" s="647"/>
      <c r="AV88" s="647"/>
      <c r="AW88" s="647"/>
      <c r="AX88" s="647"/>
      <c r="AY88" s="647"/>
      <c r="AZ88" s="646"/>
      <c r="BA88" s="646"/>
      <c r="BB88" s="646"/>
      <c r="BC88" s="646"/>
      <c r="BD88" s="645"/>
      <c r="BE88" s="618"/>
      <c r="BF88" s="618"/>
      <c r="BG88" s="618"/>
      <c r="BH88" s="618"/>
      <c r="BI88" s="618"/>
      <c r="BJ88" s="618"/>
      <c r="BK88" s="618"/>
      <c r="BL88" s="618"/>
      <c r="BM88" s="618"/>
      <c r="BN88" s="618"/>
      <c r="BO88" s="618"/>
      <c r="BP88" s="618"/>
      <c r="BQ88" s="644">
        <v>82</v>
      </c>
      <c r="BR88" s="643"/>
      <c r="BS88" s="638"/>
      <c r="BT88" s="637"/>
      <c r="BU88" s="637"/>
      <c r="BV88" s="637"/>
      <c r="BW88" s="637"/>
      <c r="BX88" s="637"/>
      <c r="BY88" s="637"/>
      <c r="BZ88" s="637"/>
      <c r="CA88" s="637"/>
      <c r="CB88" s="637"/>
      <c r="CC88" s="637"/>
      <c r="CD88" s="637"/>
      <c r="CE88" s="637"/>
      <c r="CF88" s="637"/>
      <c r="CG88" s="642"/>
      <c r="CH88" s="641"/>
      <c r="CI88" s="640"/>
      <c r="CJ88" s="640"/>
      <c r="CK88" s="640"/>
      <c r="CL88" s="639"/>
      <c r="CM88" s="641"/>
      <c r="CN88" s="640"/>
      <c r="CO88" s="640"/>
      <c r="CP88" s="640"/>
      <c r="CQ88" s="639"/>
      <c r="CR88" s="641"/>
      <c r="CS88" s="640"/>
      <c r="CT88" s="640"/>
      <c r="CU88" s="640"/>
      <c r="CV88" s="639"/>
      <c r="CW88" s="641"/>
      <c r="CX88" s="640"/>
      <c r="CY88" s="640"/>
      <c r="CZ88" s="640"/>
      <c r="DA88" s="639"/>
      <c r="DB88" s="641"/>
      <c r="DC88" s="640"/>
      <c r="DD88" s="640"/>
      <c r="DE88" s="640"/>
      <c r="DF88" s="639"/>
      <c r="DG88" s="641"/>
      <c r="DH88" s="640"/>
      <c r="DI88" s="640"/>
      <c r="DJ88" s="640"/>
      <c r="DK88" s="639"/>
      <c r="DL88" s="641"/>
      <c r="DM88" s="640"/>
      <c r="DN88" s="640"/>
      <c r="DO88" s="640"/>
      <c r="DP88" s="639"/>
      <c r="DQ88" s="641"/>
      <c r="DR88" s="640"/>
      <c r="DS88" s="640"/>
      <c r="DT88" s="640"/>
      <c r="DU88" s="639"/>
      <c r="DV88" s="638"/>
      <c r="DW88" s="637"/>
      <c r="DX88" s="637"/>
      <c r="DY88" s="637"/>
      <c r="DZ88" s="636"/>
      <c r="EA88" s="386"/>
    </row>
    <row r="89" spans="1:131" ht="26.25" hidden="1" customHeight="1" x14ac:dyDescent="0.15">
      <c r="A89" s="623"/>
      <c r="B89" s="622"/>
      <c r="C89" s="622"/>
      <c r="D89" s="622"/>
      <c r="E89" s="622"/>
      <c r="F89" s="622"/>
      <c r="G89" s="622"/>
      <c r="H89" s="622"/>
      <c r="I89" s="622"/>
      <c r="J89" s="622"/>
      <c r="K89" s="622"/>
      <c r="L89" s="622"/>
      <c r="M89" s="622"/>
      <c r="N89" s="622"/>
      <c r="O89" s="622"/>
      <c r="P89" s="622"/>
      <c r="Q89" s="621"/>
      <c r="R89" s="621"/>
      <c r="S89" s="621"/>
      <c r="T89" s="621"/>
      <c r="U89" s="621"/>
      <c r="V89" s="621"/>
      <c r="W89" s="621"/>
      <c r="X89" s="621"/>
      <c r="Y89" s="621"/>
      <c r="Z89" s="621"/>
      <c r="AA89" s="621"/>
      <c r="AB89" s="621"/>
      <c r="AC89" s="621"/>
      <c r="AD89" s="621"/>
      <c r="AE89" s="621"/>
      <c r="AF89" s="621"/>
      <c r="AG89" s="621"/>
      <c r="AH89" s="621"/>
      <c r="AI89" s="621"/>
      <c r="AJ89" s="621"/>
      <c r="AK89" s="621"/>
      <c r="AL89" s="621"/>
      <c r="AM89" s="621"/>
      <c r="AN89" s="621"/>
      <c r="AO89" s="621"/>
      <c r="AP89" s="621"/>
      <c r="AQ89" s="621"/>
      <c r="AR89" s="621"/>
      <c r="AS89" s="621"/>
      <c r="AT89" s="621"/>
      <c r="AU89" s="621"/>
      <c r="AV89" s="621"/>
      <c r="AW89" s="621"/>
      <c r="AX89" s="621"/>
      <c r="AY89" s="621"/>
      <c r="AZ89" s="620"/>
      <c r="BA89" s="620"/>
      <c r="BB89" s="620"/>
      <c r="BC89" s="620"/>
      <c r="BD89" s="620"/>
      <c r="BE89" s="618"/>
      <c r="BF89" s="618"/>
      <c r="BG89" s="618"/>
      <c r="BH89" s="618"/>
      <c r="BI89" s="618"/>
      <c r="BJ89" s="618"/>
      <c r="BK89" s="618"/>
      <c r="BL89" s="618"/>
      <c r="BM89" s="618"/>
      <c r="BN89" s="618"/>
      <c r="BO89" s="618"/>
      <c r="BP89" s="618"/>
      <c r="BQ89" s="644">
        <v>83</v>
      </c>
      <c r="BR89" s="643"/>
      <c r="BS89" s="638"/>
      <c r="BT89" s="637"/>
      <c r="BU89" s="637"/>
      <c r="BV89" s="637"/>
      <c r="BW89" s="637"/>
      <c r="BX89" s="637"/>
      <c r="BY89" s="637"/>
      <c r="BZ89" s="637"/>
      <c r="CA89" s="637"/>
      <c r="CB89" s="637"/>
      <c r="CC89" s="637"/>
      <c r="CD89" s="637"/>
      <c r="CE89" s="637"/>
      <c r="CF89" s="637"/>
      <c r="CG89" s="642"/>
      <c r="CH89" s="641"/>
      <c r="CI89" s="640"/>
      <c r="CJ89" s="640"/>
      <c r="CK89" s="640"/>
      <c r="CL89" s="639"/>
      <c r="CM89" s="641"/>
      <c r="CN89" s="640"/>
      <c r="CO89" s="640"/>
      <c r="CP89" s="640"/>
      <c r="CQ89" s="639"/>
      <c r="CR89" s="641"/>
      <c r="CS89" s="640"/>
      <c r="CT89" s="640"/>
      <c r="CU89" s="640"/>
      <c r="CV89" s="639"/>
      <c r="CW89" s="641"/>
      <c r="CX89" s="640"/>
      <c r="CY89" s="640"/>
      <c r="CZ89" s="640"/>
      <c r="DA89" s="639"/>
      <c r="DB89" s="641"/>
      <c r="DC89" s="640"/>
      <c r="DD89" s="640"/>
      <c r="DE89" s="640"/>
      <c r="DF89" s="639"/>
      <c r="DG89" s="641"/>
      <c r="DH89" s="640"/>
      <c r="DI89" s="640"/>
      <c r="DJ89" s="640"/>
      <c r="DK89" s="639"/>
      <c r="DL89" s="641"/>
      <c r="DM89" s="640"/>
      <c r="DN89" s="640"/>
      <c r="DO89" s="640"/>
      <c r="DP89" s="639"/>
      <c r="DQ89" s="641"/>
      <c r="DR89" s="640"/>
      <c r="DS89" s="640"/>
      <c r="DT89" s="640"/>
      <c r="DU89" s="639"/>
      <c r="DV89" s="638"/>
      <c r="DW89" s="637"/>
      <c r="DX89" s="637"/>
      <c r="DY89" s="637"/>
      <c r="DZ89" s="636"/>
      <c r="EA89" s="386"/>
    </row>
    <row r="90" spans="1:131" ht="26.25" hidden="1" customHeight="1" x14ac:dyDescent="0.15">
      <c r="A90" s="623"/>
      <c r="B90" s="622"/>
      <c r="C90" s="622"/>
      <c r="D90" s="622"/>
      <c r="E90" s="622"/>
      <c r="F90" s="622"/>
      <c r="G90" s="622"/>
      <c r="H90" s="622"/>
      <c r="I90" s="622"/>
      <c r="J90" s="622"/>
      <c r="K90" s="622"/>
      <c r="L90" s="622"/>
      <c r="M90" s="622"/>
      <c r="N90" s="622"/>
      <c r="O90" s="622"/>
      <c r="P90" s="622"/>
      <c r="Q90" s="621"/>
      <c r="R90" s="621"/>
      <c r="S90" s="621"/>
      <c r="T90" s="621"/>
      <c r="U90" s="621"/>
      <c r="V90" s="621"/>
      <c r="W90" s="621"/>
      <c r="X90" s="621"/>
      <c r="Y90" s="621"/>
      <c r="Z90" s="621"/>
      <c r="AA90" s="621"/>
      <c r="AB90" s="621"/>
      <c r="AC90" s="621"/>
      <c r="AD90" s="621"/>
      <c r="AE90" s="621"/>
      <c r="AF90" s="621"/>
      <c r="AG90" s="621"/>
      <c r="AH90" s="621"/>
      <c r="AI90" s="621"/>
      <c r="AJ90" s="621"/>
      <c r="AK90" s="621"/>
      <c r="AL90" s="621"/>
      <c r="AM90" s="621"/>
      <c r="AN90" s="621"/>
      <c r="AO90" s="621"/>
      <c r="AP90" s="621"/>
      <c r="AQ90" s="621"/>
      <c r="AR90" s="621"/>
      <c r="AS90" s="621"/>
      <c r="AT90" s="621"/>
      <c r="AU90" s="621"/>
      <c r="AV90" s="621"/>
      <c r="AW90" s="621"/>
      <c r="AX90" s="621"/>
      <c r="AY90" s="621"/>
      <c r="AZ90" s="620"/>
      <c r="BA90" s="620"/>
      <c r="BB90" s="620"/>
      <c r="BC90" s="620"/>
      <c r="BD90" s="620"/>
      <c r="BE90" s="618"/>
      <c r="BF90" s="618"/>
      <c r="BG90" s="618"/>
      <c r="BH90" s="618"/>
      <c r="BI90" s="618"/>
      <c r="BJ90" s="618"/>
      <c r="BK90" s="618"/>
      <c r="BL90" s="618"/>
      <c r="BM90" s="618"/>
      <c r="BN90" s="618"/>
      <c r="BO90" s="618"/>
      <c r="BP90" s="618"/>
      <c r="BQ90" s="644">
        <v>84</v>
      </c>
      <c r="BR90" s="643"/>
      <c r="BS90" s="638"/>
      <c r="BT90" s="637"/>
      <c r="BU90" s="637"/>
      <c r="BV90" s="637"/>
      <c r="BW90" s="637"/>
      <c r="BX90" s="637"/>
      <c r="BY90" s="637"/>
      <c r="BZ90" s="637"/>
      <c r="CA90" s="637"/>
      <c r="CB90" s="637"/>
      <c r="CC90" s="637"/>
      <c r="CD90" s="637"/>
      <c r="CE90" s="637"/>
      <c r="CF90" s="637"/>
      <c r="CG90" s="642"/>
      <c r="CH90" s="641"/>
      <c r="CI90" s="640"/>
      <c r="CJ90" s="640"/>
      <c r="CK90" s="640"/>
      <c r="CL90" s="639"/>
      <c r="CM90" s="641"/>
      <c r="CN90" s="640"/>
      <c r="CO90" s="640"/>
      <c r="CP90" s="640"/>
      <c r="CQ90" s="639"/>
      <c r="CR90" s="641"/>
      <c r="CS90" s="640"/>
      <c r="CT90" s="640"/>
      <c r="CU90" s="640"/>
      <c r="CV90" s="639"/>
      <c r="CW90" s="641"/>
      <c r="CX90" s="640"/>
      <c r="CY90" s="640"/>
      <c r="CZ90" s="640"/>
      <c r="DA90" s="639"/>
      <c r="DB90" s="641"/>
      <c r="DC90" s="640"/>
      <c r="DD90" s="640"/>
      <c r="DE90" s="640"/>
      <c r="DF90" s="639"/>
      <c r="DG90" s="641"/>
      <c r="DH90" s="640"/>
      <c r="DI90" s="640"/>
      <c r="DJ90" s="640"/>
      <c r="DK90" s="639"/>
      <c r="DL90" s="641"/>
      <c r="DM90" s="640"/>
      <c r="DN90" s="640"/>
      <c r="DO90" s="640"/>
      <c r="DP90" s="639"/>
      <c r="DQ90" s="641"/>
      <c r="DR90" s="640"/>
      <c r="DS90" s="640"/>
      <c r="DT90" s="640"/>
      <c r="DU90" s="639"/>
      <c r="DV90" s="638"/>
      <c r="DW90" s="637"/>
      <c r="DX90" s="637"/>
      <c r="DY90" s="637"/>
      <c r="DZ90" s="636"/>
      <c r="EA90" s="386"/>
    </row>
    <row r="91" spans="1:131" ht="26.25" hidden="1" customHeight="1" x14ac:dyDescent="0.15">
      <c r="A91" s="623"/>
      <c r="B91" s="622"/>
      <c r="C91" s="622"/>
      <c r="D91" s="622"/>
      <c r="E91" s="622"/>
      <c r="F91" s="622"/>
      <c r="G91" s="622"/>
      <c r="H91" s="622"/>
      <c r="I91" s="622"/>
      <c r="J91" s="622"/>
      <c r="K91" s="622"/>
      <c r="L91" s="622"/>
      <c r="M91" s="622"/>
      <c r="N91" s="622"/>
      <c r="O91" s="622"/>
      <c r="P91" s="622"/>
      <c r="Q91" s="621"/>
      <c r="R91" s="621"/>
      <c r="S91" s="621"/>
      <c r="T91" s="621"/>
      <c r="U91" s="621"/>
      <c r="V91" s="621"/>
      <c r="W91" s="621"/>
      <c r="X91" s="621"/>
      <c r="Y91" s="621"/>
      <c r="Z91" s="621"/>
      <c r="AA91" s="621"/>
      <c r="AB91" s="621"/>
      <c r="AC91" s="621"/>
      <c r="AD91" s="621"/>
      <c r="AE91" s="621"/>
      <c r="AF91" s="621"/>
      <c r="AG91" s="621"/>
      <c r="AH91" s="621"/>
      <c r="AI91" s="621"/>
      <c r="AJ91" s="621"/>
      <c r="AK91" s="621"/>
      <c r="AL91" s="621"/>
      <c r="AM91" s="621"/>
      <c r="AN91" s="621"/>
      <c r="AO91" s="621"/>
      <c r="AP91" s="621"/>
      <c r="AQ91" s="621"/>
      <c r="AR91" s="621"/>
      <c r="AS91" s="621"/>
      <c r="AT91" s="621"/>
      <c r="AU91" s="621"/>
      <c r="AV91" s="621"/>
      <c r="AW91" s="621"/>
      <c r="AX91" s="621"/>
      <c r="AY91" s="621"/>
      <c r="AZ91" s="620"/>
      <c r="BA91" s="620"/>
      <c r="BB91" s="620"/>
      <c r="BC91" s="620"/>
      <c r="BD91" s="620"/>
      <c r="BE91" s="618"/>
      <c r="BF91" s="618"/>
      <c r="BG91" s="618"/>
      <c r="BH91" s="618"/>
      <c r="BI91" s="618"/>
      <c r="BJ91" s="618"/>
      <c r="BK91" s="618"/>
      <c r="BL91" s="618"/>
      <c r="BM91" s="618"/>
      <c r="BN91" s="618"/>
      <c r="BO91" s="618"/>
      <c r="BP91" s="618"/>
      <c r="BQ91" s="644">
        <v>85</v>
      </c>
      <c r="BR91" s="643"/>
      <c r="BS91" s="638"/>
      <c r="BT91" s="637"/>
      <c r="BU91" s="637"/>
      <c r="BV91" s="637"/>
      <c r="BW91" s="637"/>
      <c r="BX91" s="637"/>
      <c r="BY91" s="637"/>
      <c r="BZ91" s="637"/>
      <c r="CA91" s="637"/>
      <c r="CB91" s="637"/>
      <c r="CC91" s="637"/>
      <c r="CD91" s="637"/>
      <c r="CE91" s="637"/>
      <c r="CF91" s="637"/>
      <c r="CG91" s="642"/>
      <c r="CH91" s="641"/>
      <c r="CI91" s="640"/>
      <c r="CJ91" s="640"/>
      <c r="CK91" s="640"/>
      <c r="CL91" s="639"/>
      <c r="CM91" s="641"/>
      <c r="CN91" s="640"/>
      <c r="CO91" s="640"/>
      <c r="CP91" s="640"/>
      <c r="CQ91" s="639"/>
      <c r="CR91" s="641"/>
      <c r="CS91" s="640"/>
      <c r="CT91" s="640"/>
      <c r="CU91" s="640"/>
      <c r="CV91" s="639"/>
      <c r="CW91" s="641"/>
      <c r="CX91" s="640"/>
      <c r="CY91" s="640"/>
      <c r="CZ91" s="640"/>
      <c r="DA91" s="639"/>
      <c r="DB91" s="641"/>
      <c r="DC91" s="640"/>
      <c r="DD91" s="640"/>
      <c r="DE91" s="640"/>
      <c r="DF91" s="639"/>
      <c r="DG91" s="641"/>
      <c r="DH91" s="640"/>
      <c r="DI91" s="640"/>
      <c r="DJ91" s="640"/>
      <c r="DK91" s="639"/>
      <c r="DL91" s="641"/>
      <c r="DM91" s="640"/>
      <c r="DN91" s="640"/>
      <c r="DO91" s="640"/>
      <c r="DP91" s="639"/>
      <c r="DQ91" s="641"/>
      <c r="DR91" s="640"/>
      <c r="DS91" s="640"/>
      <c r="DT91" s="640"/>
      <c r="DU91" s="639"/>
      <c r="DV91" s="638"/>
      <c r="DW91" s="637"/>
      <c r="DX91" s="637"/>
      <c r="DY91" s="637"/>
      <c r="DZ91" s="636"/>
      <c r="EA91" s="386"/>
    </row>
    <row r="92" spans="1:131" ht="26.25" hidden="1" customHeight="1" x14ac:dyDescent="0.15">
      <c r="A92" s="623"/>
      <c r="B92" s="622"/>
      <c r="C92" s="622"/>
      <c r="D92" s="622"/>
      <c r="E92" s="622"/>
      <c r="F92" s="622"/>
      <c r="G92" s="622"/>
      <c r="H92" s="622"/>
      <c r="I92" s="622"/>
      <c r="J92" s="622"/>
      <c r="K92" s="622"/>
      <c r="L92" s="622"/>
      <c r="M92" s="622"/>
      <c r="N92" s="622"/>
      <c r="O92" s="622"/>
      <c r="P92" s="622"/>
      <c r="Q92" s="621"/>
      <c r="R92" s="621"/>
      <c r="S92" s="621"/>
      <c r="T92" s="621"/>
      <c r="U92" s="621"/>
      <c r="V92" s="621"/>
      <c r="W92" s="621"/>
      <c r="X92" s="621"/>
      <c r="Y92" s="621"/>
      <c r="Z92" s="621"/>
      <c r="AA92" s="621"/>
      <c r="AB92" s="621"/>
      <c r="AC92" s="621"/>
      <c r="AD92" s="621"/>
      <c r="AE92" s="621"/>
      <c r="AF92" s="621"/>
      <c r="AG92" s="621"/>
      <c r="AH92" s="621"/>
      <c r="AI92" s="621"/>
      <c r="AJ92" s="621"/>
      <c r="AK92" s="621"/>
      <c r="AL92" s="621"/>
      <c r="AM92" s="621"/>
      <c r="AN92" s="621"/>
      <c r="AO92" s="621"/>
      <c r="AP92" s="621"/>
      <c r="AQ92" s="621"/>
      <c r="AR92" s="621"/>
      <c r="AS92" s="621"/>
      <c r="AT92" s="621"/>
      <c r="AU92" s="621"/>
      <c r="AV92" s="621"/>
      <c r="AW92" s="621"/>
      <c r="AX92" s="621"/>
      <c r="AY92" s="621"/>
      <c r="AZ92" s="620"/>
      <c r="BA92" s="620"/>
      <c r="BB92" s="620"/>
      <c r="BC92" s="620"/>
      <c r="BD92" s="620"/>
      <c r="BE92" s="618"/>
      <c r="BF92" s="618"/>
      <c r="BG92" s="618"/>
      <c r="BH92" s="618"/>
      <c r="BI92" s="618"/>
      <c r="BJ92" s="618"/>
      <c r="BK92" s="618"/>
      <c r="BL92" s="618"/>
      <c r="BM92" s="618"/>
      <c r="BN92" s="618"/>
      <c r="BO92" s="618"/>
      <c r="BP92" s="618"/>
      <c r="BQ92" s="644">
        <v>86</v>
      </c>
      <c r="BR92" s="643"/>
      <c r="BS92" s="638"/>
      <c r="BT92" s="637"/>
      <c r="BU92" s="637"/>
      <c r="BV92" s="637"/>
      <c r="BW92" s="637"/>
      <c r="BX92" s="637"/>
      <c r="BY92" s="637"/>
      <c r="BZ92" s="637"/>
      <c r="CA92" s="637"/>
      <c r="CB92" s="637"/>
      <c r="CC92" s="637"/>
      <c r="CD92" s="637"/>
      <c r="CE92" s="637"/>
      <c r="CF92" s="637"/>
      <c r="CG92" s="642"/>
      <c r="CH92" s="641"/>
      <c r="CI92" s="640"/>
      <c r="CJ92" s="640"/>
      <c r="CK92" s="640"/>
      <c r="CL92" s="639"/>
      <c r="CM92" s="641"/>
      <c r="CN92" s="640"/>
      <c r="CO92" s="640"/>
      <c r="CP92" s="640"/>
      <c r="CQ92" s="639"/>
      <c r="CR92" s="641"/>
      <c r="CS92" s="640"/>
      <c r="CT92" s="640"/>
      <c r="CU92" s="640"/>
      <c r="CV92" s="639"/>
      <c r="CW92" s="641"/>
      <c r="CX92" s="640"/>
      <c r="CY92" s="640"/>
      <c r="CZ92" s="640"/>
      <c r="DA92" s="639"/>
      <c r="DB92" s="641"/>
      <c r="DC92" s="640"/>
      <c r="DD92" s="640"/>
      <c r="DE92" s="640"/>
      <c r="DF92" s="639"/>
      <c r="DG92" s="641"/>
      <c r="DH92" s="640"/>
      <c r="DI92" s="640"/>
      <c r="DJ92" s="640"/>
      <c r="DK92" s="639"/>
      <c r="DL92" s="641"/>
      <c r="DM92" s="640"/>
      <c r="DN92" s="640"/>
      <c r="DO92" s="640"/>
      <c r="DP92" s="639"/>
      <c r="DQ92" s="641"/>
      <c r="DR92" s="640"/>
      <c r="DS92" s="640"/>
      <c r="DT92" s="640"/>
      <c r="DU92" s="639"/>
      <c r="DV92" s="638"/>
      <c r="DW92" s="637"/>
      <c r="DX92" s="637"/>
      <c r="DY92" s="637"/>
      <c r="DZ92" s="636"/>
      <c r="EA92" s="386"/>
    </row>
    <row r="93" spans="1:131" ht="26.25" hidden="1" customHeight="1" x14ac:dyDescent="0.15">
      <c r="A93" s="623"/>
      <c r="B93" s="622"/>
      <c r="C93" s="622"/>
      <c r="D93" s="622"/>
      <c r="E93" s="622"/>
      <c r="F93" s="622"/>
      <c r="G93" s="622"/>
      <c r="H93" s="622"/>
      <c r="I93" s="622"/>
      <c r="J93" s="622"/>
      <c r="K93" s="622"/>
      <c r="L93" s="622"/>
      <c r="M93" s="622"/>
      <c r="N93" s="622"/>
      <c r="O93" s="622"/>
      <c r="P93" s="622"/>
      <c r="Q93" s="621"/>
      <c r="R93" s="621"/>
      <c r="S93" s="621"/>
      <c r="T93" s="621"/>
      <c r="U93" s="621"/>
      <c r="V93" s="621"/>
      <c r="W93" s="621"/>
      <c r="X93" s="621"/>
      <c r="Y93" s="621"/>
      <c r="Z93" s="621"/>
      <c r="AA93" s="621"/>
      <c r="AB93" s="621"/>
      <c r="AC93" s="621"/>
      <c r="AD93" s="621"/>
      <c r="AE93" s="621"/>
      <c r="AF93" s="621"/>
      <c r="AG93" s="621"/>
      <c r="AH93" s="621"/>
      <c r="AI93" s="621"/>
      <c r="AJ93" s="621"/>
      <c r="AK93" s="621"/>
      <c r="AL93" s="621"/>
      <c r="AM93" s="621"/>
      <c r="AN93" s="621"/>
      <c r="AO93" s="621"/>
      <c r="AP93" s="621"/>
      <c r="AQ93" s="621"/>
      <c r="AR93" s="621"/>
      <c r="AS93" s="621"/>
      <c r="AT93" s="621"/>
      <c r="AU93" s="621"/>
      <c r="AV93" s="621"/>
      <c r="AW93" s="621"/>
      <c r="AX93" s="621"/>
      <c r="AY93" s="621"/>
      <c r="AZ93" s="620"/>
      <c r="BA93" s="620"/>
      <c r="BB93" s="620"/>
      <c r="BC93" s="620"/>
      <c r="BD93" s="620"/>
      <c r="BE93" s="618"/>
      <c r="BF93" s="618"/>
      <c r="BG93" s="618"/>
      <c r="BH93" s="618"/>
      <c r="BI93" s="618"/>
      <c r="BJ93" s="618"/>
      <c r="BK93" s="618"/>
      <c r="BL93" s="618"/>
      <c r="BM93" s="618"/>
      <c r="BN93" s="618"/>
      <c r="BO93" s="618"/>
      <c r="BP93" s="618"/>
      <c r="BQ93" s="644">
        <v>87</v>
      </c>
      <c r="BR93" s="643"/>
      <c r="BS93" s="638"/>
      <c r="BT93" s="637"/>
      <c r="BU93" s="637"/>
      <c r="BV93" s="637"/>
      <c r="BW93" s="637"/>
      <c r="BX93" s="637"/>
      <c r="BY93" s="637"/>
      <c r="BZ93" s="637"/>
      <c r="CA93" s="637"/>
      <c r="CB93" s="637"/>
      <c r="CC93" s="637"/>
      <c r="CD93" s="637"/>
      <c r="CE93" s="637"/>
      <c r="CF93" s="637"/>
      <c r="CG93" s="642"/>
      <c r="CH93" s="641"/>
      <c r="CI93" s="640"/>
      <c r="CJ93" s="640"/>
      <c r="CK93" s="640"/>
      <c r="CL93" s="639"/>
      <c r="CM93" s="641"/>
      <c r="CN93" s="640"/>
      <c r="CO93" s="640"/>
      <c r="CP93" s="640"/>
      <c r="CQ93" s="639"/>
      <c r="CR93" s="641"/>
      <c r="CS93" s="640"/>
      <c r="CT93" s="640"/>
      <c r="CU93" s="640"/>
      <c r="CV93" s="639"/>
      <c r="CW93" s="641"/>
      <c r="CX93" s="640"/>
      <c r="CY93" s="640"/>
      <c r="CZ93" s="640"/>
      <c r="DA93" s="639"/>
      <c r="DB93" s="641"/>
      <c r="DC93" s="640"/>
      <c r="DD93" s="640"/>
      <c r="DE93" s="640"/>
      <c r="DF93" s="639"/>
      <c r="DG93" s="641"/>
      <c r="DH93" s="640"/>
      <c r="DI93" s="640"/>
      <c r="DJ93" s="640"/>
      <c r="DK93" s="639"/>
      <c r="DL93" s="641"/>
      <c r="DM93" s="640"/>
      <c r="DN93" s="640"/>
      <c r="DO93" s="640"/>
      <c r="DP93" s="639"/>
      <c r="DQ93" s="641"/>
      <c r="DR93" s="640"/>
      <c r="DS93" s="640"/>
      <c r="DT93" s="640"/>
      <c r="DU93" s="639"/>
      <c r="DV93" s="638"/>
      <c r="DW93" s="637"/>
      <c r="DX93" s="637"/>
      <c r="DY93" s="637"/>
      <c r="DZ93" s="636"/>
      <c r="EA93" s="386"/>
    </row>
    <row r="94" spans="1:131" ht="26.25" hidden="1" customHeight="1" x14ac:dyDescent="0.15">
      <c r="A94" s="623"/>
      <c r="B94" s="622"/>
      <c r="C94" s="622"/>
      <c r="D94" s="622"/>
      <c r="E94" s="622"/>
      <c r="F94" s="622"/>
      <c r="G94" s="622"/>
      <c r="H94" s="622"/>
      <c r="I94" s="622"/>
      <c r="J94" s="622"/>
      <c r="K94" s="622"/>
      <c r="L94" s="622"/>
      <c r="M94" s="622"/>
      <c r="N94" s="622"/>
      <c r="O94" s="622"/>
      <c r="P94" s="622"/>
      <c r="Q94" s="621"/>
      <c r="R94" s="621"/>
      <c r="S94" s="621"/>
      <c r="T94" s="621"/>
      <c r="U94" s="621"/>
      <c r="V94" s="621"/>
      <c r="W94" s="621"/>
      <c r="X94" s="621"/>
      <c r="Y94" s="621"/>
      <c r="Z94" s="621"/>
      <c r="AA94" s="621"/>
      <c r="AB94" s="621"/>
      <c r="AC94" s="621"/>
      <c r="AD94" s="621"/>
      <c r="AE94" s="621"/>
      <c r="AF94" s="621"/>
      <c r="AG94" s="621"/>
      <c r="AH94" s="621"/>
      <c r="AI94" s="621"/>
      <c r="AJ94" s="621"/>
      <c r="AK94" s="621"/>
      <c r="AL94" s="621"/>
      <c r="AM94" s="621"/>
      <c r="AN94" s="621"/>
      <c r="AO94" s="621"/>
      <c r="AP94" s="621"/>
      <c r="AQ94" s="621"/>
      <c r="AR94" s="621"/>
      <c r="AS94" s="621"/>
      <c r="AT94" s="621"/>
      <c r="AU94" s="621"/>
      <c r="AV94" s="621"/>
      <c r="AW94" s="621"/>
      <c r="AX94" s="621"/>
      <c r="AY94" s="621"/>
      <c r="AZ94" s="620"/>
      <c r="BA94" s="620"/>
      <c r="BB94" s="620"/>
      <c r="BC94" s="620"/>
      <c r="BD94" s="620"/>
      <c r="BE94" s="618"/>
      <c r="BF94" s="618"/>
      <c r="BG94" s="618"/>
      <c r="BH94" s="618"/>
      <c r="BI94" s="618"/>
      <c r="BJ94" s="618"/>
      <c r="BK94" s="618"/>
      <c r="BL94" s="618"/>
      <c r="BM94" s="618"/>
      <c r="BN94" s="618"/>
      <c r="BO94" s="618"/>
      <c r="BP94" s="618"/>
      <c r="BQ94" s="644">
        <v>88</v>
      </c>
      <c r="BR94" s="643"/>
      <c r="BS94" s="638"/>
      <c r="BT94" s="637"/>
      <c r="BU94" s="637"/>
      <c r="BV94" s="637"/>
      <c r="BW94" s="637"/>
      <c r="BX94" s="637"/>
      <c r="BY94" s="637"/>
      <c r="BZ94" s="637"/>
      <c r="CA94" s="637"/>
      <c r="CB94" s="637"/>
      <c r="CC94" s="637"/>
      <c r="CD94" s="637"/>
      <c r="CE94" s="637"/>
      <c r="CF94" s="637"/>
      <c r="CG94" s="642"/>
      <c r="CH94" s="641"/>
      <c r="CI94" s="640"/>
      <c r="CJ94" s="640"/>
      <c r="CK94" s="640"/>
      <c r="CL94" s="639"/>
      <c r="CM94" s="641"/>
      <c r="CN94" s="640"/>
      <c r="CO94" s="640"/>
      <c r="CP94" s="640"/>
      <c r="CQ94" s="639"/>
      <c r="CR94" s="641"/>
      <c r="CS94" s="640"/>
      <c r="CT94" s="640"/>
      <c r="CU94" s="640"/>
      <c r="CV94" s="639"/>
      <c r="CW94" s="641"/>
      <c r="CX94" s="640"/>
      <c r="CY94" s="640"/>
      <c r="CZ94" s="640"/>
      <c r="DA94" s="639"/>
      <c r="DB94" s="641"/>
      <c r="DC94" s="640"/>
      <c r="DD94" s="640"/>
      <c r="DE94" s="640"/>
      <c r="DF94" s="639"/>
      <c r="DG94" s="641"/>
      <c r="DH94" s="640"/>
      <c r="DI94" s="640"/>
      <c r="DJ94" s="640"/>
      <c r="DK94" s="639"/>
      <c r="DL94" s="641"/>
      <c r="DM94" s="640"/>
      <c r="DN94" s="640"/>
      <c r="DO94" s="640"/>
      <c r="DP94" s="639"/>
      <c r="DQ94" s="641"/>
      <c r="DR94" s="640"/>
      <c r="DS94" s="640"/>
      <c r="DT94" s="640"/>
      <c r="DU94" s="639"/>
      <c r="DV94" s="638"/>
      <c r="DW94" s="637"/>
      <c r="DX94" s="637"/>
      <c r="DY94" s="637"/>
      <c r="DZ94" s="636"/>
      <c r="EA94" s="386"/>
    </row>
    <row r="95" spans="1:131" ht="26.25" hidden="1" customHeight="1" x14ac:dyDescent="0.15">
      <c r="A95" s="623"/>
      <c r="B95" s="622"/>
      <c r="C95" s="622"/>
      <c r="D95" s="622"/>
      <c r="E95" s="622"/>
      <c r="F95" s="622"/>
      <c r="G95" s="622"/>
      <c r="H95" s="622"/>
      <c r="I95" s="622"/>
      <c r="J95" s="622"/>
      <c r="K95" s="622"/>
      <c r="L95" s="622"/>
      <c r="M95" s="622"/>
      <c r="N95" s="622"/>
      <c r="O95" s="622"/>
      <c r="P95" s="622"/>
      <c r="Q95" s="621"/>
      <c r="R95" s="621"/>
      <c r="S95" s="621"/>
      <c r="T95" s="621"/>
      <c r="U95" s="621"/>
      <c r="V95" s="621"/>
      <c r="W95" s="621"/>
      <c r="X95" s="621"/>
      <c r="Y95" s="621"/>
      <c r="Z95" s="621"/>
      <c r="AA95" s="621"/>
      <c r="AB95" s="621"/>
      <c r="AC95" s="621"/>
      <c r="AD95" s="621"/>
      <c r="AE95" s="621"/>
      <c r="AF95" s="621"/>
      <c r="AG95" s="621"/>
      <c r="AH95" s="621"/>
      <c r="AI95" s="621"/>
      <c r="AJ95" s="621"/>
      <c r="AK95" s="621"/>
      <c r="AL95" s="621"/>
      <c r="AM95" s="621"/>
      <c r="AN95" s="621"/>
      <c r="AO95" s="621"/>
      <c r="AP95" s="621"/>
      <c r="AQ95" s="621"/>
      <c r="AR95" s="621"/>
      <c r="AS95" s="621"/>
      <c r="AT95" s="621"/>
      <c r="AU95" s="621"/>
      <c r="AV95" s="621"/>
      <c r="AW95" s="621"/>
      <c r="AX95" s="621"/>
      <c r="AY95" s="621"/>
      <c r="AZ95" s="620"/>
      <c r="BA95" s="620"/>
      <c r="BB95" s="620"/>
      <c r="BC95" s="620"/>
      <c r="BD95" s="620"/>
      <c r="BE95" s="618"/>
      <c r="BF95" s="618"/>
      <c r="BG95" s="618"/>
      <c r="BH95" s="618"/>
      <c r="BI95" s="618"/>
      <c r="BJ95" s="618"/>
      <c r="BK95" s="618"/>
      <c r="BL95" s="618"/>
      <c r="BM95" s="618"/>
      <c r="BN95" s="618"/>
      <c r="BO95" s="618"/>
      <c r="BP95" s="618"/>
      <c r="BQ95" s="644">
        <v>89</v>
      </c>
      <c r="BR95" s="643"/>
      <c r="BS95" s="638"/>
      <c r="BT95" s="637"/>
      <c r="BU95" s="637"/>
      <c r="BV95" s="637"/>
      <c r="BW95" s="637"/>
      <c r="BX95" s="637"/>
      <c r="BY95" s="637"/>
      <c r="BZ95" s="637"/>
      <c r="CA95" s="637"/>
      <c r="CB95" s="637"/>
      <c r="CC95" s="637"/>
      <c r="CD95" s="637"/>
      <c r="CE95" s="637"/>
      <c r="CF95" s="637"/>
      <c r="CG95" s="642"/>
      <c r="CH95" s="641"/>
      <c r="CI95" s="640"/>
      <c r="CJ95" s="640"/>
      <c r="CK95" s="640"/>
      <c r="CL95" s="639"/>
      <c r="CM95" s="641"/>
      <c r="CN95" s="640"/>
      <c r="CO95" s="640"/>
      <c r="CP95" s="640"/>
      <c r="CQ95" s="639"/>
      <c r="CR95" s="641"/>
      <c r="CS95" s="640"/>
      <c r="CT95" s="640"/>
      <c r="CU95" s="640"/>
      <c r="CV95" s="639"/>
      <c r="CW95" s="641"/>
      <c r="CX95" s="640"/>
      <c r="CY95" s="640"/>
      <c r="CZ95" s="640"/>
      <c r="DA95" s="639"/>
      <c r="DB95" s="641"/>
      <c r="DC95" s="640"/>
      <c r="DD95" s="640"/>
      <c r="DE95" s="640"/>
      <c r="DF95" s="639"/>
      <c r="DG95" s="641"/>
      <c r="DH95" s="640"/>
      <c r="DI95" s="640"/>
      <c r="DJ95" s="640"/>
      <c r="DK95" s="639"/>
      <c r="DL95" s="641"/>
      <c r="DM95" s="640"/>
      <c r="DN95" s="640"/>
      <c r="DO95" s="640"/>
      <c r="DP95" s="639"/>
      <c r="DQ95" s="641"/>
      <c r="DR95" s="640"/>
      <c r="DS95" s="640"/>
      <c r="DT95" s="640"/>
      <c r="DU95" s="639"/>
      <c r="DV95" s="638"/>
      <c r="DW95" s="637"/>
      <c r="DX95" s="637"/>
      <c r="DY95" s="637"/>
      <c r="DZ95" s="636"/>
      <c r="EA95" s="386"/>
    </row>
    <row r="96" spans="1:131" ht="26.25" hidden="1" customHeight="1" x14ac:dyDescent="0.15">
      <c r="A96" s="623"/>
      <c r="B96" s="622"/>
      <c r="C96" s="622"/>
      <c r="D96" s="622"/>
      <c r="E96" s="622"/>
      <c r="F96" s="622"/>
      <c r="G96" s="622"/>
      <c r="H96" s="622"/>
      <c r="I96" s="622"/>
      <c r="J96" s="622"/>
      <c r="K96" s="622"/>
      <c r="L96" s="622"/>
      <c r="M96" s="622"/>
      <c r="N96" s="622"/>
      <c r="O96" s="622"/>
      <c r="P96" s="622"/>
      <c r="Q96" s="621"/>
      <c r="R96" s="621"/>
      <c r="S96" s="621"/>
      <c r="T96" s="621"/>
      <c r="U96" s="621"/>
      <c r="V96" s="621"/>
      <c r="W96" s="621"/>
      <c r="X96" s="621"/>
      <c r="Y96" s="621"/>
      <c r="Z96" s="621"/>
      <c r="AA96" s="621"/>
      <c r="AB96" s="621"/>
      <c r="AC96" s="621"/>
      <c r="AD96" s="621"/>
      <c r="AE96" s="621"/>
      <c r="AF96" s="621"/>
      <c r="AG96" s="621"/>
      <c r="AH96" s="621"/>
      <c r="AI96" s="621"/>
      <c r="AJ96" s="621"/>
      <c r="AK96" s="621"/>
      <c r="AL96" s="621"/>
      <c r="AM96" s="621"/>
      <c r="AN96" s="621"/>
      <c r="AO96" s="621"/>
      <c r="AP96" s="621"/>
      <c r="AQ96" s="621"/>
      <c r="AR96" s="621"/>
      <c r="AS96" s="621"/>
      <c r="AT96" s="621"/>
      <c r="AU96" s="621"/>
      <c r="AV96" s="621"/>
      <c r="AW96" s="621"/>
      <c r="AX96" s="621"/>
      <c r="AY96" s="621"/>
      <c r="AZ96" s="620"/>
      <c r="BA96" s="620"/>
      <c r="BB96" s="620"/>
      <c r="BC96" s="620"/>
      <c r="BD96" s="620"/>
      <c r="BE96" s="618"/>
      <c r="BF96" s="618"/>
      <c r="BG96" s="618"/>
      <c r="BH96" s="618"/>
      <c r="BI96" s="618"/>
      <c r="BJ96" s="618"/>
      <c r="BK96" s="618"/>
      <c r="BL96" s="618"/>
      <c r="BM96" s="618"/>
      <c r="BN96" s="618"/>
      <c r="BO96" s="618"/>
      <c r="BP96" s="618"/>
      <c r="BQ96" s="644">
        <v>90</v>
      </c>
      <c r="BR96" s="643"/>
      <c r="BS96" s="638"/>
      <c r="BT96" s="637"/>
      <c r="BU96" s="637"/>
      <c r="BV96" s="637"/>
      <c r="BW96" s="637"/>
      <c r="BX96" s="637"/>
      <c r="BY96" s="637"/>
      <c r="BZ96" s="637"/>
      <c r="CA96" s="637"/>
      <c r="CB96" s="637"/>
      <c r="CC96" s="637"/>
      <c r="CD96" s="637"/>
      <c r="CE96" s="637"/>
      <c r="CF96" s="637"/>
      <c r="CG96" s="642"/>
      <c r="CH96" s="641"/>
      <c r="CI96" s="640"/>
      <c r="CJ96" s="640"/>
      <c r="CK96" s="640"/>
      <c r="CL96" s="639"/>
      <c r="CM96" s="641"/>
      <c r="CN96" s="640"/>
      <c r="CO96" s="640"/>
      <c r="CP96" s="640"/>
      <c r="CQ96" s="639"/>
      <c r="CR96" s="641"/>
      <c r="CS96" s="640"/>
      <c r="CT96" s="640"/>
      <c r="CU96" s="640"/>
      <c r="CV96" s="639"/>
      <c r="CW96" s="641"/>
      <c r="CX96" s="640"/>
      <c r="CY96" s="640"/>
      <c r="CZ96" s="640"/>
      <c r="DA96" s="639"/>
      <c r="DB96" s="641"/>
      <c r="DC96" s="640"/>
      <c r="DD96" s="640"/>
      <c r="DE96" s="640"/>
      <c r="DF96" s="639"/>
      <c r="DG96" s="641"/>
      <c r="DH96" s="640"/>
      <c r="DI96" s="640"/>
      <c r="DJ96" s="640"/>
      <c r="DK96" s="639"/>
      <c r="DL96" s="641"/>
      <c r="DM96" s="640"/>
      <c r="DN96" s="640"/>
      <c r="DO96" s="640"/>
      <c r="DP96" s="639"/>
      <c r="DQ96" s="641"/>
      <c r="DR96" s="640"/>
      <c r="DS96" s="640"/>
      <c r="DT96" s="640"/>
      <c r="DU96" s="639"/>
      <c r="DV96" s="638"/>
      <c r="DW96" s="637"/>
      <c r="DX96" s="637"/>
      <c r="DY96" s="637"/>
      <c r="DZ96" s="636"/>
      <c r="EA96" s="386"/>
    </row>
    <row r="97" spans="1:131" ht="26.25" hidden="1" customHeight="1" x14ac:dyDescent="0.15">
      <c r="A97" s="623"/>
      <c r="B97" s="622"/>
      <c r="C97" s="622"/>
      <c r="D97" s="622"/>
      <c r="E97" s="622"/>
      <c r="F97" s="622"/>
      <c r="G97" s="622"/>
      <c r="H97" s="622"/>
      <c r="I97" s="622"/>
      <c r="J97" s="622"/>
      <c r="K97" s="622"/>
      <c r="L97" s="622"/>
      <c r="M97" s="622"/>
      <c r="N97" s="622"/>
      <c r="O97" s="622"/>
      <c r="P97" s="622"/>
      <c r="Q97" s="621"/>
      <c r="R97" s="621"/>
      <c r="S97" s="621"/>
      <c r="T97" s="621"/>
      <c r="U97" s="621"/>
      <c r="V97" s="621"/>
      <c r="W97" s="621"/>
      <c r="X97" s="621"/>
      <c r="Y97" s="621"/>
      <c r="Z97" s="621"/>
      <c r="AA97" s="621"/>
      <c r="AB97" s="621"/>
      <c r="AC97" s="621"/>
      <c r="AD97" s="621"/>
      <c r="AE97" s="621"/>
      <c r="AF97" s="621"/>
      <c r="AG97" s="621"/>
      <c r="AH97" s="621"/>
      <c r="AI97" s="621"/>
      <c r="AJ97" s="621"/>
      <c r="AK97" s="621"/>
      <c r="AL97" s="621"/>
      <c r="AM97" s="621"/>
      <c r="AN97" s="621"/>
      <c r="AO97" s="621"/>
      <c r="AP97" s="621"/>
      <c r="AQ97" s="621"/>
      <c r="AR97" s="621"/>
      <c r="AS97" s="621"/>
      <c r="AT97" s="621"/>
      <c r="AU97" s="621"/>
      <c r="AV97" s="621"/>
      <c r="AW97" s="621"/>
      <c r="AX97" s="621"/>
      <c r="AY97" s="621"/>
      <c r="AZ97" s="620"/>
      <c r="BA97" s="620"/>
      <c r="BB97" s="620"/>
      <c r="BC97" s="620"/>
      <c r="BD97" s="620"/>
      <c r="BE97" s="618"/>
      <c r="BF97" s="618"/>
      <c r="BG97" s="618"/>
      <c r="BH97" s="618"/>
      <c r="BI97" s="618"/>
      <c r="BJ97" s="618"/>
      <c r="BK97" s="618"/>
      <c r="BL97" s="618"/>
      <c r="BM97" s="618"/>
      <c r="BN97" s="618"/>
      <c r="BO97" s="618"/>
      <c r="BP97" s="618"/>
      <c r="BQ97" s="644">
        <v>91</v>
      </c>
      <c r="BR97" s="643"/>
      <c r="BS97" s="638"/>
      <c r="BT97" s="637"/>
      <c r="BU97" s="637"/>
      <c r="BV97" s="637"/>
      <c r="BW97" s="637"/>
      <c r="BX97" s="637"/>
      <c r="BY97" s="637"/>
      <c r="BZ97" s="637"/>
      <c r="CA97" s="637"/>
      <c r="CB97" s="637"/>
      <c r="CC97" s="637"/>
      <c r="CD97" s="637"/>
      <c r="CE97" s="637"/>
      <c r="CF97" s="637"/>
      <c r="CG97" s="642"/>
      <c r="CH97" s="641"/>
      <c r="CI97" s="640"/>
      <c r="CJ97" s="640"/>
      <c r="CK97" s="640"/>
      <c r="CL97" s="639"/>
      <c r="CM97" s="641"/>
      <c r="CN97" s="640"/>
      <c r="CO97" s="640"/>
      <c r="CP97" s="640"/>
      <c r="CQ97" s="639"/>
      <c r="CR97" s="641"/>
      <c r="CS97" s="640"/>
      <c r="CT97" s="640"/>
      <c r="CU97" s="640"/>
      <c r="CV97" s="639"/>
      <c r="CW97" s="641"/>
      <c r="CX97" s="640"/>
      <c r="CY97" s="640"/>
      <c r="CZ97" s="640"/>
      <c r="DA97" s="639"/>
      <c r="DB97" s="641"/>
      <c r="DC97" s="640"/>
      <c r="DD97" s="640"/>
      <c r="DE97" s="640"/>
      <c r="DF97" s="639"/>
      <c r="DG97" s="641"/>
      <c r="DH97" s="640"/>
      <c r="DI97" s="640"/>
      <c r="DJ97" s="640"/>
      <c r="DK97" s="639"/>
      <c r="DL97" s="641"/>
      <c r="DM97" s="640"/>
      <c r="DN97" s="640"/>
      <c r="DO97" s="640"/>
      <c r="DP97" s="639"/>
      <c r="DQ97" s="641"/>
      <c r="DR97" s="640"/>
      <c r="DS97" s="640"/>
      <c r="DT97" s="640"/>
      <c r="DU97" s="639"/>
      <c r="DV97" s="638"/>
      <c r="DW97" s="637"/>
      <c r="DX97" s="637"/>
      <c r="DY97" s="637"/>
      <c r="DZ97" s="636"/>
      <c r="EA97" s="386"/>
    </row>
    <row r="98" spans="1:131" ht="26.25" hidden="1" customHeight="1" x14ac:dyDescent="0.15">
      <c r="A98" s="623"/>
      <c r="B98" s="622"/>
      <c r="C98" s="622"/>
      <c r="D98" s="622"/>
      <c r="E98" s="622"/>
      <c r="F98" s="622"/>
      <c r="G98" s="622"/>
      <c r="H98" s="622"/>
      <c r="I98" s="622"/>
      <c r="J98" s="622"/>
      <c r="K98" s="622"/>
      <c r="L98" s="622"/>
      <c r="M98" s="622"/>
      <c r="N98" s="622"/>
      <c r="O98" s="622"/>
      <c r="P98" s="622"/>
      <c r="Q98" s="621"/>
      <c r="R98" s="621"/>
      <c r="S98" s="621"/>
      <c r="T98" s="621"/>
      <c r="U98" s="621"/>
      <c r="V98" s="621"/>
      <c r="W98" s="621"/>
      <c r="X98" s="621"/>
      <c r="Y98" s="621"/>
      <c r="Z98" s="621"/>
      <c r="AA98" s="621"/>
      <c r="AB98" s="621"/>
      <c r="AC98" s="621"/>
      <c r="AD98" s="621"/>
      <c r="AE98" s="621"/>
      <c r="AF98" s="621"/>
      <c r="AG98" s="621"/>
      <c r="AH98" s="621"/>
      <c r="AI98" s="621"/>
      <c r="AJ98" s="621"/>
      <c r="AK98" s="621"/>
      <c r="AL98" s="621"/>
      <c r="AM98" s="621"/>
      <c r="AN98" s="621"/>
      <c r="AO98" s="621"/>
      <c r="AP98" s="621"/>
      <c r="AQ98" s="621"/>
      <c r="AR98" s="621"/>
      <c r="AS98" s="621"/>
      <c r="AT98" s="621"/>
      <c r="AU98" s="621"/>
      <c r="AV98" s="621"/>
      <c r="AW98" s="621"/>
      <c r="AX98" s="621"/>
      <c r="AY98" s="621"/>
      <c r="AZ98" s="620"/>
      <c r="BA98" s="620"/>
      <c r="BB98" s="620"/>
      <c r="BC98" s="620"/>
      <c r="BD98" s="620"/>
      <c r="BE98" s="618"/>
      <c r="BF98" s="618"/>
      <c r="BG98" s="618"/>
      <c r="BH98" s="618"/>
      <c r="BI98" s="618"/>
      <c r="BJ98" s="618"/>
      <c r="BK98" s="618"/>
      <c r="BL98" s="618"/>
      <c r="BM98" s="618"/>
      <c r="BN98" s="618"/>
      <c r="BO98" s="618"/>
      <c r="BP98" s="618"/>
      <c r="BQ98" s="644">
        <v>92</v>
      </c>
      <c r="BR98" s="643"/>
      <c r="BS98" s="638"/>
      <c r="BT98" s="637"/>
      <c r="BU98" s="637"/>
      <c r="BV98" s="637"/>
      <c r="BW98" s="637"/>
      <c r="BX98" s="637"/>
      <c r="BY98" s="637"/>
      <c r="BZ98" s="637"/>
      <c r="CA98" s="637"/>
      <c r="CB98" s="637"/>
      <c r="CC98" s="637"/>
      <c r="CD98" s="637"/>
      <c r="CE98" s="637"/>
      <c r="CF98" s="637"/>
      <c r="CG98" s="642"/>
      <c r="CH98" s="641"/>
      <c r="CI98" s="640"/>
      <c r="CJ98" s="640"/>
      <c r="CK98" s="640"/>
      <c r="CL98" s="639"/>
      <c r="CM98" s="641"/>
      <c r="CN98" s="640"/>
      <c r="CO98" s="640"/>
      <c r="CP98" s="640"/>
      <c r="CQ98" s="639"/>
      <c r="CR98" s="641"/>
      <c r="CS98" s="640"/>
      <c r="CT98" s="640"/>
      <c r="CU98" s="640"/>
      <c r="CV98" s="639"/>
      <c r="CW98" s="641"/>
      <c r="CX98" s="640"/>
      <c r="CY98" s="640"/>
      <c r="CZ98" s="640"/>
      <c r="DA98" s="639"/>
      <c r="DB98" s="641"/>
      <c r="DC98" s="640"/>
      <c r="DD98" s="640"/>
      <c r="DE98" s="640"/>
      <c r="DF98" s="639"/>
      <c r="DG98" s="641"/>
      <c r="DH98" s="640"/>
      <c r="DI98" s="640"/>
      <c r="DJ98" s="640"/>
      <c r="DK98" s="639"/>
      <c r="DL98" s="641"/>
      <c r="DM98" s="640"/>
      <c r="DN98" s="640"/>
      <c r="DO98" s="640"/>
      <c r="DP98" s="639"/>
      <c r="DQ98" s="641"/>
      <c r="DR98" s="640"/>
      <c r="DS98" s="640"/>
      <c r="DT98" s="640"/>
      <c r="DU98" s="639"/>
      <c r="DV98" s="638"/>
      <c r="DW98" s="637"/>
      <c r="DX98" s="637"/>
      <c r="DY98" s="637"/>
      <c r="DZ98" s="636"/>
      <c r="EA98" s="386"/>
    </row>
    <row r="99" spans="1:131" ht="26.25" hidden="1" customHeight="1" x14ac:dyDescent="0.15">
      <c r="A99" s="623"/>
      <c r="B99" s="622"/>
      <c r="C99" s="622"/>
      <c r="D99" s="622"/>
      <c r="E99" s="622"/>
      <c r="F99" s="622"/>
      <c r="G99" s="622"/>
      <c r="H99" s="622"/>
      <c r="I99" s="622"/>
      <c r="J99" s="622"/>
      <c r="K99" s="622"/>
      <c r="L99" s="622"/>
      <c r="M99" s="622"/>
      <c r="N99" s="622"/>
      <c r="O99" s="622"/>
      <c r="P99" s="622"/>
      <c r="Q99" s="621"/>
      <c r="R99" s="621"/>
      <c r="S99" s="621"/>
      <c r="T99" s="621"/>
      <c r="U99" s="621"/>
      <c r="V99" s="621"/>
      <c r="W99" s="621"/>
      <c r="X99" s="621"/>
      <c r="Y99" s="621"/>
      <c r="Z99" s="621"/>
      <c r="AA99" s="621"/>
      <c r="AB99" s="621"/>
      <c r="AC99" s="621"/>
      <c r="AD99" s="621"/>
      <c r="AE99" s="621"/>
      <c r="AF99" s="621"/>
      <c r="AG99" s="621"/>
      <c r="AH99" s="621"/>
      <c r="AI99" s="621"/>
      <c r="AJ99" s="621"/>
      <c r="AK99" s="621"/>
      <c r="AL99" s="621"/>
      <c r="AM99" s="621"/>
      <c r="AN99" s="621"/>
      <c r="AO99" s="621"/>
      <c r="AP99" s="621"/>
      <c r="AQ99" s="621"/>
      <c r="AR99" s="621"/>
      <c r="AS99" s="621"/>
      <c r="AT99" s="621"/>
      <c r="AU99" s="621"/>
      <c r="AV99" s="621"/>
      <c r="AW99" s="621"/>
      <c r="AX99" s="621"/>
      <c r="AY99" s="621"/>
      <c r="AZ99" s="620"/>
      <c r="BA99" s="620"/>
      <c r="BB99" s="620"/>
      <c r="BC99" s="620"/>
      <c r="BD99" s="620"/>
      <c r="BE99" s="618"/>
      <c r="BF99" s="618"/>
      <c r="BG99" s="618"/>
      <c r="BH99" s="618"/>
      <c r="BI99" s="618"/>
      <c r="BJ99" s="618"/>
      <c r="BK99" s="618"/>
      <c r="BL99" s="618"/>
      <c r="BM99" s="618"/>
      <c r="BN99" s="618"/>
      <c r="BO99" s="618"/>
      <c r="BP99" s="618"/>
      <c r="BQ99" s="644">
        <v>93</v>
      </c>
      <c r="BR99" s="643"/>
      <c r="BS99" s="638"/>
      <c r="BT99" s="637"/>
      <c r="BU99" s="637"/>
      <c r="BV99" s="637"/>
      <c r="BW99" s="637"/>
      <c r="BX99" s="637"/>
      <c r="BY99" s="637"/>
      <c r="BZ99" s="637"/>
      <c r="CA99" s="637"/>
      <c r="CB99" s="637"/>
      <c r="CC99" s="637"/>
      <c r="CD99" s="637"/>
      <c r="CE99" s="637"/>
      <c r="CF99" s="637"/>
      <c r="CG99" s="642"/>
      <c r="CH99" s="641"/>
      <c r="CI99" s="640"/>
      <c r="CJ99" s="640"/>
      <c r="CK99" s="640"/>
      <c r="CL99" s="639"/>
      <c r="CM99" s="641"/>
      <c r="CN99" s="640"/>
      <c r="CO99" s="640"/>
      <c r="CP99" s="640"/>
      <c r="CQ99" s="639"/>
      <c r="CR99" s="641"/>
      <c r="CS99" s="640"/>
      <c r="CT99" s="640"/>
      <c r="CU99" s="640"/>
      <c r="CV99" s="639"/>
      <c r="CW99" s="641"/>
      <c r="CX99" s="640"/>
      <c r="CY99" s="640"/>
      <c r="CZ99" s="640"/>
      <c r="DA99" s="639"/>
      <c r="DB99" s="641"/>
      <c r="DC99" s="640"/>
      <c r="DD99" s="640"/>
      <c r="DE99" s="640"/>
      <c r="DF99" s="639"/>
      <c r="DG99" s="641"/>
      <c r="DH99" s="640"/>
      <c r="DI99" s="640"/>
      <c r="DJ99" s="640"/>
      <c r="DK99" s="639"/>
      <c r="DL99" s="641"/>
      <c r="DM99" s="640"/>
      <c r="DN99" s="640"/>
      <c r="DO99" s="640"/>
      <c r="DP99" s="639"/>
      <c r="DQ99" s="641"/>
      <c r="DR99" s="640"/>
      <c r="DS99" s="640"/>
      <c r="DT99" s="640"/>
      <c r="DU99" s="639"/>
      <c r="DV99" s="638"/>
      <c r="DW99" s="637"/>
      <c r="DX99" s="637"/>
      <c r="DY99" s="637"/>
      <c r="DZ99" s="636"/>
      <c r="EA99" s="386"/>
    </row>
    <row r="100" spans="1:131" ht="26.25" hidden="1" customHeight="1" x14ac:dyDescent="0.15">
      <c r="A100" s="623"/>
      <c r="B100" s="622"/>
      <c r="C100" s="622"/>
      <c r="D100" s="622"/>
      <c r="E100" s="622"/>
      <c r="F100" s="622"/>
      <c r="G100" s="622"/>
      <c r="H100" s="622"/>
      <c r="I100" s="622"/>
      <c r="J100" s="622"/>
      <c r="K100" s="622"/>
      <c r="L100" s="622"/>
      <c r="M100" s="622"/>
      <c r="N100" s="622"/>
      <c r="O100" s="622"/>
      <c r="P100" s="622"/>
      <c r="Q100" s="621"/>
      <c r="R100" s="621"/>
      <c r="S100" s="621"/>
      <c r="T100" s="621"/>
      <c r="U100" s="621"/>
      <c r="V100" s="621"/>
      <c r="W100" s="621"/>
      <c r="X100" s="621"/>
      <c r="Y100" s="621"/>
      <c r="Z100" s="621"/>
      <c r="AA100" s="621"/>
      <c r="AB100" s="621"/>
      <c r="AC100" s="621"/>
      <c r="AD100" s="621"/>
      <c r="AE100" s="621"/>
      <c r="AF100" s="621"/>
      <c r="AG100" s="621"/>
      <c r="AH100" s="621"/>
      <c r="AI100" s="621"/>
      <c r="AJ100" s="621"/>
      <c r="AK100" s="621"/>
      <c r="AL100" s="621"/>
      <c r="AM100" s="621"/>
      <c r="AN100" s="621"/>
      <c r="AO100" s="621"/>
      <c r="AP100" s="621"/>
      <c r="AQ100" s="621"/>
      <c r="AR100" s="621"/>
      <c r="AS100" s="621"/>
      <c r="AT100" s="621"/>
      <c r="AU100" s="621"/>
      <c r="AV100" s="621"/>
      <c r="AW100" s="621"/>
      <c r="AX100" s="621"/>
      <c r="AY100" s="621"/>
      <c r="AZ100" s="620"/>
      <c r="BA100" s="620"/>
      <c r="BB100" s="620"/>
      <c r="BC100" s="620"/>
      <c r="BD100" s="620"/>
      <c r="BE100" s="618"/>
      <c r="BF100" s="618"/>
      <c r="BG100" s="618"/>
      <c r="BH100" s="618"/>
      <c r="BI100" s="618"/>
      <c r="BJ100" s="618"/>
      <c r="BK100" s="618"/>
      <c r="BL100" s="618"/>
      <c r="BM100" s="618"/>
      <c r="BN100" s="618"/>
      <c r="BO100" s="618"/>
      <c r="BP100" s="618"/>
      <c r="BQ100" s="644">
        <v>94</v>
      </c>
      <c r="BR100" s="643"/>
      <c r="BS100" s="638"/>
      <c r="BT100" s="637"/>
      <c r="BU100" s="637"/>
      <c r="BV100" s="637"/>
      <c r="BW100" s="637"/>
      <c r="BX100" s="637"/>
      <c r="BY100" s="637"/>
      <c r="BZ100" s="637"/>
      <c r="CA100" s="637"/>
      <c r="CB100" s="637"/>
      <c r="CC100" s="637"/>
      <c r="CD100" s="637"/>
      <c r="CE100" s="637"/>
      <c r="CF100" s="637"/>
      <c r="CG100" s="642"/>
      <c r="CH100" s="641"/>
      <c r="CI100" s="640"/>
      <c r="CJ100" s="640"/>
      <c r="CK100" s="640"/>
      <c r="CL100" s="639"/>
      <c r="CM100" s="641"/>
      <c r="CN100" s="640"/>
      <c r="CO100" s="640"/>
      <c r="CP100" s="640"/>
      <c r="CQ100" s="639"/>
      <c r="CR100" s="641"/>
      <c r="CS100" s="640"/>
      <c r="CT100" s="640"/>
      <c r="CU100" s="640"/>
      <c r="CV100" s="639"/>
      <c r="CW100" s="641"/>
      <c r="CX100" s="640"/>
      <c r="CY100" s="640"/>
      <c r="CZ100" s="640"/>
      <c r="DA100" s="639"/>
      <c r="DB100" s="641"/>
      <c r="DC100" s="640"/>
      <c r="DD100" s="640"/>
      <c r="DE100" s="640"/>
      <c r="DF100" s="639"/>
      <c r="DG100" s="641"/>
      <c r="DH100" s="640"/>
      <c r="DI100" s="640"/>
      <c r="DJ100" s="640"/>
      <c r="DK100" s="639"/>
      <c r="DL100" s="641"/>
      <c r="DM100" s="640"/>
      <c r="DN100" s="640"/>
      <c r="DO100" s="640"/>
      <c r="DP100" s="639"/>
      <c r="DQ100" s="641"/>
      <c r="DR100" s="640"/>
      <c r="DS100" s="640"/>
      <c r="DT100" s="640"/>
      <c r="DU100" s="639"/>
      <c r="DV100" s="638"/>
      <c r="DW100" s="637"/>
      <c r="DX100" s="637"/>
      <c r="DY100" s="637"/>
      <c r="DZ100" s="636"/>
      <c r="EA100" s="386"/>
    </row>
    <row r="101" spans="1:131" ht="26.25" hidden="1" customHeight="1" x14ac:dyDescent="0.15">
      <c r="A101" s="623"/>
      <c r="B101" s="622"/>
      <c r="C101" s="622"/>
      <c r="D101" s="622"/>
      <c r="E101" s="622"/>
      <c r="F101" s="622"/>
      <c r="G101" s="622"/>
      <c r="H101" s="622"/>
      <c r="I101" s="622"/>
      <c r="J101" s="622"/>
      <c r="K101" s="622"/>
      <c r="L101" s="622"/>
      <c r="M101" s="622"/>
      <c r="N101" s="622"/>
      <c r="O101" s="622"/>
      <c r="P101" s="622"/>
      <c r="Q101" s="621"/>
      <c r="R101" s="621"/>
      <c r="S101" s="621"/>
      <c r="T101" s="621"/>
      <c r="U101" s="621"/>
      <c r="V101" s="621"/>
      <c r="W101" s="621"/>
      <c r="X101" s="621"/>
      <c r="Y101" s="621"/>
      <c r="Z101" s="621"/>
      <c r="AA101" s="621"/>
      <c r="AB101" s="621"/>
      <c r="AC101" s="621"/>
      <c r="AD101" s="621"/>
      <c r="AE101" s="621"/>
      <c r="AF101" s="621"/>
      <c r="AG101" s="621"/>
      <c r="AH101" s="621"/>
      <c r="AI101" s="621"/>
      <c r="AJ101" s="621"/>
      <c r="AK101" s="621"/>
      <c r="AL101" s="621"/>
      <c r="AM101" s="621"/>
      <c r="AN101" s="621"/>
      <c r="AO101" s="621"/>
      <c r="AP101" s="621"/>
      <c r="AQ101" s="621"/>
      <c r="AR101" s="621"/>
      <c r="AS101" s="621"/>
      <c r="AT101" s="621"/>
      <c r="AU101" s="621"/>
      <c r="AV101" s="621"/>
      <c r="AW101" s="621"/>
      <c r="AX101" s="621"/>
      <c r="AY101" s="621"/>
      <c r="AZ101" s="620"/>
      <c r="BA101" s="620"/>
      <c r="BB101" s="620"/>
      <c r="BC101" s="620"/>
      <c r="BD101" s="620"/>
      <c r="BE101" s="618"/>
      <c r="BF101" s="618"/>
      <c r="BG101" s="618"/>
      <c r="BH101" s="618"/>
      <c r="BI101" s="618"/>
      <c r="BJ101" s="618"/>
      <c r="BK101" s="618"/>
      <c r="BL101" s="618"/>
      <c r="BM101" s="618"/>
      <c r="BN101" s="618"/>
      <c r="BO101" s="618"/>
      <c r="BP101" s="618"/>
      <c r="BQ101" s="644">
        <v>95</v>
      </c>
      <c r="BR101" s="643"/>
      <c r="BS101" s="638"/>
      <c r="BT101" s="637"/>
      <c r="BU101" s="637"/>
      <c r="BV101" s="637"/>
      <c r="BW101" s="637"/>
      <c r="BX101" s="637"/>
      <c r="BY101" s="637"/>
      <c r="BZ101" s="637"/>
      <c r="CA101" s="637"/>
      <c r="CB101" s="637"/>
      <c r="CC101" s="637"/>
      <c r="CD101" s="637"/>
      <c r="CE101" s="637"/>
      <c r="CF101" s="637"/>
      <c r="CG101" s="642"/>
      <c r="CH101" s="641"/>
      <c r="CI101" s="640"/>
      <c r="CJ101" s="640"/>
      <c r="CK101" s="640"/>
      <c r="CL101" s="639"/>
      <c r="CM101" s="641"/>
      <c r="CN101" s="640"/>
      <c r="CO101" s="640"/>
      <c r="CP101" s="640"/>
      <c r="CQ101" s="639"/>
      <c r="CR101" s="641"/>
      <c r="CS101" s="640"/>
      <c r="CT101" s="640"/>
      <c r="CU101" s="640"/>
      <c r="CV101" s="639"/>
      <c r="CW101" s="641"/>
      <c r="CX101" s="640"/>
      <c r="CY101" s="640"/>
      <c r="CZ101" s="640"/>
      <c r="DA101" s="639"/>
      <c r="DB101" s="641"/>
      <c r="DC101" s="640"/>
      <c r="DD101" s="640"/>
      <c r="DE101" s="640"/>
      <c r="DF101" s="639"/>
      <c r="DG101" s="641"/>
      <c r="DH101" s="640"/>
      <c r="DI101" s="640"/>
      <c r="DJ101" s="640"/>
      <c r="DK101" s="639"/>
      <c r="DL101" s="641"/>
      <c r="DM101" s="640"/>
      <c r="DN101" s="640"/>
      <c r="DO101" s="640"/>
      <c r="DP101" s="639"/>
      <c r="DQ101" s="641"/>
      <c r="DR101" s="640"/>
      <c r="DS101" s="640"/>
      <c r="DT101" s="640"/>
      <c r="DU101" s="639"/>
      <c r="DV101" s="638"/>
      <c r="DW101" s="637"/>
      <c r="DX101" s="637"/>
      <c r="DY101" s="637"/>
      <c r="DZ101" s="636"/>
      <c r="EA101" s="386"/>
    </row>
    <row r="102" spans="1:131" ht="26.25" customHeight="1" thickBot="1" x14ac:dyDescent="0.2">
      <c r="A102" s="623"/>
      <c r="B102" s="622"/>
      <c r="C102" s="622"/>
      <c r="D102" s="622"/>
      <c r="E102" s="622"/>
      <c r="F102" s="622"/>
      <c r="G102" s="622"/>
      <c r="H102" s="622"/>
      <c r="I102" s="622"/>
      <c r="J102" s="622"/>
      <c r="K102" s="622"/>
      <c r="L102" s="622"/>
      <c r="M102" s="622"/>
      <c r="N102" s="622"/>
      <c r="O102" s="622"/>
      <c r="P102" s="622"/>
      <c r="Q102" s="621"/>
      <c r="R102" s="621"/>
      <c r="S102" s="621"/>
      <c r="T102" s="621"/>
      <c r="U102" s="621"/>
      <c r="V102" s="621"/>
      <c r="W102" s="621"/>
      <c r="X102" s="621"/>
      <c r="Y102" s="621"/>
      <c r="Z102" s="621"/>
      <c r="AA102" s="621"/>
      <c r="AB102" s="621"/>
      <c r="AC102" s="621"/>
      <c r="AD102" s="621"/>
      <c r="AE102" s="621"/>
      <c r="AF102" s="621"/>
      <c r="AG102" s="621"/>
      <c r="AH102" s="621"/>
      <c r="AI102" s="621"/>
      <c r="AJ102" s="621"/>
      <c r="AK102" s="621"/>
      <c r="AL102" s="621"/>
      <c r="AM102" s="621"/>
      <c r="AN102" s="621"/>
      <c r="AO102" s="621"/>
      <c r="AP102" s="621"/>
      <c r="AQ102" s="621"/>
      <c r="AR102" s="621"/>
      <c r="AS102" s="621"/>
      <c r="AT102" s="621"/>
      <c r="AU102" s="621"/>
      <c r="AV102" s="621"/>
      <c r="AW102" s="621"/>
      <c r="AX102" s="621"/>
      <c r="AY102" s="621"/>
      <c r="AZ102" s="620"/>
      <c r="BA102" s="620"/>
      <c r="BB102" s="620"/>
      <c r="BC102" s="620"/>
      <c r="BD102" s="620"/>
      <c r="BE102" s="618"/>
      <c r="BF102" s="618"/>
      <c r="BG102" s="618"/>
      <c r="BH102" s="618"/>
      <c r="BI102" s="618"/>
      <c r="BJ102" s="618"/>
      <c r="BK102" s="618"/>
      <c r="BL102" s="618"/>
      <c r="BM102" s="618"/>
      <c r="BN102" s="618"/>
      <c r="BO102" s="618"/>
      <c r="BP102" s="618"/>
      <c r="BQ102" s="635" t="s">
        <v>224</v>
      </c>
      <c r="BR102" s="627" t="s">
        <v>223</v>
      </c>
      <c r="BS102" s="626"/>
      <c r="BT102" s="626"/>
      <c r="BU102" s="626"/>
      <c r="BV102" s="626"/>
      <c r="BW102" s="626"/>
      <c r="BX102" s="626"/>
      <c r="BY102" s="626"/>
      <c r="BZ102" s="626"/>
      <c r="CA102" s="626"/>
      <c r="CB102" s="626"/>
      <c r="CC102" s="626"/>
      <c r="CD102" s="626"/>
      <c r="CE102" s="626"/>
      <c r="CF102" s="626"/>
      <c r="CG102" s="634"/>
      <c r="CH102" s="633"/>
      <c r="CI102" s="632"/>
      <c r="CJ102" s="632"/>
      <c r="CK102" s="632"/>
      <c r="CL102" s="631"/>
      <c r="CM102" s="633"/>
      <c r="CN102" s="632"/>
      <c r="CO102" s="632"/>
      <c r="CP102" s="632"/>
      <c r="CQ102" s="631"/>
      <c r="CR102" s="630"/>
      <c r="CS102" s="629"/>
      <c r="CT102" s="629"/>
      <c r="CU102" s="629"/>
      <c r="CV102" s="628"/>
      <c r="CW102" s="630"/>
      <c r="CX102" s="629"/>
      <c r="CY102" s="629"/>
      <c r="CZ102" s="629"/>
      <c r="DA102" s="628"/>
      <c r="DB102" s="630"/>
      <c r="DC102" s="629"/>
      <c r="DD102" s="629"/>
      <c r="DE102" s="629"/>
      <c r="DF102" s="628"/>
      <c r="DG102" s="630"/>
      <c r="DH102" s="629"/>
      <c r="DI102" s="629"/>
      <c r="DJ102" s="629"/>
      <c r="DK102" s="628"/>
      <c r="DL102" s="630"/>
      <c r="DM102" s="629"/>
      <c r="DN102" s="629"/>
      <c r="DO102" s="629"/>
      <c r="DP102" s="628"/>
      <c r="DQ102" s="630"/>
      <c r="DR102" s="629"/>
      <c r="DS102" s="629"/>
      <c r="DT102" s="629"/>
      <c r="DU102" s="628"/>
      <c r="DV102" s="627"/>
      <c r="DW102" s="626"/>
      <c r="DX102" s="626"/>
      <c r="DY102" s="626"/>
      <c r="DZ102" s="625"/>
      <c r="EA102" s="386"/>
    </row>
    <row r="103" spans="1:131" ht="26.25" customHeight="1" x14ac:dyDescent="0.15">
      <c r="A103" s="623"/>
      <c r="B103" s="622"/>
      <c r="C103" s="622"/>
      <c r="D103" s="622"/>
      <c r="E103" s="622"/>
      <c r="F103" s="622"/>
      <c r="G103" s="622"/>
      <c r="H103" s="622"/>
      <c r="I103" s="622"/>
      <c r="J103" s="622"/>
      <c r="K103" s="622"/>
      <c r="L103" s="622"/>
      <c r="M103" s="622"/>
      <c r="N103" s="622"/>
      <c r="O103" s="622"/>
      <c r="P103" s="622"/>
      <c r="Q103" s="621"/>
      <c r="R103" s="621"/>
      <c r="S103" s="621"/>
      <c r="T103" s="621"/>
      <c r="U103" s="621"/>
      <c r="V103" s="621"/>
      <c r="W103" s="621"/>
      <c r="X103" s="621"/>
      <c r="Y103" s="621"/>
      <c r="Z103" s="621"/>
      <c r="AA103" s="621"/>
      <c r="AB103" s="621"/>
      <c r="AC103" s="621"/>
      <c r="AD103" s="621"/>
      <c r="AE103" s="621"/>
      <c r="AF103" s="621"/>
      <c r="AG103" s="621"/>
      <c r="AH103" s="621"/>
      <c r="AI103" s="621"/>
      <c r="AJ103" s="621"/>
      <c r="AK103" s="621"/>
      <c r="AL103" s="621"/>
      <c r="AM103" s="621"/>
      <c r="AN103" s="621"/>
      <c r="AO103" s="621"/>
      <c r="AP103" s="621"/>
      <c r="AQ103" s="621"/>
      <c r="AR103" s="621"/>
      <c r="AS103" s="621"/>
      <c r="AT103" s="621"/>
      <c r="AU103" s="621"/>
      <c r="AV103" s="621"/>
      <c r="AW103" s="621"/>
      <c r="AX103" s="621"/>
      <c r="AY103" s="621"/>
      <c r="AZ103" s="620"/>
      <c r="BA103" s="620"/>
      <c r="BB103" s="620"/>
      <c r="BC103" s="620"/>
      <c r="BD103" s="620"/>
      <c r="BE103" s="618"/>
      <c r="BF103" s="618"/>
      <c r="BG103" s="618"/>
      <c r="BH103" s="618"/>
      <c r="BI103" s="618"/>
      <c r="BJ103" s="618"/>
      <c r="BK103" s="618"/>
      <c r="BL103" s="618"/>
      <c r="BM103" s="618"/>
      <c r="BN103" s="618"/>
      <c r="BO103" s="618"/>
      <c r="BP103" s="618"/>
      <c r="BQ103" s="624" t="s">
        <v>222</v>
      </c>
      <c r="BR103" s="624"/>
      <c r="BS103" s="624"/>
      <c r="BT103" s="624"/>
      <c r="BU103" s="624"/>
      <c r="BV103" s="624"/>
      <c r="BW103" s="624"/>
      <c r="BX103" s="624"/>
      <c r="BY103" s="624"/>
      <c r="BZ103" s="624"/>
      <c r="CA103" s="624"/>
      <c r="CB103" s="624"/>
      <c r="CC103" s="624"/>
      <c r="CD103" s="624"/>
      <c r="CE103" s="624"/>
      <c r="CF103" s="624"/>
      <c r="CG103" s="624"/>
      <c r="CH103" s="624"/>
      <c r="CI103" s="624"/>
      <c r="CJ103" s="624"/>
      <c r="CK103" s="624"/>
      <c r="CL103" s="624"/>
      <c r="CM103" s="624"/>
      <c r="CN103" s="624"/>
      <c r="CO103" s="624"/>
      <c r="CP103" s="624"/>
      <c r="CQ103" s="624"/>
      <c r="CR103" s="624"/>
      <c r="CS103" s="624"/>
      <c r="CT103" s="624"/>
      <c r="CU103" s="624"/>
      <c r="CV103" s="624"/>
      <c r="CW103" s="624"/>
      <c r="CX103" s="624"/>
      <c r="CY103" s="624"/>
      <c r="CZ103" s="624"/>
      <c r="DA103" s="624"/>
      <c r="DB103" s="624"/>
      <c r="DC103" s="624"/>
      <c r="DD103" s="624"/>
      <c r="DE103" s="624"/>
      <c r="DF103" s="624"/>
      <c r="DG103" s="624"/>
      <c r="DH103" s="624"/>
      <c r="DI103" s="624"/>
      <c r="DJ103" s="624"/>
      <c r="DK103" s="624"/>
      <c r="DL103" s="624"/>
      <c r="DM103" s="624"/>
      <c r="DN103" s="624"/>
      <c r="DO103" s="624"/>
      <c r="DP103" s="624"/>
      <c r="DQ103" s="624"/>
      <c r="DR103" s="624"/>
      <c r="DS103" s="624"/>
      <c r="DT103" s="624"/>
      <c r="DU103" s="624"/>
      <c r="DV103" s="624"/>
      <c r="DW103" s="624"/>
      <c r="DX103" s="624"/>
      <c r="DY103" s="624"/>
      <c r="DZ103" s="624"/>
      <c r="EA103" s="386"/>
    </row>
    <row r="104" spans="1:131" ht="26.25" customHeight="1" x14ac:dyDescent="0.15">
      <c r="A104" s="623"/>
      <c r="B104" s="622"/>
      <c r="C104" s="622"/>
      <c r="D104" s="622"/>
      <c r="E104" s="622"/>
      <c r="F104" s="622"/>
      <c r="G104" s="622"/>
      <c r="H104" s="622"/>
      <c r="I104" s="622"/>
      <c r="J104" s="622"/>
      <c r="K104" s="622"/>
      <c r="L104" s="622"/>
      <c r="M104" s="622"/>
      <c r="N104" s="622"/>
      <c r="O104" s="622"/>
      <c r="P104" s="622"/>
      <c r="Q104" s="621"/>
      <c r="R104" s="621"/>
      <c r="S104" s="621"/>
      <c r="T104" s="621"/>
      <c r="U104" s="621"/>
      <c r="V104" s="621"/>
      <c r="W104" s="621"/>
      <c r="X104" s="621"/>
      <c r="Y104" s="621"/>
      <c r="Z104" s="621"/>
      <c r="AA104" s="621"/>
      <c r="AB104" s="621"/>
      <c r="AC104" s="621"/>
      <c r="AD104" s="621"/>
      <c r="AE104" s="621"/>
      <c r="AF104" s="621"/>
      <c r="AG104" s="621"/>
      <c r="AH104" s="621"/>
      <c r="AI104" s="621"/>
      <c r="AJ104" s="621"/>
      <c r="AK104" s="621"/>
      <c r="AL104" s="621"/>
      <c r="AM104" s="621"/>
      <c r="AN104" s="621"/>
      <c r="AO104" s="621"/>
      <c r="AP104" s="621"/>
      <c r="AQ104" s="621"/>
      <c r="AR104" s="621"/>
      <c r="AS104" s="621"/>
      <c r="AT104" s="621"/>
      <c r="AU104" s="621"/>
      <c r="AV104" s="621"/>
      <c r="AW104" s="621"/>
      <c r="AX104" s="621"/>
      <c r="AY104" s="621"/>
      <c r="AZ104" s="620"/>
      <c r="BA104" s="620"/>
      <c r="BB104" s="620"/>
      <c r="BC104" s="620"/>
      <c r="BD104" s="620"/>
      <c r="BE104" s="618"/>
      <c r="BF104" s="618"/>
      <c r="BG104" s="618"/>
      <c r="BH104" s="618"/>
      <c r="BI104" s="618"/>
      <c r="BJ104" s="618"/>
      <c r="BK104" s="618"/>
      <c r="BL104" s="618"/>
      <c r="BM104" s="618"/>
      <c r="BN104" s="618"/>
      <c r="BO104" s="618"/>
      <c r="BP104" s="618"/>
      <c r="BQ104" s="619" t="s">
        <v>221</v>
      </c>
      <c r="BR104" s="619"/>
      <c r="BS104" s="619"/>
      <c r="BT104" s="619"/>
      <c r="BU104" s="619"/>
      <c r="BV104" s="619"/>
      <c r="BW104" s="619"/>
      <c r="BX104" s="619"/>
      <c r="BY104" s="619"/>
      <c r="BZ104" s="619"/>
      <c r="CA104" s="619"/>
      <c r="CB104" s="619"/>
      <c r="CC104" s="619"/>
      <c r="CD104" s="619"/>
      <c r="CE104" s="619"/>
      <c r="CF104" s="619"/>
      <c r="CG104" s="619"/>
      <c r="CH104" s="619"/>
      <c r="CI104" s="619"/>
      <c r="CJ104" s="619"/>
      <c r="CK104" s="619"/>
      <c r="CL104" s="619"/>
      <c r="CM104" s="619"/>
      <c r="CN104" s="619"/>
      <c r="CO104" s="619"/>
      <c r="CP104" s="619"/>
      <c r="CQ104" s="619"/>
      <c r="CR104" s="619"/>
      <c r="CS104" s="619"/>
      <c r="CT104" s="619"/>
      <c r="CU104" s="619"/>
      <c r="CV104" s="619"/>
      <c r="CW104" s="619"/>
      <c r="CX104" s="619"/>
      <c r="CY104" s="619"/>
      <c r="CZ104" s="619"/>
      <c r="DA104" s="619"/>
      <c r="DB104" s="619"/>
      <c r="DC104" s="619"/>
      <c r="DD104" s="619"/>
      <c r="DE104" s="619"/>
      <c r="DF104" s="619"/>
      <c r="DG104" s="619"/>
      <c r="DH104" s="619"/>
      <c r="DI104" s="619"/>
      <c r="DJ104" s="619"/>
      <c r="DK104" s="619"/>
      <c r="DL104" s="619"/>
      <c r="DM104" s="619"/>
      <c r="DN104" s="619"/>
      <c r="DO104" s="619"/>
      <c r="DP104" s="619"/>
      <c r="DQ104" s="619"/>
      <c r="DR104" s="619"/>
      <c r="DS104" s="619"/>
      <c r="DT104" s="619"/>
      <c r="DU104" s="619"/>
      <c r="DV104" s="619"/>
      <c r="DW104" s="619"/>
      <c r="DX104" s="619"/>
      <c r="DY104" s="619"/>
      <c r="DZ104" s="619"/>
      <c r="EA104" s="386"/>
    </row>
    <row r="105" spans="1:131" ht="11.25" customHeight="1" x14ac:dyDescent="0.15">
      <c r="A105" s="618"/>
      <c r="B105" s="618"/>
      <c r="C105" s="618"/>
      <c r="D105" s="618"/>
      <c r="E105" s="618"/>
      <c r="F105" s="618"/>
      <c r="G105" s="618"/>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8"/>
      <c r="AN105" s="618"/>
      <c r="AO105" s="618"/>
      <c r="AP105" s="618"/>
      <c r="AQ105" s="618"/>
      <c r="AR105" s="618"/>
      <c r="AS105" s="618"/>
      <c r="AT105" s="618"/>
      <c r="AU105" s="618"/>
      <c r="AV105" s="618"/>
      <c r="AW105" s="618"/>
      <c r="AX105" s="618"/>
      <c r="AY105" s="618"/>
      <c r="AZ105" s="618"/>
      <c r="BA105" s="618"/>
      <c r="BB105" s="618"/>
      <c r="BC105" s="618"/>
      <c r="BD105" s="618"/>
      <c r="BE105" s="618"/>
      <c r="BF105" s="618"/>
      <c r="BG105" s="618"/>
      <c r="BH105" s="618"/>
      <c r="BI105" s="618"/>
      <c r="BJ105" s="618"/>
      <c r="BK105" s="618"/>
      <c r="BL105" s="618"/>
      <c r="BM105" s="618"/>
      <c r="BN105" s="618"/>
      <c r="BO105" s="618"/>
      <c r="BP105" s="618"/>
      <c r="BQ105" s="386"/>
      <c r="BR105" s="386"/>
      <c r="BS105" s="386"/>
      <c r="BT105" s="386"/>
      <c r="BU105" s="386"/>
      <c r="BV105" s="386"/>
      <c r="BW105" s="386"/>
      <c r="BX105" s="386"/>
      <c r="BY105" s="386"/>
      <c r="BZ105" s="386"/>
      <c r="CA105" s="386"/>
      <c r="CB105" s="386"/>
      <c r="CC105" s="386"/>
      <c r="CD105" s="386"/>
      <c r="CE105" s="386"/>
      <c r="CF105" s="386"/>
      <c r="CG105" s="386"/>
      <c r="CH105" s="386"/>
      <c r="CI105" s="386"/>
      <c r="CJ105" s="386"/>
      <c r="CK105" s="386"/>
      <c r="CL105" s="386"/>
      <c r="CM105" s="386"/>
      <c r="CN105" s="386"/>
      <c r="CO105" s="386"/>
      <c r="CP105" s="386"/>
      <c r="CQ105" s="386"/>
      <c r="CR105" s="386"/>
      <c r="CS105" s="386"/>
      <c r="CT105" s="386"/>
      <c r="CU105" s="386"/>
      <c r="CV105" s="386"/>
      <c r="CW105" s="386"/>
      <c r="CX105" s="386"/>
      <c r="CY105" s="386"/>
      <c r="CZ105" s="386"/>
      <c r="DA105" s="386"/>
      <c r="DB105" s="386"/>
      <c r="DC105" s="386"/>
      <c r="DD105" s="386"/>
      <c r="DE105" s="386"/>
      <c r="DF105" s="386"/>
      <c r="DG105" s="386"/>
      <c r="DH105" s="386"/>
      <c r="DI105" s="386"/>
      <c r="DJ105" s="386"/>
      <c r="DK105" s="386"/>
      <c r="DL105" s="386"/>
      <c r="DM105" s="386"/>
      <c r="DN105" s="386"/>
      <c r="DO105" s="386"/>
      <c r="DP105" s="386"/>
      <c r="DQ105" s="386"/>
      <c r="DR105" s="386"/>
      <c r="DS105" s="386"/>
      <c r="DT105" s="386"/>
      <c r="DU105" s="386"/>
      <c r="DV105" s="386"/>
      <c r="DW105" s="386"/>
      <c r="DX105" s="386"/>
      <c r="DY105" s="386"/>
      <c r="DZ105" s="386"/>
      <c r="EA105" s="386"/>
    </row>
    <row r="106" spans="1:131" ht="11.25" customHeight="1" x14ac:dyDescent="0.15">
      <c r="A106" s="618"/>
      <c r="B106" s="618"/>
      <c r="C106" s="618"/>
      <c r="D106" s="618"/>
      <c r="E106" s="618"/>
      <c r="F106" s="618"/>
      <c r="G106" s="618"/>
      <c r="H106" s="618"/>
      <c r="I106" s="618"/>
      <c r="J106" s="618"/>
      <c r="K106" s="618"/>
      <c r="L106" s="618"/>
      <c r="M106" s="618"/>
      <c r="N106" s="618"/>
      <c r="O106" s="618"/>
      <c r="P106" s="618"/>
      <c r="Q106" s="618"/>
      <c r="R106" s="618"/>
      <c r="S106" s="618"/>
      <c r="T106" s="618"/>
      <c r="U106" s="618"/>
      <c r="V106" s="618"/>
      <c r="W106" s="618"/>
      <c r="X106" s="618"/>
      <c r="Y106" s="618"/>
      <c r="Z106" s="618"/>
      <c r="AA106" s="618"/>
      <c r="AB106" s="618"/>
      <c r="AC106" s="618"/>
      <c r="AD106" s="618"/>
      <c r="AE106" s="618"/>
      <c r="AF106" s="618"/>
      <c r="AG106" s="618"/>
      <c r="AH106" s="618"/>
      <c r="AI106" s="618"/>
      <c r="AJ106" s="618"/>
      <c r="AK106" s="618"/>
      <c r="AL106" s="618"/>
      <c r="AM106" s="618"/>
      <c r="AN106" s="618"/>
      <c r="AO106" s="618"/>
      <c r="AP106" s="618"/>
      <c r="AQ106" s="618"/>
      <c r="AR106" s="618"/>
      <c r="AS106" s="618"/>
      <c r="AT106" s="618"/>
      <c r="AU106" s="618"/>
      <c r="AV106" s="618"/>
      <c r="AW106" s="618"/>
      <c r="AX106" s="618"/>
      <c r="AY106" s="618"/>
      <c r="AZ106" s="618"/>
      <c r="BA106" s="618"/>
      <c r="BB106" s="618"/>
      <c r="BC106" s="618"/>
      <c r="BD106" s="618"/>
      <c r="BE106" s="618"/>
      <c r="BF106" s="618"/>
      <c r="BG106" s="618"/>
      <c r="BH106" s="618"/>
      <c r="BI106" s="618"/>
      <c r="BJ106" s="618"/>
      <c r="BK106" s="618"/>
      <c r="BL106" s="618"/>
      <c r="BM106" s="618"/>
      <c r="BN106" s="618"/>
      <c r="BO106" s="618"/>
      <c r="BP106" s="618"/>
      <c r="BQ106" s="386"/>
      <c r="BR106" s="386"/>
      <c r="BS106" s="386"/>
      <c r="BT106" s="386"/>
      <c r="BU106" s="386"/>
      <c r="BV106" s="386"/>
      <c r="BW106" s="386"/>
      <c r="BX106" s="386"/>
      <c r="BY106" s="386"/>
      <c r="BZ106" s="386"/>
      <c r="CA106" s="386"/>
      <c r="CB106" s="386"/>
      <c r="CC106" s="386"/>
      <c r="CD106" s="386"/>
      <c r="CE106" s="386"/>
      <c r="CF106" s="386"/>
      <c r="CG106" s="386"/>
      <c r="CH106" s="386"/>
      <c r="CI106" s="386"/>
      <c r="CJ106" s="386"/>
      <c r="CK106" s="386"/>
      <c r="CL106" s="386"/>
      <c r="CM106" s="386"/>
      <c r="CN106" s="386"/>
      <c r="CO106" s="386"/>
      <c r="CP106" s="386"/>
      <c r="CQ106" s="386"/>
      <c r="CR106" s="386"/>
      <c r="CS106" s="386"/>
      <c r="CT106" s="386"/>
      <c r="CU106" s="386"/>
      <c r="CV106" s="386"/>
      <c r="CW106" s="386"/>
      <c r="CX106" s="386"/>
      <c r="CY106" s="386"/>
      <c r="CZ106" s="386"/>
      <c r="DA106" s="386"/>
      <c r="DB106" s="386"/>
      <c r="DC106" s="386"/>
      <c r="DD106" s="386"/>
      <c r="DE106" s="386"/>
      <c r="DF106" s="386"/>
      <c r="DG106" s="386"/>
      <c r="DH106" s="386"/>
      <c r="DI106" s="386"/>
      <c r="DJ106" s="386"/>
      <c r="DK106" s="386"/>
      <c r="DL106" s="386"/>
      <c r="DM106" s="386"/>
      <c r="DN106" s="386"/>
      <c r="DO106" s="386"/>
      <c r="DP106" s="386"/>
      <c r="DQ106" s="386"/>
      <c r="DR106" s="386"/>
      <c r="DS106" s="386"/>
      <c r="DT106" s="386"/>
      <c r="DU106" s="386"/>
      <c r="DV106" s="386"/>
      <c r="DW106" s="386"/>
      <c r="DX106" s="386"/>
      <c r="DY106" s="386"/>
      <c r="DZ106" s="386"/>
      <c r="EA106" s="386"/>
    </row>
    <row r="107" spans="1:131" s="386" customFormat="1" ht="26.25" customHeight="1" thickBot="1" x14ac:dyDescent="0.2">
      <c r="A107" s="617" t="s">
        <v>220</v>
      </c>
      <c r="B107" s="616"/>
      <c r="C107" s="616"/>
      <c r="D107" s="616"/>
      <c r="E107" s="616"/>
      <c r="F107" s="616"/>
      <c r="G107" s="616"/>
      <c r="H107" s="616"/>
      <c r="I107" s="616"/>
      <c r="J107" s="616"/>
      <c r="K107" s="616"/>
      <c r="L107" s="616"/>
      <c r="M107" s="616"/>
      <c r="N107" s="616"/>
      <c r="O107" s="616"/>
      <c r="P107" s="616"/>
      <c r="Q107" s="616"/>
      <c r="R107" s="616"/>
      <c r="S107" s="616"/>
      <c r="T107" s="616"/>
      <c r="U107" s="616"/>
      <c r="V107" s="616"/>
      <c r="W107" s="616"/>
      <c r="X107" s="616"/>
      <c r="Y107" s="616"/>
      <c r="Z107" s="616"/>
      <c r="AA107" s="616"/>
      <c r="AB107" s="616"/>
      <c r="AC107" s="616"/>
      <c r="AD107" s="616"/>
      <c r="AE107" s="616"/>
      <c r="AF107" s="616"/>
      <c r="AG107" s="616"/>
      <c r="AH107" s="616"/>
      <c r="AI107" s="616"/>
      <c r="AJ107" s="616"/>
      <c r="AK107" s="616"/>
      <c r="AL107" s="616"/>
      <c r="AM107" s="616"/>
      <c r="AN107" s="616"/>
      <c r="AO107" s="616"/>
      <c r="AP107" s="616"/>
      <c r="AQ107" s="616"/>
      <c r="AR107" s="616"/>
      <c r="AS107" s="616"/>
      <c r="AT107" s="616"/>
      <c r="AU107" s="617" t="s">
        <v>219</v>
      </c>
      <c r="AV107" s="616"/>
      <c r="AW107" s="616"/>
      <c r="AX107" s="616"/>
      <c r="AY107" s="616"/>
      <c r="AZ107" s="616"/>
      <c r="BA107" s="616"/>
      <c r="BB107" s="616"/>
      <c r="BC107" s="616"/>
      <c r="BD107" s="616"/>
      <c r="BE107" s="616"/>
      <c r="BF107" s="616"/>
      <c r="BG107" s="616"/>
      <c r="BH107" s="616"/>
      <c r="BI107" s="616"/>
      <c r="BJ107" s="616"/>
      <c r="BK107" s="616"/>
      <c r="BL107" s="616"/>
      <c r="BM107" s="616"/>
      <c r="BN107" s="616"/>
      <c r="BO107" s="616"/>
      <c r="BP107" s="616"/>
      <c r="BQ107" s="616"/>
      <c r="BR107" s="616"/>
      <c r="BS107" s="616"/>
      <c r="BT107" s="616"/>
      <c r="BU107" s="616"/>
      <c r="BV107" s="616"/>
      <c r="BW107" s="616"/>
      <c r="BX107" s="616"/>
      <c r="BY107" s="616"/>
      <c r="BZ107" s="616"/>
      <c r="CA107" s="616"/>
      <c r="CB107" s="616"/>
      <c r="CC107" s="616"/>
      <c r="CD107" s="616"/>
      <c r="CE107" s="616"/>
      <c r="CF107" s="616"/>
      <c r="CG107" s="616"/>
      <c r="CH107" s="616"/>
      <c r="CI107" s="616"/>
      <c r="CJ107" s="616"/>
      <c r="CK107" s="616"/>
      <c r="CL107" s="616"/>
      <c r="CM107" s="616"/>
      <c r="CN107" s="616"/>
      <c r="CO107" s="616"/>
      <c r="CP107" s="616"/>
      <c r="CQ107" s="616"/>
      <c r="CR107" s="616"/>
      <c r="CS107" s="616"/>
      <c r="CT107" s="616"/>
      <c r="CU107" s="616"/>
      <c r="CV107" s="616"/>
      <c r="CW107" s="616"/>
      <c r="CX107" s="616"/>
      <c r="CY107" s="616"/>
      <c r="CZ107" s="616"/>
      <c r="DA107" s="616"/>
      <c r="DB107" s="616"/>
      <c r="DC107" s="616"/>
      <c r="DD107" s="616"/>
      <c r="DE107" s="616"/>
      <c r="DF107" s="616"/>
      <c r="DG107" s="616"/>
      <c r="DH107" s="616"/>
      <c r="DI107" s="616"/>
      <c r="DJ107" s="616"/>
      <c r="DK107" s="616"/>
      <c r="DL107" s="616"/>
      <c r="DM107" s="616"/>
      <c r="DN107" s="616"/>
      <c r="DO107" s="616"/>
      <c r="DP107" s="616"/>
      <c r="DQ107" s="616"/>
      <c r="DR107" s="616"/>
      <c r="DS107" s="616"/>
      <c r="DT107" s="616"/>
      <c r="DU107" s="616"/>
      <c r="DV107" s="616"/>
      <c r="DW107" s="616"/>
      <c r="DX107" s="616"/>
      <c r="DY107" s="616"/>
      <c r="DZ107" s="616"/>
    </row>
    <row r="108" spans="1:131" s="386" customFormat="1" ht="26.25" customHeight="1" x14ac:dyDescent="0.15">
      <c r="A108" s="615" t="s">
        <v>218</v>
      </c>
      <c r="B108" s="614"/>
      <c r="C108" s="614"/>
      <c r="D108" s="614"/>
      <c r="E108" s="614"/>
      <c r="F108" s="614"/>
      <c r="G108" s="614"/>
      <c r="H108" s="614"/>
      <c r="I108" s="614"/>
      <c r="J108" s="614"/>
      <c r="K108" s="614"/>
      <c r="L108" s="614"/>
      <c r="M108" s="614"/>
      <c r="N108" s="614"/>
      <c r="O108" s="614"/>
      <c r="P108" s="614"/>
      <c r="Q108" s="614"/>
      <c r="R108" s="614"/>
      <c r="S108" s="614"/>
      <c r="T108" s="614"/>
      <c r="U108" s="614"/>
      <c r="V108" s="614"/>
      <c r="W108" s="614"/>
      <c r="X108" s="614"/>
      <c r="Y108" s="614"/>
      <c r="Z108" s="614"/>
      <c r="AA108" s="614"/>
      <c r="AB108" s="614"/>
      <c r="AC108" s="614"/>
      <c r="AD108" s="614"/>
      <c r="AE108" s="614"/>
      <c r="AF108" s="614"/>
      <c r="AG108" s="614"/>
      <c r="AH108" s="614"/>
      <c r="AI108" s="614"/>
      <c r="AJ108" s="614"/>
      <c r="AK108" s="614"/>
      <c r="AL108" s="614"/>
      <c r="AM108" s="614"/>
      <c r="AN108" s="614"/>
      <c r="AO108" s="614"/>
      <c r="AP108" s="614"/>
      <c r="AQ108" s="614"/>
      <c r="AR108" s="614"/>
      <c r="AS108" s="614"/>
      <c r="AT108" s="613"/>
      <c r="AU108" s="615" t="s">
        <v>217</v>
      </c>
      <c r="AV108" s="614"/>
      <c r="AW108" s="614"/>
      <c r="AX108" s="614"/>
      <c r="AY108" s="614"/>
      <c r="AZ108" s="614"/>
      <c r="BA108" s="614"/>
      <c r="BB108" s="614"/>
      <c r="BC108" s="614"/>
      <c r="BD108" s="614"/>
      <c r="BE108" s="614"/>
      <c r="BF108" s="614"/>
      <c r="BG108" s="614"/>
      <c r="BH108" s="614"/>
      <c r="BI108" s="614"/>
      <c r="BJ108" s="614"/>
      <c r="BK108" s="614"/>
      <c r="BL108" s="614"/>
      <c r="BM108" s="614"/>
      <c r="BN108" s="614"/>
      <c r="BO108" s="614"/>
      <c r="BP108" s="614"/>
      <c r="BQ108" s="614"/>
      <c r="BR108" s="614"/>
      <c r="BS108" s="614"/>
      <c r="BT108" s="614"/>
      <c r="BU108" s="614"/>
      <c r="BV108" s="614"/>
      <c r="BW108" s="614"/>
      <c r="BX108" s="614"/>
      <c r="BY108" s="614"/>
      <c r="BZ108" s="614"/>
      <c r="CA108" s="614"/>
      <c r="CB108" s="614"/>
      <c r="CC108" s="614"/>
      <c r="CD108" s="614"/>
      <c r="CE108" s="614"/>
      <c r="CF108" s="614"/>
      <c r="CG108" s="614"/>
      <c r="CH108" s="614"/>
      <c r="CI108" s="614"/>
      <c r="CJ108" s="614"/>
      <c r="CK108" s="614"/>
      <c r="CL108" s="614"/>
      <c r="CM108" s="614"/>
      <c r="CN108" s="614"/>
      <c r="CO108" s="614"/>
      <c r="CP108" s="614"/>
      <c r="CQ108" s="614"/>
      <c r="CR108" s="614"/>
      <c r="CS108" s="614"/>
      <c r="CT108" s="614"/>
      <c r="CU108" s="614"/>
      <c r="CV108" s="614"/>
      <c r="CW108" s="614"/>
      <c r="CX108" s="614"/>
      <c r="CY108" s="614"/>
      <c r="CZ108" s="614"/>
      <c r="DA108" s="614"/>
      <c r="DB108" s="614"/>
      <c r="DC108" s="614"/>
      <c r="DD108" s="614"/>
      <c r="DE108" s="614"/>
      <c r="DF108" s="614"/>
      <c r="DG108" s="614"/>
      <c r="DH108" s="614"/>
      <c r="DI108" s="614"/>
      <c r="DJ108" s="614"/>
      <c r="DK108" s="614"/>
      <c r="DL108" s="614"/>
      <c r="DM108" s="614"/>
      <c r="DN108" s="614"/>
      <c r="DO108" s="614"/>
      <c r="DP108" s="614"/>
      <c r="DQ108" s="614"/>
      <c r="DR108" s="614"/>
      <c r="DS108" s="614"/>
      <c r="DT108" s="614"/>
      <c r="DU108" s="614"/>
      <c r="DV108" s="614"/>
      <c r="DW108" s="614"/>
      <c r="DX108" s="614"/>
      <c r="DY108" s="614"/>
      <c r="DZ108" s="613"/>
    </row>
    <row r="109" spans="1:131" s="386" customFormat="1" ht="26.25" customHeight="1" x14ac:dyDescent="0.15">
      <c r="A109" s="583" t="s">
        <v>216</v>
      </c>
      <c r="B109" s="581"/>
      <c r="C109" s="581"/>
      <c r="D109" s="581"/>
      <c r="E109" s="581"/>
      <c r="F109" s="581"/>
      <c r="G109" s="581"/>
      <c r="H109" s="581"/>
      <c r="I109" s="581"/>
      <c r="J109" s="581"/>
      <c r="K109" s="581"/>
      <c r="L109" s="581"/>
      <c r="M109" s="581"/>
      <c r="N109" s="581"/>
      <c r="O109" s="581"/>
      <c r="P109" s="581"/>
      <c r="Q109" s="581"/>
      <c r="R109" s="581"/>
      <c r="S109" s="581"/>
      <c r="T109" s="581"/>
      <c r="U109" s="581"/>
      <c r="V109" s="581"/>
      <c r="W109" s="581"/>
      <c r="X109" s="581"/>
      <c r="Y109" s="581"/>
      <c r="Z109" s="580"/>
      <c r="AA109" s="582" t="s">
        <v>193</v>
      </c>
      <c r="AB109" s="581"/>
      <c r="AC109" s="581"/>
      <c r="AD109" s="581"/>
      <c r="AE109" s="580"/>
      <c r="AF109" s="582" t="s">
        <v>192</v>
      </c>
      <c r="AG109" s="581"/>
      <c r="AH109" s="581"/>
      <c r="AI109" s="581"/>
      <c r="AJ109" s="580"/>
      <c r="AK109" s="582" t="s">
        <v>191</v>
      </c>
      <c r="AL109" s="581"/>
      <c r="AM109" s="581"/>
      <c r="AN109" s="581"/>
      <c r="AO109" s="580"/>
      <c r="AP109" s="582" t="s">
        <v>190</v>
      </c>
      <c r="AQ109" s="581"/>
      <c r="AR109" s="581"/>
      <c r="AS109" s="581"/>
      <c r="AT109" s="611"/>
      <c r="AU109" s="583" t="s">
        <v>216</v>
      </c>
      <c r="AV109" s="581"/>
      <c r="AW109" s="581"/>
      <c r="AX109" s="581"/>
      <c r="AY109" s="581"/>
      <c r="AZ109" s="581"/>
      <c r="BA109" s="581"/>
      <c r="BB109" s="581"/>
      <c r="BC109" s="581"/>
      <c r="BD109" s="581"/>
      <c r="BE109" s="581"/>
      <c r="BF109" s="581"/>
      <c r="BG109" s="581"/>
      <c r="BH109" s="581"/>
      <c r="BI109" s="581"/>
      <c r="BJ109" s="581"/>
      <c r="BK109" s="581"/>
      <c r="BL109" s="581"/>
      <c r="BM109" s="581"/>
      <c r="BN109" s="581"/>
      <c r="BO109" s="581"/>
      <c r="BP109" s="580"/>
      <c r="BQ109" s="582" t="s">
        <v>193</v>
      </c>
      <c r="BR109" s="581"/>
      <c r="BS109" s="581"/>
      <c r="BT109" s="581"/>
      <c r="BU109" s="580"/>
      <c r="BV109" s="582" t="s">
        <v>192</v>
      </c>
      <c r="BW109" s="581"/>
      <c r="BX109" s="581"/>
      <c r="BY109" s="581"/>
      <c r="BZ109" s="580"/>
      <c r="CA109" s="582" t="s">
        <v>191</v>
      </c>
      <c r="CB109" s="581"/>
      <c r="CC109" s="581"/>
      <c r="CD109" s="581"/>
      <c r="CE109" s="580"/>
      <c r="CF109" s="612" t="s">
        <v>190</v>
      </c>
      <c r="CG109" s="612"/>
      <c r="CH109" s="612"/>
      <c r="CI109" s="612"/>
      <c r="CJ109" s="612"/>
      <c r="CK109" s="582" t="s">
        <v>194</v>
      </c>
      <c r="CL109" s="581"/>
      <c r="CM109" s="581"/>
      <c r="CN109" s="581"/>
      <c r="CO109" s="581"/>
      <c r="CP109" s="581"/>
      <c r="CQ109" s="581"/>
      <c r="CR109" s="581"/>
      <c r="CS109" s="581"/>
      <c r="CT109" s="581"/>
      <c r="CU109" s="581"/>
      <c r="CV109" s="581"/>
      <c r="CW109" s="581"/>
      <c r="CX109" s="581"/>
      <c r="CY109" s="581"/>
      <c r="CZ109" s="581"/>
      <c r="DA109" s="581"/>
      <c r="DB109" s="581"/>
      <c r="DC109" s="581"/>
      <c r="DD109" s="581"/>
      <c r="DE109" s="581"/>
      <c r="DF109" s="580"/>
      <c r="DG109" s="582" t="s">
        <v>193</v>
      </c>
      <c r="DH109" s="581"/>
      <c r="DI109" s="581"/>
      <c r="DJ109" s="581"/>
      <c r="DK109" s="580"/>
      <c r="DL109" s="582" t="s">
        <v>192</v>
      </c>
      <c r="DM109" s="581"/>
      <c r="DN109" s="581"/>
      <c r="DO109" s="581"/>
      <c r="DP109" s="580"/>
      <c r="DQ109" s="582" t="s">
        <v>191</v>
      </c>
      <c r="DR109" s="581"/>
      <c r="DS109" s="581"/>
      <c r="DT109" s="581"/>
      <c r="DU109" s="580"/>
      <c r="DV109" s="582" t="s">
        <v>190</v>
      </c>
      <c r="DW109" s="581"/>
      <c r="DX109" s="581"/>
      <c r="DY109" s="581"/>
      <c r="DZ109" s="611"/>
    </row>
    <row r="110" spans="1:131" s="386" customFormat="1" ht="26.25" customHeight="1" x14ac:dyDescent="0.15">
      <c r="A110" s="473" t="s">
        <v>215</v>
      </c>
      <c r="B110" s="472"/>
      <c r="C110" s="472"/>
      <c r="D110" s="472"/>
      <c r="E110" s="472"/>
      <c r="F110" s="472"/>
      <c r="G110" s="472"/>
      <c r="H110" s="472"/>
      <c r="I110" s="472"/>
      <c r="J110" s="472"/>
      <c r="K110" s="472"/>
      <c r="L110" s="472"/>
      <c r="M110" s="472"/>
      <c r="N110" s="472"/>
      <c r="O110" s="472"/>
      <c r="P110" s="472"/>
      <c r="Q110" s="472"/>
      <c r="R110" s="472"/>
      <c r="S110" s="472"/>
      <c r="T110" s="472"/>
      <c r="U110" s="472"/>
      <c r="V110" s="472"/>
      <c r="W110" s="472"/>
      <c r="X110" s="472"/>
      <c r="Y110" s="472"/>
      <c r="Z110" s="471"/>
      <c r="AA110" s="571">
        <v>903941</v>
      </c>
      <c r="AB110" s="569"/>
      <c r="AC110" s="569"/>
      <c r="AD110" s="569"/>
      <c r="AE110" s="568"/>
      <c r="AF110" s="570">
        <v>970715</v>
      </c>
      <c r="AG110" s="569"/>
      <c r="AH110" s="569"/>
      <c r="AI110" s="569"/>
      <c r="AJ110" s="568"/>
      <c r="AK110" s="570">
        <v>976149</v>
      </c>
      <c r="AL110" s="569"/>
      <c r="AM110" s="569"/>
      <c r="AN110" s="569"/>
      <c r="AO110" s="568"/>
      <c r="AP110" s="567">
        <v>28</v>
      </c>
      <c r="AQ110" s="566"/>
      <c r="AR110" s="566"/>
      <c r="AS110" s="566"/>
      <c r="AT110" s="565"/>
      <c r="AU110" s="610" t="s">
        <v>214</v>
      </c>
      <c r="AV110" s="609"/>
      <c r="AW110" s="609"/>
      <c r="AX110" s="609"/>
      <c r="AY110" s="609"/>
      <c r="AZ110" s="512" t="s">
        <v>213</v>
      </c>
      <c r="BA110" s="472"/>
      <c r="BB110" s="472"/>
      <c r="BC110" s="472"/>
      <c r="BD110" s="472"/>
      <c r="BE110" s="472"/>
      <c r="BF110" s="472"/>
      <c r="BG110" s="472"/>
      <c r="BH110" s="472"/>
      <c r="BI110" s="472"/>
      <c r="BJ110" s="472"/>
      <c r="BK110" s="472"/>
      <c r="BL110" s="472"/>
      <c r="BM110" s="472"/>
      <c r="BN110" s="472"/>
      <c r="BO110" s="472"/>
      <c r="BP110" s="471"/>
      <c r="BQ110" s="511">
        <v>7320899</v>
      </c>
      <c r="BR110" s="510"/>
      <c r="BS110" s="510"/>
      <c r="BT110" s="510"/>
      <c r="BU110" s="510"/>
      <c r="BV110" s="510">
        <v>6745488</v>
      </c>
      <c r="BW110" s="510"/>
      <c r="BX110" s="510"/>
      <c r="BY110" s="510"/>
      <c r="BZ110" s="510"/>
      <c r="CA110" s="510">
        <v>6012397</v>
      </c>
      <c r="CB110" s="510"/>
      <c r="CC110" s="510"/>
      <c r="CD110" s="510"/>
      <c r="CE110" s="510"/>
      <c r="CF110" s="558">
        <v>172.4</v>
      </c>
      <c r="CG110" s="557"/>
      <c r="CH110" s="557"/>
      <c r="CI110" s="557"/>
      <c r="CJ110" s="557"/>
      <c r="CK110" s="608" t="s">
        <v>188</v>
      </c>
      <c r="CL110" s="572"/>
      <c r="CM110" s="512" t="s">
        <v>187</v>
      </c>
      <c r="CN110" s="472"/>
      <c r="CO110" s="472"/>
      <c r="CP110" s="472"/>
      <c r="CQ110" s="472"/>
      <c r="CR110" s="472"/>
      <c r="CS110" s="472"/>
      <c r="CT110" s="472"/>
      <c r="CU110" s="472"/>
      <c r="CV110" s="472"/>
      <c r="CW110" s="472"/>
      <c r="CX110" s="472"/>
      <c r="CY110" s="472"/>
      <c r="CZ110" s="472"/>
      <c r="DA110" s="472"/>
      <c r="DB110" s="472"/>
      <c r="DC110" s="472"/>
      <c r="DD110" s="472"/>
      <c r="DE110" s="472"/>
      <c r="DF110" s="471"/>
      <c r="DG110" s="511" t="s">
        <v>150</v>
      </c>
      <c r="DH110" s="510"/>
      <c r="DI110" s="510"/>
      <c r="DJ110" s="510"/>
      <c r="DK110" s="510"/>
      <c r="DL110" s="510" t="s">
        <v>150</v>
      </c>
      <c r="DM110" s="510"/>
      <c r="DN110" s="510"/>
      <c r="DO110" s="510"/>
      <c r="DP110" s="510"/>
      <c r="DQ110" s="510" t="s">
        <v>150</v>
      </c>
      <c r="DR110" s="510"/>
      <c r="DS110" s="510"/>
      <c r="DT110" s="510"/>
      <c r="DU110" s="510"/>
      <c r="DV110" s="509" t="s">
        <v>150</v>
      </c>
      <c r="DW110" s="509"/>
      <c r="DX110" s="509"/>
      <c r="DY110" s="509"/>
      <c r="DZ110" s="508"/>
    </row>
    <row r="111" spans="1:131" s="386" customFormat="1" ht="26.25" customHeight="1" x14ac:dyDescent="0.15">
      <c r="A111" s="451" t="s">
        <v>212</v>
      </c>
      <c r="B111" s="450"/>
      <c r="C111" s="450"/>
      <c r="D111" s="450"/>
      <c r="E111" s="450"/>
      <c r="F111" s="450"/>
      <c r="G111" s="450"/>
      <c r="H111" s="450"/>
      <c r="I111" s="450"/>
      <c r="J111" s="450"/>
      <c r="K111" s="450"/>
      <c r="L111" s="450"/>
      <c r="M111" s="450"/>
      <c r="N111" s="450"/>
      <c r="O111" s="450"/>
      <c r="P111" s="450"/>
      <c r="Q111" s="450"/>
      <c r="R111" s="450"/>
      <c r="S111" s="450"/>
      <c r="T111" s="450"/>
      <c r="U111" s="450"/>
      <c r="V111" s="450"/>
      <c r="W111" s="450"/>
      <c r="X111" s="450"/>
      <c r="Y111" s="450"/>
      <c r="Z111" s="607"/>
      <c r="AA111" s="602" t="s">
        <v>150</v>
      </c>
      <c r="AB111" s="600"/>
      <c r="AC111" s="600"/>
      <c r="AD111" s="600"/>
      <c r="AE111" s="599"/>
      <c r="AF111" s="601" t="s">
        <v>150</v>
      </c>
      <c r="AG111" s="600"/>
      <c r="AH111" s="600"/>
      <c r="AI111" s="600"/>
      <c r="AJ111" s="599"/>
      <c r="AK111" s="601" t="s">
        <v>150</v>
      </c>
      <c r="AL111" s="600"/>
      <c r="AM111" s="600"/>
      <c r="AN111" s="600"/>
      <c r="AO111" s="599"/>
      <c r="AP111" s="598" t="s">
        <v>150</v>
      </c>
      <c r="AQ111" s="597"/>
      <c r="AR111" s="597"/>
      <c r="AS111" s="597"/>
      <c r="AT111" s="596"/>
      <c r="AU111" s="576"/>
      <c r="AV111" s="575"/>
      <c r="AW111" s="575"/>
      <c r="AX111" s="575"/>
      <c r="AY111" s="575"/>
      <c r="AZ111" s="489" t="s">
        <v>211</v>
      </c>
      <c r="BA111" s="438"/>
      <c r="BB111" s="438"/>
      <c r="BC111" s="438"/>
      <c r="BD111" s="438"/>
      <c r="BE111" s="438"/>
      <c r="BF111" s="438"/>
      <c r="BG111" s="438"/>
      <c r="BH111" s="438"/>
      <c r="BI111" s="438"/>
      <c r="BJ111" s="438"/>
      <c r="BK111" s="438"/>
      <c r="BL111" s="438"/>
      <c r="BM111" s="438"/>
      <c r="BN111" s="438"/>
      <c r="BO111" s="438"/>
      <c r="BP111" s="437"/>
      <c r="BQ111" s="488" t="s">
        <v>150</v>
      </c>
      <c r="BR111" s="487"/>
      <c r="BS111" s="487"/>
      <c r="BT111" s="487"/>
      <c r="BU111" s="487"/>
      <c r="BV111" s="487" t="s">
        <v>150</v>
      </c>
      <c r="BW111" s="487"/>
      <c r="BX111" s="487"/>
      <c r="BY111" s="487"/>
      <c r="BZ111" s="487"/>
      <c r="CA111" s="487" t="s">
        <v>150</v>
      </c>
      <c r="CB111" s="487"/>
      <c r="CC111" s="487"/>
      <c r="CD111" s="487"/>
      <c r="CE111" s="487"/>
      <c r="CF111" s="549" t="s">
        <v>150</v>
      </c>
      <c r="CG111" s="548"/>
      <c r="CH111" s="548"/>
      <c r="CI111" s="548"/>
      <c r="CJ111" s="548"/>
      <c r="CK111" s="574"/>
      <c r="CL111" s="506"/>
      <c r="CM111" s="489" t="s">
        <v>185</v>
      </c>
      <c r="CN111" s="438"/>
      <c r="CO111" s="438"/>
      <c r="CP111" s="438"/>
      <c r="CQ111" s="438"/>
      <c r="CR111" s="438"/>
      <c r="CS111" s="438"/>
      <c r="CT111" s="438"/>
      <c r="CU111" s="438"/>
      <c r="CV111" s="438"/>
      <c r="CW111" s="438"/>
      <c r="CX111" s="438"/>
      <c r="CY111" s="438"/>
      <c r="CZ111" s="438"/>
      <c r="DA111" s="438"/>
      <c r="DB111" s="438"/>
      <c r="DC111" s="438"/>
      <c r="DD111" s="438"/>
      <c r="DE111" s="438"/>
      <c r="DF111" s="437"/>
      <c r="DG111" s="488" t="s">
        <v>150</v>
      </c>
      <c r="DH111" s="487"/>
      <c r="DI111" s="487"/>
      <c r="DJ111" s="487"/>
      <c r="DK111" s="487"/>
      <c r="DL111" s="487" t="s">
        <v>150</v>
      </c>
      <c r="DM111" s="487"/>
      <c r="DN111" s="487"/>
      <c r="DO111" s="487"/>
      <c r="DP111" s="487"/>
      <c r="DQ111" s="487" t="s">
        <v>150</v>
      </c>
      <c r="DR111" s="487"/>
      <c r="DS111" s="487"/>
      <c r="DT111" s="487"/>
      <c r="DU111" s="487"/>
      <c r="DV111" s="486" t="s">
        <v>150</v>
      </c>
      <c r="DW111" s="486"/>
      <c r="DX111" s="486"/>
      <c r="DY111" s="486"/>
      <c r="DZ111" s="485"/>
    </row>
    <row r="112" spans="1:131" s="386" customFormat="1" ht="26.25" customHeight="1" x14ac:dyDescent="0.15">
      <c r="A112" s="606" t="s">
        <v>210</v>
      </c>
      <c r="B112" s="605"/>
      <c r="C112" s="438" t="s">
        <v>209</v>
      </c>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7"/>
      <c r="AA112" s="446" t="s">
        <v>150</v>
      </c>
      <c r="AB112" s="444"/>
      <c r="AC112" s="444"/>
      <c r="AD112" s="444"/>
      <c r="AE112" s="443"/>
      <c r="AF112" s="445" t="s">
        <v>150</v>
      </c>
      <c r="AG112" s="444"/>
      <c r="AH112" s="444"/>
      <c r="AI112" s="444"/>
      <c r="AJ112" s="443"/>
      <c r="AK112" s="445" t="s">
        <v>150</v>
      </c>
      <c r="AL112" s="444"/>
      <c r="AM112" s="444"/>
      <c r="AN112" s="444"/>
      <c r="AO112" s="443"/>
      <c r="AP112" s="500" t="s">
        <v>150</v>
      </c>
      <c r="AQ112" s="499"/>
      <c r="AR112" s="499"/>
      <c r="AS112" s="499"/>
      <c r="AT112" s="498"/>
      <c r="AU112" s="576"/>
      <c r="AV112" s="575"/>
      <c r="AW112" s="575"/>
      <c r="AX112" s="575"/>
      <c r="AY112" s="575"/>
      <c r="AZ112" s="489" t="s">
        <v>208</v>
      </c>
      <c r="BA112" s="438"/>
      <c r="BB112" s="438"/>
      <c r="BC112" s="438"/>
      <c r="BD112" s="438"/>
      <c r="BE112" s="438"/>
      <c r="BF112" s="438"/>
      <c r="BG112" s="438"/>
      <c r="BH112" s="438"/>
      <c r="BI112" s="438"/>
      <c r="BJ112" s="438"/>
      <c r="BK112" s="438"/>
      <c r="BL112" s="438"/>
      <c r="BM112" s="438"/>
      <c r="BN112" s="438"/>
      <c r="BO112" s="438"/>
      <c r="BP112" s="437"/>
      <c r="BQ112" s="488">
        <v>3080452</v>
      </c>
      <c r="BR112" s="487"/>
      <c r="BS112" s="487"/>
      <c r="BT112" s="487"/>
      <c r="BU112" s="487"/>
      <c r="BV112" s="487">
        <v>3173273</v>
      </c>
      <c r="BW112" s="487"/>
      <c r="BX112" s="487"/>
      <c r="BY112" s="487"/>
      <c r="BZ112" s="487"/>
      <c r="CA112" s="487">
        <v>3021280</v>
      </c>
      <c r="CB112" s="487"/>
      <c r="CC112" s="487"/>
      <c r="CD112" s="487"/>
      <c r="CE112" s="487"/>
      <c r="CF112" s="549">
        <v>86.6</v>
      </c>
      <c r="CG112" s="548"/>
      <c r="CH112" s="548"/>
      <c r="CI112" s="548"/>
      <c r="CJ112" s="548"/>
      <c r="CK112" s="574"/>
      <c r="CL112" s="506"/>
      <c r="CM112" s="489" t="s">
        <v>207</v>
      </c>
      <c r="CN112" s="438"/>
      <c r="CO112" s="438"/>
      <c r="CP112" s="438"/>
      <c r="CQ112" s="438"/>
      <c r="CR112" s="438"/>
      <c r="CS112" s="438"/>
      <c r="CT112" s="438"/>
      <c r="CU112" s="438"/>
      <c r="CV112" s="438"/>
      <c r="CW112" s="438"/>
      <c r="CX112" s="438"/>
      <c r="CY112" s="438"/>
      <c r="CZ112" s="438"/>
      <c r="DA112" s="438"/>
      <c r="DB112" s="438"/>
      <c r="DC112" s="438"/>
      <c r="DD112" s="438"/>
      <c r="DE112" s="438"/>
      <c r="DF112" s="437"/>
      <c r="DG112" s="488" t="s">
        <v>150</v>
      </c>
      <c r="DH112" s="487"/>
      <c r="DI112" s="487"/>
      <c r="DJ112" s="487"/>
      <c r="DK112" s="487"/>
      <c r="DL112" s="487" t="s">
        <v>150</v>
      </c>
      <c r="DM112" s="487"/>
      <c r="DN112" s="487"/>
      <c r="DO112" s="487"/>
      <c r="DP112" s="487"/>
      <c r="DQ112" s="487" t="s">
        <v>150</v>
      </c>
      <c r="DR112" s="487"/>
      <c r="DS112" s="487"/>
      <c r="DT112" s="487"/>
      <c r="DU112" s="487"/>
      <c r="DV112" s="486" t="s">
        <v>150</v>
      </c>
      <c r="DW112" s="486"/>
      <c r="DX112" s="486"/>
      <c r="DY112" s="486"/>
      <c r="DZ112" s="485"/>
    </row>
    <row r="113" spans="1:130" s="386" customFormat="1" ht="26.25" customHeight="1" x14ac:dyDescent="0.15">
      <c r="A113" s="604"/>
      <c r="B113" s="603"/>
      <c r="C113" s="438" t="s">
        <v>206</v>
      </c>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7"/>
      <c r="AA113" s="602">
        <v>259097</v>
      </c>
      <c r="AB113" s="600"/>
      <c r="AC113" s="600"/>
      <c r="AD113" s="600"/>
      <c r="AE113" s="599"/>
      <c r="AF113" s="601">
        <v>263042</v>
      </c>
      <c r="AG113" s="600"/>
      <c r="AH113" s="600"/>
      <c r="AI113" s="600"/>
      <c r="AJ113" s="599"/>
      <c r="AK113" s="601">
        <v>261600</v>
      </c>
      <c r="AL113" s="600"/>
      <c r="AM113" s="600"/>
      <c r="AN113" s="600"/>
      <c r="AO113" s="599"/>
      <c r="AP113" s="598">
        <v>7.5</v>
      </c>
      <c r="AQ113" s="597"/>
      <c r="AR113" s="597"/>
      <c r="AS113" s="597"/>
      <c r="AT113" s="596"/>
      <c r="AU113" s="576"/>
      <c r="AV113" s="575"/>
      <c r="AW113" s="575"/>
      <c r="AX113" s="575"/>
      <c r="AY113" s="575"/>
      <c r="AZ113" s="489" t="s">
        <v>205</v>
      </c>
      <c r="BA113" s="438"/>
      <c r="BB113" s="438"/>
      <c r="BC113" s="438"/>
      <c r="BD113" s="438"/>
      <c r="BE113" s="438"/>
      <c r="BF113" s="438"/>
      <c r="BG113" s="438"/>
      <c r="BH113" s="438"/>
      <c r="BI113" s="438"/>
      <c r="BJ113" s="438"/>
      <c r="BK113" s="438"/>
      <c r="BL113" s="438"/>
      <c r="BM113" s="438"/>
      <c r="BN113" s="438"/>
      <c r="BO113" s="438"/>
      <c r="BP113" s="437"/>
      <c r="BQ113" s="488">
        <v>203939</v>
      </c>
      <c r="BR113" s="487"/>
      <c r="BS113" s="487"/>
      <c r="BT113" s="487"/>
      <c r="BU113" s="487"/>
      <c r="BV113" s="487">
        <v>185636</v>
      </c>
      <c r="BW113" s="487"/>
      <c r="BX113" s="487"/>
      <c r="BY113" s="487"/>
      <c r="BZ113" s="487"/>
      <c r="CA113" s="487">
        <v>135289</v>
      </c>
      <c r="CB113" s="487"/>
      <c r="CC113" s="487"/>
      <c r="CD113" s="487"/>
      <c r="CE113" s="487"/>
      <c r="CF113" s="549">
        <v>3.9</v>
      </c>
      <c r="CG113" s="548"/>
      <c r="CH113" s="548"/>
      <c r="CI113" s="548"/>
      <c r="CJ113" s="548"/>
      <c r="CK113" s="574"/>
      <c r="CL113" s="506"/>
      <c r="CM113" s="489" t="s">
        <v>204</v>
      </c>
      <c r="CN113" s="438"/>
      <c r="CO113" s="438"/>
      <c r="CP113" s="438"/>
      <c r="CQ113" s="438"/>
      <c r="CR113" s="438"/>
      <c r="CS113" s="438"/>
      <c r="CT113" s="438"/>
      <c r="CU113" s="438"/>
      <c r="CV113" s="438"/>
      <c r="CW113" s="438"/>
      <c r="CX113" s="438"/>
      <c r="CY113" s="438"/>
      <c r="CZ113" s="438"/>
      <c r="DA113" s="438"/>
      <c r="DB113" s="438"/>
      <c r="DC113" s="438"/>
      <c r="DD113" s="438"/>
      <c r="DE113" s="438"/>
      <c r="DF113" s="437"/>
      <c r="DG113" s="446" t="s">
        <v>150</v>
      </c>
      <c r="DH113" s="444"/>
      <c r="DI113" s="444"/>
      <c r="DJ113" s="444"/>
      <c r="DK113" s="443"/>
      <c r="DL113" s="445" t="s">
        <v>150</v>
      </c>
      <c r="DM113" s="444"/>
      <c r="DN113" s="444"/>
      <c r="DO113" s="444"/>
      <c r="DP113" s="443"/>
      <c r="DQ113" s="445" t="s">
        <v>150</v>
      </c>
      <c r="DR113" s="444"/>
      <c r="DS113" s="444"/>
      <c r="DT113" s="444"/>
      <c r="DU113" s="443"/>
      <c r="DV113" s="500" t="s">
        <v>150</v>
      </c>
      <c r="DW113" s="499"/>
      <c r="DX113" s="499"/>
      <c r="DY113" s="499"/>
      <c r="DZ113" s="498"/>
    </row>
    <row r="114" spans="1:130" s="386" customFormat="1" ht="26.25" customHeight="1" x14ac:dyDescent="0.15">
      <c r="A114" s="604"/>
      <c r="B114" s="603"/>
      <c r="C114" s="438" t="s">
        <v>203</v>
      </c>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7"/>
      <c r="AA114" s="446">
        <v>45064</v>
      </c>
      <c r="AB114" s="444"/>
      <c r="AC114" s="444"/>
      <c r="AD114" s="444"/>
      <c r="AE114" s="443"/>
      <c r="AF114" s="445">
        <v>37843</v>
      </c>
      <c r="AG114" s="444"/>
      <c r="AH114" s="444"/>
      <c r="AI114" s="444"/>
      <c r="AJ114" s="443"/>
      <c r="AK114" s="445">
        <v>40024</v>
      </c>
      <c r="AL114" s="444"/>
      <c r="AM114" s="444"/>
      <c r="AN114" s="444"/>
      <c r="AO114" s="443"/>
      <c r="AP114" s="500">
        <v>1.1000000000000001</v>
      </c>
      <c r="AQ114" s="499"/>
      <c r="AR114" s="499"/>
      <c r="AS114" s="499"/>
      <c r="AT114" s="498"/>
      <c r="AU114" s="576"/>
      <c r="AV114" s="575"/>
      <c r="AW114" s="575"/>
      <c r="AX114" s="575"/>
      <c r="AY114" s="575"/>
      <c r="AZ114" s="489" t="s">
        <v>202</v>
      </c>
      <c r="BA114" s="438"/>
      <c r="BB114" s="438"/>
      <c r="BC114" s="438"/>
      <c r="BD114" s="438"/>
      <c r="BE114" s="438"/>
      <c r="BF114" s="438"/>
      <c r="BG114" s="438"/>
      <c r="BH114" s="438"/>
      <c r="BI114" s="438"/>
      <c r="BJ114" s="438"/>
      <c r="BK114" s="438"/>
      <c r="BL114" s="438"/>
      <c r="BM114" s="438"/>
      <c r="BN114" s="438"/>
      <c r="BO114" s="438"/>
      <c r="BP114" s="437"/>
      <c r="BQ114" s="488">
        <v>680167</v>
      </c>
      <c r="BR114" s="487"/>
      <c r="BS114" s="487"/>
      <c r="BT114" s="487"/>
      <c r="BU114" s="487"/>
      <c r="BV114" s="487">
        <v>488263</v>
      </c>
      <c r="BW114" s="487"/>
      <c r="BX114" s="487"/>
      <c r="BY114" s="487"/>
      <c r="BZ114" s="487"/>
      <c r="CA114" s="487">
        <v>473439</v>
      </c>
      <c r="CB114" s="487"/>
      <c r="CC114" s="487"/>
      <c r="CD114" s="487"/>
      <c r="CE114" s="487"/>
      <c r="CF114" s="549">
        <v>13.6</v>
      </c>
      <c r="CG114" s="548"/>
      <c r="CH114" s="548"/>
      <c r="CI114" s="548"/>
      <c r="CJ114" s="548"/>
      <c r="CK114" s="574"/>
      <c r="CL114" s="506"/>
      <c r="CM114" s="489" t="s">
        <v>177</v>
      </c>
      <c r="CN114" s="438"/>
      <c r="CO114" s="438"/>
      <c r="CP114" s="438"/>
      <c r="CQ114" s="438"/>
      <c r="CR114" s="438"/>
      <c r="CS114" s="438"/>
      <c r="CT114" s="438"/>
      <c r="CU114" s="438"/>
      <c r="CV114" s="438"/>
      <c r="CW114" s="438"/>
      <c r="CX114" s="438"/>
      <c r="CY114" s="438"/>
      <c r="CZ114" s="438"/>
      <c r="DA114" s="438"/>
      <c r="DB114" s="438"/>
      <c r="DC114" s="438"/>
      <c r="DD114" s="438"/>
      <c r="DE114" s="438"/>
      <c r="DF114" s="437"/>
      <c r="DG114" s="446" t="s">
        <v>150</v>
      </c>
      <c r="DH114" s="444"/>
      <c r="DI114" s="444"/>
      <c r="DJ114" s="444"/>
      <c r="DK114" s="443"/>
      <c r="DL114" s="445" t="s">
        <v>150</v>
      </c>
      <c r="DM114" s="444"/>
      <c r="DN114" s="444"/>
      <c r="DO114" s="444"/>
      <c r="DP114" s="443"/>
      <c r="DQ114" s="445" t="s">
        <v>150</v>
      </c>
      <c r="DR114" s="444"/>
      <c r="DS114" s="444"/>
      <c r="DT114" s="444"/>
      <c r="DU114" s="443"/>
      <c r="DV114" s="500" t="s">
        <v>150</v>
      </c>
      <c r="DW114" s="499"/>
      <c r="DX114" s="499"/>
      <c r="DY114" s="499"/>
      <c r="DZ114" s="498"/>
    </row>
    <row r="115" spans="1:130" s="386" customFormat="1" ht="26.25" customHeight="1" x14ac:dyDescent="0.15">
      <c r="A115" s="604"/>
      <c r="B115" s="603"/>
      <c r="C115" s="438" t="s">
        <v>201</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7"/>
      <c r="AA115" s="602">
        <v>1663</v>
      </c>
      <c r="AB115" s="600"/>
      <c r="AC115" s="600"/>
      <c r="AD115" s="600"/>
      <c r="AE115" s="599"/>
      <c r="AF115" s="601">
        <v>7588</v>
      </c>
      <c r="AG115" s="600"/>
      <c r="AH115" s="600"/>
      <c r="AI115" s="600"/>
      <c r="AJ115" s="599"/>
      <c r="AK115" s="601">
        <v>6461</v>
      </c>
      <c r="AL115" s="600"/>
      <c r="AM115" s="600"/>
      <c r="AN115" s="600"/>
      <c r="AO115" s="599"/>
      <c r="AP115" s="598">
        <v>0.2</v>
      </c>
      <c r="AQ115" s="597"/>
      <c r="AR115" s="597"/>
      <c r="AS115" s="597"/>
      <c r="AT115" s="596"/>
      <c r="AU115" s="576"/>
      <c r="AV115" s="575"/>
      <c r="AW115" s="575"/>
      <c r="AX115" s="575"/>
      <c r="AY115" s="575"/>
      <c r="AZ115" s="489" t="s">
        <v>200</v>
      </c>
      <c r="BA115" s="438"/>
      <c r="BB115" s="438"/>
      <c r="BC115" s="438"/>
      <c r="BD115" s="438"/>
      <c r="BE115" s="438"/>
      <c r="BF115" s="438"/>
      <c r="BG115" s="438"/>
      <c r="BH115" s="438"/>
      <c r="BI115" s="438"/>
      <c r="BJ115" s="438"/>
      <c r="BK115" s="438"/>
      <c r="BL115" s="438"/>
      <c r="BM115" s="438"/>
      <c r="BN115" s="438"/>
      <c r="BO115" s="438"/>
      <c r="BP115" s="437"/>
      <c r="BQ115" s="488" t="s">
        <v>150</v>
      </c>
      <c r="BR115" s="487"/>
      <c r="BS115" s="487"/>
      <c r="BT115" s="487"/>
      <c r="BU115" s="487"/>
      <c r="BV115" s="487" t="s">
        <v>150</v>
      </c>
      <c r="BW115" s="487"/>
      <c r="BX115" s="487"/>
      <c r="BY115" s="487"/>
      <c r="BZ115" s="487"/>
      <c r="CA115" s="487" t="s">
        <v>150</v>
      </c>
      <c r="CB115" s="487"/>
      <c r="CC115" s="487"/>
      <c r="CD115" s="487"/>
      <c r="CE115" s="487"/>
      <c r="CF115" s="549" t="s">
        <v>150</v>
      </c>
      <c r="CG115" s="548"/>
      <c r="CH115" s="548"/>
      <c r="CI115" s="548"/>
      <c r="CJ115" s="548"/>
      <c r="CK115" s="574"/>
      <c r="CL115" s="506"/>
      <c r="CM115" s="489" t="s">
        <v>199</v>
      </c>
      <c r="CN115" s="438"/>
      <c r="CO115" s="438"/>
      <c r="CP115" s="438"/>
      <c r="CQ115" s="438"/>
      <c r="CR115" s="438"/>
      <c r="CS115" s="438"/>
      <c r="CT115" s="438"/>
      <c r="CU115" s="438"/>
      <c r="CV115" s="438"/>
      <c r="CW115" s="438"/>
      <c r="CX115" s="438"/>
      <c r="CY115" s="438"/>
      <c r="CZ115" s="438"/>
      <c r="DA115" s="438"/>
      <c r="DB115" s="438"/>
      <c r="DC115" s="438"/>
      <c r="DD115" s="438"/>
      <c r="DE115" s="438"/>
      <c r="DF115" s="437"/>
      <c r="DG115" s="446" t="s">
        <v>150</v>
      </c>
      <c r="DH115" s="444"/>
      <c r="DI115" s="444"/>
      <c r="DJ115" s="444"/>
      <c r="DK115" s="443"/>
      <c r="DL115" s="445" t="s">
        <v>150</v>
      </c>
      <c r="DM115" s="444"/>
      <c r="DN115" s="444"/>
      <c r="DO115" s="444"/>
      <c r="DP115" s="443"/>
      <c r="DQ115" s="445" t="s">
        <v>150</v>
      </c>
      <c r="DR115" s="444"/>
      <c r="DS115" s="444"/>
      <c r="DT115" s="444"/>
      <c r="DU115" s="443"/>
      <c r="DV115" s="500" t="s">
        <v>150</v>
      </c>
      <c r="DW115" s="499"/>
      <c r="DX115" s="499"/>
      <c r="DY115" s="499"/>
      <c r="DZ115" s="498"/>
    </row>
    <row r="116" spans="1:130" s="386" customFormat="1" ht="26.25" customHeight="1" x14ac:dyDescent="0.15">
      <c r="A116" s="595"/>
      <c r="B116" s="594"/>
      <c r="C116" s="502" t="s">
        <v>198</v>
      </c>
      <c r="D116" s="502"/>
      <c r="E116" s="502"/>
      <c r="F116" s="502"/>
      <c r="G116" s="502"/>
      <c r="H116" s="502"/>
      <c r="I116" s="502"/>
      <c r="J116" s="502"/>
      <c r="K116" s="502"/>
      <c r="L116" s="502"/>
      <c r="M116" s="502"/>
      <c r="N116" s="502"/>
      <c r="O116" s="502"/>
      <c r="P116" s="502"/>
      <c r="Q116" s="502"/>
      <c r="R116" s="502"/>
      <c r="S116" s="502"/>
      <c r="T116" s="502"/>
      <c r="U116" s="502"/>
      <c r="V116" s="502"/>
      <c r="W116" s="502"/>
      <c r="X116" s="502"/>
      <c r="Y116" s="502"/>
      <c r="Z116" s="501"/>
      <c r="AA116" s="446" t="s">
        <v>150</v>
      </c>
      <c r="AB116" s="444"/>
      <c r="AC116" s="444"/>
      <c r="AD116" s="444"/>
      <c r="AE116" s="443"/>
      <c r="AF116" s="445" t="s">
        <v>150</v>
      </c>
      <c r="AG116" s="444"/>
      <c r="AH116" s="444"/>
      <c r="AI116" s="444"/>
      <c r="AJ116" s="443"/>
      <c r="AK116" s="445" t="s">
        <v>150</v>
      </c>
      <c r="AL116" s="444"/>
      <c r="AM116" s="444"/>
      <c r="AN116" s="444"/>
      <c r="AO116" s="443"/>
      <c r="AP116" s="500" t="s">
        <v>150</v>
      </c>
      <c r="AQ116" s="499"/>
      <c r="AR116" s="499"/>
      <c r="AS116" s="499"/>
      <c r="AT116" s="498"/>
      <c r="AU116" s="576"/>
      <c r="AV116" s="575"/>
      <c r="AW116" s="575"/>
      <c r="AX116" s="575"/>
      <c r="AY116" s="575"/>
      <c r="AZ116" s="593" t="s">
        <v>197</v>
      </c>
      <c r="BA116" s="592"/>
      <c r="BB116" s="592"/>
      <c r="BC116" s="592"/>
      <c r="BD116" s="592"/>
      <c r="BE116" s="592"/>
      <c r="BF116" s="592"/>
      <c r="BG116" s="592"/>
      <c r="BH116" s="592"/>
      <c r="BI116" s="592"/>
      <c r="BJ116" s="592"/>
      <c r="BK116" s="592"/>
      <c r="BL116" s="592"/>
      <c r="BM116" s="592"/>
      <c r="BN116" s="592"/>
      <c r="BO116" s="592"/>
      <c r="BP116" s="591"/>
      <c r="BQ116" s="488" t="s">
        <v>150</v>
      </c>
      <c r="BR116" s="487"/>
      <c r="BS116" s="487"/>
      <c r="BT116" s="487"/>
      <c r="BU116" s="487"/>
      <c r="BV116" s="487" t="s">
        <v>150</v>
      </c>
      <c r="BW116" s="487"/>
      <c r="BX116" s="487"/>
      <c r="BY116" s="487"/>
      <c r="BZ116" s="487"/>
      <c r="CA116" s="487" t="s">
        <v>150</v>
      </c>
      <c r="CB116" s="487"/>
      <c r="CC116" s="487"/>
      <c r="CD116" s="487"/>
      <c r="CE116" s="487"/>
      <c r="CF116" s="549" t="s">
        <v>150</v>
      </c>
      <c r="CG116" s="548"/>
      <c r="CH116" s="548"/>
      <c r="CI116" s="548"/>
      <c r="CJ116" s="548"/>
      <c r="CK116" s="574"/>
      <c r="CL116" s="506"/>
      <c r="CM116" s="489" t="s">
        <v>174</v>
      </c>
      <c r="CN116" s="438"/>
      <c r="CO116" s="438"/>
      <c r="CP116" s="438"/>
      <c r="CQ116" s="438"/>
      <c r="CR116" s="438"/>
      <c r="CS116" s="438"/>
      <c r="CT116" s="438"/>
      <c r="CU116" s="438"/>
      <c r="CV116" s="438"/>
      <c r="CW116" s="438"/>
      <c r="CX116" s="438"/>
      <c r="CY116" s="438"/>
      <c r="CZ116" s="438"/>
      <c r="DA116" s="438"/>
      <c r="DB116" s="438"/>
      <c r="DC116" s="438"/>
      <c r="DD116" s="438"/>
      <c r="DE116" s="438"/>
      <c r="DF116" s="437"/>
      <c r="DG116" s="446" t="s">
        <v>150</v>
      </c>
      <c r="DH116" s="444"/>
      <c r="DI116" s="444"/>
      <c r="DJ116" s="444"/>
      <c r="DK116" s="443"/>
      <c r="DL116" s="445" t="s">
        <v>150</v>
      </c>
      <c r="DM116" s="444"/>
      <c r="DN116" s="444"/>
      <c r="DO116" s="444"/>
      <c r="DP116" s="443"/>
      <c r="DQ116" s="445" t="s">
        <v>150</v>
      </c>
      <c r="DR116" s="444"/>
      <c r="DS116" s="444"/>
      <c r="DT116" s="444"/>
      <c r="DU116" s="443"/>
      <c r="DV116" s="500" t="s">
        <v>150</v>
      </c>
      <c r="DW116" s="499"/>
      <c r="DX116" s="499"/>
      <c r="DY116" s="499"/>
      <c r="DZ116" s="498"/>
    </row>
    <row r="117" spans="1:130" s="386" customFormat="1" ht="26.25" customHeight="1" x14ac:dyDescent="0.15">
      <c r="A117" s="583" t="s">
        <v>132</v>
      </c>
      <c r="B117" s="581"/>
      <c r="C117" s="581"/>
      <c r="D117" s="581"/>
      <c r="E117" s="581"/>
      <c r="F117" s="581"/>
      <c r="G117" s="581"/>
      <c r="H117" s="581"/>
      <c r="I117" s="581"/>
      <c r="J117" s="581"/>
      <c r="K117" s="581"/>
      <c r="L117" s="581"/>
      <c r="M117" s="581"/>
      <c r="N117" s="581"/>
      <c r="O117" s="581"/>
      <c r="P117" s="581"/>
      <c r="Q117" s="581"/>
      <c r="R117" s="581"/>
      <c r="S117" s="581"/>
      <c r="T117" s="581"/>
      <c r="U117" s="581"/>
      <c r="V117" s="581"/>
      <c r="W117" s="581"/>
      <c r="X117" s="581"/>
      <c r="Y117" s="537" t="s">
        <v>196</v>
      </c>
      <c r="Z117" s="580"/>
      <c r="AA117" s="590">
        <v>1209765</v>
      </c>
      <c r="AB117" s="588"/>
      <c r="AC117" s="588"/>
      <c r="AD117" s="588"/>
      <c r="AE117" s="587"/>
      <c r="AF117" s="589">
        <v>1279188</v>
      </c>
      <c r="AG117" s="588"/>
      <c r="AH117" s="588"/>
      <c r="AI117" s="588"/>
      <c r="AJ117" s="587"/>
      <c r="AK117" s="589">
        <v>1284234</v>
      </c>
      <c r="AL117" s="588"/>
      <c r="AM117" s="588"/>
      <c r="AN117" s="588"/>
      <c r="AO117" s="587"/>
      <c r="AP117" s="586"/>
      <c r="AQ117" s="585"/>
      <c r="AR117" s="585"/>
      <c r="AS117" s="585"/>
      <c r="AT117" s="584"/>
      <c r="AU117" s="576"/>
      <c r="AV117" s="575"/>
      <c r="AW117" s="575"/>
      <c r="AX117" s="575"/>
      <c r="AY117" s="575"/>
      <c r="AZ117" s="552" t="s">
        <v>195</v>
      </c>
      <c r="BA117" s="551"/>
      <c r="BB117" s="551"/>
      <c r="BC117" s="551"/>
      <c r="BD117" s="551"/>
      <c r="BE117" s="551"/>
      <c r="BF117" s="551"/>
      <c r="BG117" s="551"/>
      <c r="BH117" s="551"/>
      <c r="BI117" s="551"/>
      <c r="BJ117" s="551"/>
      <c r="BK117" s="551"/>
      <c r="BL117" s="551"/>
      <c r="BM117" s="551"/>
      <c r="BN117" s="551"/>
      <c r="BO117" s="551"/>
      <c r="BP117" s="550"/>
      <c r="BQ117" s="488" t="s">
        <v>150</v>
      </c>
      <c r="BR117" s="487"/>
      <c r="BS117" s="487"/>
      <c r="BT117" s="487"/>
      <c r="BU117" s="487"/>
      <c r="BV117" s="487" t="s">
        <v>150</v>
      </c>
      <c r="BW117" s="487"/>
      <c r="BX117" s="487"/>
      <c r="BY117" s="487"/>
      <c r="BZ117" s="487"/>
      <c r="CA117" s="487" t="s">
        <v>150</v>
      </c>
      <c r="CB117" s="487"/>
      <c r="CC117" s="487"/>
      <c r="CD117" s="487"/>
      <c r="CE117" s="487"/>
      <c r="CF117" s="549" t="s">
        <v>150</v>
      </c>
      <c r="CG117" s="548"/>
      <c r="CH117" s="548"/>
      <c r="CI117" s="548"/>
      <c r="CJ117" s="548"/>
      <c r="CK117" s="574"/>
      <c r="CL117" s="506"/>
      <c r="CM117" s="489" t="s">
        <v>171</v>
      </c>
      <c r="CN117" s="438"/>
      <c r="CO117" s="438"/>
      <c r="CP117" s="438"/>
      <c r="CQ117" s="438"/>
      <c r="CR117" s="438"/>
      <c r="CS117" s="438"/>
      <c r="CT117" s="438"/>
      <c r="CU117" s="438"/>
      <c r="CV117" s="438"/>
      <c r="CW117" s="438"/>
      <c r="CX117" s="438"/>
      <c r="CY117" s="438"/>
      <c r="CZ117" s="438"/>
      <c r="DA117" s="438"/>
      <c r="DB117" s="438"/>
      <c r="DC117" s="438"/>
      <c r="DD117" s="438"/>
      <c r="DE117" s="438"/>
      <c r="DF117" s="437"/>
      <c r="DG117" s="446" t="s">
        <v>150</v>
      </c>
      <c r="DH117" s="444"/>
      <c r="DI117" s="444"/>
      <c r="DJ117" s="444"/>
      <c r="DK117" s="443"/>
      <c r="DL117" s="445" t="s">
        <v>150</v>
      </c>
      <c r="DM117" s="444"/>
      <c r="DN117" s="444"/>
      <c r="DO117" s="444"/>
      <c r="DP117" s="443"/>
      <c r="DQ117" s="445" t="s">
        <v>150</v>
      </c>
      <c r="DR117" s="444"/>
      <c r="DS117" s="444"/>
      <c r="DT117" s="444"/>
      <c r="DU117" s="443"/>
      <c r="DV117" s="500" t="s">
        <v>150</v>
      </c>
      <c r="DW117" s="499"/>
      <c r="DX117" s="499"/>
      <c r="DY117" s="499"/>
      <c r="DZ117" s="498"/>
    </row>
    <row r="118" spans="1:130" s="386" customFormat="1" ht="26.25" customHeight="1" x14ac:dyDescent="0.15">
      <c r="A118" s="583" t="s">
        <v>194</v>
      </c>
      <c r="B118" s="581"/>
      <c r="C118" s="581"/>
      <c r="D118" s="581"/>
      <c r="E118" s="581"/>
      <c r="F118" s="581"/>
      <c r="G118" s="581"/>
      <c r="H118" s="581"/>
      <c r="I118" s="581"/>
      <c r="J118" s="581"/>
      <c r="K118" s="581"/>
      <c r="L118" s="581"/>
      <c r="M118" s="581"/>
      <c r="N118" s="581"/>
      <c r="O118" s="581"/>
      <c r="P118" s="581"/>
      <c r="Q118" s="581"/>
      <c r="R118" s="581"/>
      <c r="S118" s="581"/>
      <c r="T118" s="581"/>
      <c r="U118" s="581"/>
      <c r="V118" s="581"/>
      <c r="W118" s="581"/>
      <c r="X118" s="581"/>
      <c r="Y118" s="581"/>
      <c r="Z118" s="580"/>
      <c r="AA118" s="582" t="s">
        <v>193</v>
      </c>
      <c r="AB118" s="581"/>
      <c r="AC118" s="581"/>
      <c r="AD118" s="581"/>
      <c r="AE118" s="580"/>
      <c r="AF118" s="582" t="s">
        <v>192</v>
      </c>
      <c r="AG118" s="581"/>
      <c r="AH118" s="581"/>
      <c r="AI118" s="581"/>
      <c r="AJ118" s="580"/>
      <c r="AK118" s="582" t="s">
        <v>191</v>
      </c>
      <c r="AL118" s="581"/>
      <c r="AM118" s="581"/>
      <c r="AN118" s="581"/>
      <c r="AO118" s="580"/>
      <c r="AP118" s="579" t="s">
        <v>190</v>
      </c>
      <c r="AQ118" s="578"/>
      <c r="AR118" s="578"/>
      <c r="AS118" s="578"/>
      <c r="AT118" s="577"/>
      <c r="AU118" s="576"/>
      <c r="AV118" s="575"/>
      <c r="AW118" s="575"/>
      <c r="AX118" s="575"/>
      <c r="AY118" s="575"/>
      <c r="AZ118" s="503" t="s">
        <v>189</v>
      </c>
      <c r="BA118" s="502"/>
      <c r="BB118" s="502"/>
      <c r="BC118" s="502"/>
      <c r="BD118" s="502"/>
      <c r="BE118" s="502"/>
      <c r="BF118" s="502"/>
      <c r="BG118" s="502"/>
      <c r="BH118" s="502"/>
      <c r="BI118" s="502"/>
      <c r="BJ118" s="502"/>
      <c r="BK118" s="502"/>
      <c r="BL118" s="502"/>
      <c r="BM118" s="502"/>
      <c r="BN118" s="502"/>
      <c r="BO118" s="502"/>
      <c r="BP118" s="501"/>
      <c r="BQ118" s="544" t="s">
        <v>150</v>
      </c>
      <c r="BR118" s="543"/>
      <c r="BS118" s="543"/>
      <c r="BT118" s="543"/>
      <c r="BU118" s="543"/>
      <c r="BV118" s="543" t="s">
        <v>150</v>
      </c>
      <c r="BW118" s="543"/>
      <c r="BX118" s="543"/>
      <c r="BY118" s="543"/>
      <c r="BZ118" s="543"/>
      <c r="CA118" s="543" t="s">
        <v>150</v>
      </c>
      <c r="CB118" s="543"/>
      <c r="CC118" s="543"/>
      <c r="CD118" s="543"/>
      <c r="CE118" s="543"/>
      <c r="CF118" s="549" t="s">
        <v>150</v>
      </c>
      <c r="CG118" s="548"/>
      <c r="CH118" s="548"/>
      <c r="CI118" s="548"/>
      <c r="CJ118" s="548"/>
      <c r="CK118" s="574"/>
      <c r="CL118" s="506"/>
      <c r="CM118" s="489" t="s">
        <v>168</v>
      </c>
      <c r="CN118" s="438"/>
      <c r="CO118" s="438"/>
      <c r="CP118" s="438"/>
      <c r="CQ118" s="438"/>
      <c r="CR118" s="438"/>
      <c r="CS118" s="438"/>
      <c r="CT118" s="438"/>
      <c r="CU118" s="438"/>
      <c r="CV118" s="438"/>
      <c r="CW118" s="438"/>
      <c r="CX118" s="438"/>
      <c r="CY118" s="438"/>
      <c r="CZ118" s="438"/>
      <c r="DA118" s="438"/>
      <c r="DB118" s="438"/>
      <c r="DC118" s="438"/>
      <c r="DD118" s="438"/>
      <c r="DE118" s="438"/>
      <c r="DF118" s="437"/>
      <c r="DG118" s="446" t="s">
        <v>150</v>
      </c>
      <c r="DH118" s="444"/>
      <c r="DI118" s="444"/>
      <c r="DJ118" s="444"/>
      <c r="DK118" s="443"/>
      <c r="DL118" s="445" t="s">
        <v>150</v>
      </c>
      <c r="DM118" s="444"/>
      <c r="DN118" s="444"/>
      <c r="DO118" s="444"/>
      <c r="DP118" s="443"/>
      <c r="DQ118" s="445" t="s">
        <v>150</v>
      </c>
      <c r="DR118" s="444"/>
      <c r="DS118" s="444"/>
      <c r="DT118" s="444"/>
      <c r="DU118" s="443"/>
      <c r="DV118" s="500" t="s">
        <v>150</v>
      </c>
      <c r="DW118" s="499"/>
      <c r="DX118" s="499"/>
      <c r="DY118" s="499"/>
      <c r="DZ118" s="498"/>
    </row>
    <row r="119" spans="1:130" s="386" customFormat="1" ht="26.25" customHeight="1" x14ac:dyDescent="0.15">
      <c r="A119" s="573" t="s">
        <v>188</v>
      </c>
      <c r="B119" s="572"/>
      <c r="C119" s="512" t="s">
        <v>187</v>
      </c>
      <c r="D119" s="472"/>
      <c r="E119" s="472"/>
      <c r="F119" s="472"/>
      <c r="G119" s="472"/>
      <c r="H119" s="472"/>
      <c r="I119" s="472"/>
      <c r="J119" s="472"/>
      <c r="K119" s="472"/>
      <c r="L119" s="472"/>
      <c r="M119" s="472"/>
      <c r="N119" s="472"/>
      <c r="O119" s="472"/>
      <c r="P119" s="472"/>
      <c r="Q119" s="472"/>
      <c r="R119" s="472"/>
      <c r="S119" s="472"/>
      <c r="T119" s="472"/>
      <c r="U119" s="472"/>
      <c r="V119" s="472"/>
      <c r="W119" s="472"/>
      <c r="X119" s="472"/>
      <c r="Y119" s="472"/>
      <c r="Z119" s="471"/>
      <c r="AA119" s="571" t="s">
        <v>150</v>
      </c>
      <c r="AB119" s="569"/>
      <c r="AC119" s="569"/>
      <c r="AD119" s="569"/>
      <c r="AE119" s="568"/>
      <c r="AF119" s="570" t="s">
        <v>150</v>
      </c>
      <c r="AG119" s="569"/>
      <c r="AH119" s="569"/>
      <c r="AI119" s="569"/>
      <c r="AJ119" s="568"/>
      <c r="AK119" s="570" t="s">
        <v>150</v>
      </c>
      <c r="AL119" s="569"/>
      <c r="AM119" s="569"/>
      <c r="AN119" s="569"/>
      <c r="AO119" s="568"/>
      <c r="AP119" s="567" t="s">
        <v>150</v>
      </c>
      <c r="AQ119" s="566"/>
      <c r="AR119" s="566"/>
      <c r="AS119" s="566"/>
      <c r="AT119" s="565"/>
      <c r="AU119" s="564"/>
      <c r="AV119" s="563"/>
      <c r="AW119" s="563"/>
      <c r="AX119" s="563"/>
      <c r="AY119" s="563"/>
      <c r="AZ119" s="538" t="s">
        <v>132</v>
      </c>
      <c r="BA119" s="538"/>
      <c r="BB119" s="538"/>
      <c r="BC119" s="538"/>
      <c r="BD119" s="538"/>
      <c r="BE119" s="538"/>
      <c r="BF119" s="538"/>
      <c r="BG119" s="538"/>
      <c r="BH119" s="538"/>
      <c r="BI119" s="538"/>
      <c r="BJ119" s="538"/>
      <c r="BK119" s="538"/>
      <c r="BL119" s="538"/>
      <c r="BM119" s="538"/>
      <c r="BN119" s="538"/>
      <c r="BO119" s="537" t="s">
        <v>186</v>
      </c>
      <c r="BP119" s="536"/>
      <c r="BQ119" s="544">
        <v>11285457</v>
      </c>
      <c r="BR119" s="543"/>
      <c r="BS119" s="543"/>
      <c r="BT119" s="543"/>
      <c r="BU119" s="543"/>
      <c r="BV119" s="543">
        <v>10592660</v>
      </c>
      <c r="BW119" s="543"/>
      <c r="BX119" s="543"/>
      <c r="BY119" s="543"/>
      <c r="BZ119" s="543"/>
      <c r="CA119" s="543">
        <v>9642405</v>
      </c>
      <c r="CB119" s="543"/>
      <c r="CC119" s="543"/>
      <c r="CD119" s="543"/>
      <c r="CE119" s="543"/>
      <c r="CF119" s="403"/>
      <c r="CG119" s="402"/>
      <c r="CH119" s="402"/>
      <c r="CI119" s="402"/>
      <c r="CJ119" s="533"/>
      <c r="CK119" s="562"/>
      <c r="CL119" s="504"/>
      <c r="CM119" s="503" t="s">
        <v>165</v>
      </c>
      <c r="CN119" s="502"/>
      <c r="CO119" s="502"/>
      <c r="CP119" s="502"/>
      <c r="CQ119" s="502"/>
      <c r="CR119" s="502"/>
      <c r="CS119" s="502"/>
      <c r="CT119" s="502"/>
      <c r="CU119" s="502"/>
      <c r="CV119" s="502"/>
      <c r="CW119" s="502"/>
      <c r="CX119" s="502"/>
      <c r="CY119" s="502"/>
      <c r="CZ119" s="502"/>
      <c r="DA119" s="502"/>
      <c r="DB119" s="502"/>
      <c r="DC119" s="502"/>
      <c r="DD119" s="502"/>
      <c r="DE119" s="502"/>
      <c r="DF119" s="501"/>
      <c r="DG119" s="427" t="s">
        <v>150</v>
      </c>
      <c r="DH119" s="425"/>
      <c r="DI119" s="425"/>
      <c r="DJ119" s="425"/>
      <c r="DK119" s="424"/>
      <c r="DL119" s="426" t="s">
        <v>150</v>
      </c>
      <c r="DM119" s="425"/>
      <c r="DN119" s="425"/>
      <c r="DO119" s="425"/>
      <c r="DP119" s="424"/>
      <c r="DQ119" s="426" t="s">
        <v>150</v>
      </c>
      <c r="DR119" s="425"/>
      <c r="DS119" s="425"/>
      <c r="DT119" s="425"/>
      <c r="DU119" s="424"/>
      <c r="DV119" s="520" t="s">
        <v>150</v>
      </c>
      <c r="DW119" s="519"/>
      <c r="DX119" s="519"/>
      <c r="DY119" s="519"/>
      <c r="DZ119" s="518"/>
    </row>
    <row r="120" spans="1:130" s="386" customFormat="1" ht="26.25" customHeight="1" x14ac:dyDescent="0.15">
      <c r="A120" s="507"/>
      <c r="B120" s="506"/>
      <c r="C120" s="489" t="s">
        <v>185</v>
      </c>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7"/>
      <c r="AA120" s="446" t="s">
        <v>150</v>
      </c>
      <c r="AB120" s="444"/>
      <c r="AC120" s="444"/>
      <c r="AD120" s="444"/>
      <c r="AE120" s="443"/>
      <c r="AF120" s="445" t="s">
        <v>150</v>
      </c>
      <c r="AG120" s="444"/>
      <c r="AH120" s="444"/>
      <c r="AI120" s="444"/>
      <c r="AJ120" s="443"/>
      <c r="AK120" s="445" t="s">
        <v>150</v>
      </c>
      <c r="AL120" s="444"/>
      <c r="AM120" s="444"/>
      <c r="AN120" s="444"/>
      <c r="AO120" s="443"/>
      <c r="AP120" s="500" t="s">
        <v>150</v>
      </c>
      <c r="AQ120" s="499"/>
      <c r="AR120" s="499"/>
      <c r="AS120" s="499"/>
      <c r="AT120" s="498"/>
      <c r="AU120" s="561" t="s">
        <v>184</v>
      </c>
      <c r="AV120" s="560"/>
      <c r="AW120" s="560"/>
      <c r="AX120" s="560"/>
      <c r="AY120" s="559"/>
      <c r="AZ120" s="512" t="s">
        <v>183</v>
      </c>
      <c r="BA120" s="472"/>
      <c r="BB120" s="472"/>
      <c r="BC120" s="472"/>
      <c r="BD120" s="472"/>
      <c r="BE120" s="472"/>
      <c r="BF120" s="472"/>
      <c r="BG120" s="472"/>
      <c r="BH120" s="472"/>
      <c r="BI120" s="472"/>
      <c r="BJ120" s="472"/>
      <c r="BK120" s="472"/>
      <c r="BL120" s="472"/>
      <c r="BM120" s="472"/>
      <c r="BN120" s="472"/>
      <c r="BO120" s="472"/>
      <c r="BP120" s="471"/>
      <c r="BQ120" s="511">
        <v>2279815</v>
      </c>
      <c r="BR120" s="510"/>
      <c r="BS120" s="510"/>
      <c r="BT120" s="510"/>
      <c r="BU120" s="510"/>
      <c r="BV120" s="510">
        <v>2245011</v>
      </c>
      <c r="BW120" s="510"/>
      <c r="BX120" s="510"/>
      <c r="BY120" s="510"/>
      <c r="BZ120" s="510"/>
      <c r="CA120" s="510">
        <v>2724419</v>
      </c>
      <c r="CB120" s="510"/>
      <c r="CC120" s="510"/>
      <c r="CD120" s="510"/>
      <c r="CE120" s="510"/>
      <c r="CF120" s="558">
        <v>78.099999999999994</v>
      </c>
      <c r="CG120" s="557"/>
      <c r="CH120" s="557"/>
      <c r="CI120" s="557"/>
      <c r="CJ120" s="557"/>
      <c r="CK120" s="556" t="s">
        <v>182</v>
      </c>
      <c r="CL120" s="514"/>
      <c r="CM120" s="514"/>
      <c r="CN120" s="514"/>
      <c r="CO120" s="513"/>
      <c r="CP120" s="555" t="s">
        <v>181</v>
      </c>
      <c r="CQ120" s="554"/>
      <c r="CR120" s="554"/>
      <c r="CS120" s="554"/>
      <c r="CT120" s="554"/>
      <c r="CU120" s="554"/>
      <c r="CV120" s="554"/>
      <c r="CW120" s="554"/>
      <c r="CX120" s="554"/>
      <c r="CY120" s="554"/>
      <c r="CZ120" s="554"/>
      <c r="DA120" s="554"/>
      <c r="DB120" s="554"/>
      <c r="DC120" s="554"/>
      <c r="DD120" s="554"/>
      <c r="DE120" s="554"/>
      <c r="DF120" s="553"/>
      <c r="DG120" s="511">
        <v>3080452</v>
      </c>
      <c r="DH120" s="510"/>
      <c r="DI120" s="510"/>
      <c r="DJ120" s="510"/>
      <c r="DK120" s="510"/>
      <c r="DL120" s="510">
        <v>3173273</v>
      </c>
      <c r="DM120" s="510"/>
      <c r="DN120" s="510"/>
      <c r="DO120" s="510"/>
      <c r="DP120" s="510"/>
      <c r="DQ120" s="510">
        <v>3021280</v>
      </c>
      <c r="DR120" s="510"/>
      <c r="DS120" s="510"/>
      <c r="DT120" s="510"/>
      <c r="DU120" s="510"/>
      <c r="DV120" s="509">
        <v>86.6</v>
      </c>
      <c r="DW120" s="509"/>
      <c r="DX120" s="509"/>
      <c r="DY120" s="509"/>
      <c r="DZ120" s="508"/>
    </row>
    <row r="121" spans="1:130" s="386" customFormat="1" ht="26.25" customHeight="1" x14ac:dyDescent="0.15">
      <c r="A121" s="507"/>
      <c r="B121" s="506"/>
      <c r="C121" s="552" t="s">
        <v>180</v>
      </c>
      <c r="D121" s="551"/>
      <c r="E121" s="551"/>
      <c r="F121" s="551"/>
      <c r="G121" s="551"/>
      <c r="H121" s="551"/>
      <c r="I121" s="551"/>
      <c r="J121" s="551"/>
      <c r="K121" s="551"/>
      <c r="L121" s="551"/>
      <c r="M121" s="551"/>
      <c r="N121" s="551"/>
      <c r="O121" s="551"/>
      <c r="P121" s="551"/>
      <c r="Q121" s="551"/>
      <c r="R121" s="551"/>
      <c r="S121" s="551"/>
      <c r="T121" s="551"/>
      <c r="U121" s="551"/>
      <c r="V121" s="551"/>
      <c r="W121" s="551"/>
      <c r="X121" s="551"/>
      <c r="Y121" s="551"/>
      <c r="Z121" s="550"/>
      <c r="AA121" s="446" t="s">
        <v>150</v>
      </c>
      <c r="AB121" s="444"/>
      <c r="AC121" s="444"/>
      <c r="AD121" s="444"/>
      <c r="AE121" s="443"/>
      <c r="AF121" s="445" t="s">
        <v>150</v>
      </c>
      <c r="AG121" s="444"/>
      <c r="AH121" s="444"/>
      <c r="AI121" s="444"/>
      <c r="AJ121" s="443"/>
      <c r="AK121" s="445" t="s">
        <v>150</v>
      </c>
      <c r="AL121" s="444"/>
      <c r="AM121" s="444"/>
      <c r="AN121" s="444"/>
      <c r="AO121" s="443"/>
      <c r="AP121" s="500" t="s">
        <v>150</v>
      </c>
      <c r="AQ121" s="499"/>
      <c r="AR121" s="499"/>
      <c r="AS121" s="499"/>
      <c r="AT121" s="498"/>
      <c r="AU121" s="547"/>
      <c r="AV121" s="546"/>
      <c r="AW121" s="546"/>
      <c r="AX121" s="546"/>
      <c r="AY121" s="545"/>
      <c r="AZ121" s="489" t="s">
        <v>179</v>
      </c>
      <c r="BA121" s="438"/>
      <c r="BB121" s="438"/>
      <c r="BC121" s="438"/>
      <c r="BD121" s="438"/>
      <c r="BE121" s="438"/>
      <c r="BF121" s="438"/>
      <c r="BG121" s="438"/>
      <c r="BH121" s="438"/>
      <c r="BI121" s="438"/>
      <c r="BJ121" s="438"/>
      <c r="BK121" s="438"/>
      <c r="BL121" s="438"/>
      <c r="BM121" s="438"/>
      <c r="BN121" s="438"/>
      <c r="BO121" s="438"/>
      <c r="BP121" s="437"/>
      <c r="BQ121" s="488">
        <v>163374</v>
      </c>
      <c r="BR121" s="487"/>
      <c r="BS121" s="487"/>
      <c r="BT121" s="487"/>
      <c r="BU121" s="487"/>
      <c r="BV121" s="487">
        <v>150777</v>
      </c>
      <c r="BW121" s="487"/>
      <c r="BX121" s="487"/>
      <c r="BY121" s="487"/>
      <c r="BZ121" s="487"/>
      <c r="CA121" s="487">
        <v>123409</v>
      </c>
      <c r="CB121" s="487"/>
      <c r="CC121" s="487"/>
      <c r="CD121" s="487"/>
      <c r="CE121" s="487"/>
      <c r="CF121" s="549">
        <v>3.5</v>
      </c>
      <c r="CG121" s="548"/>
      <c r="CH121" s="548"/>
      <c r="CI121" s="548"/>
      <c r="CJ121" s="548"/>
      <c r="CK121" s="532"/>
      <c r="CL121" s="491"/>
      <c r="CM121" s="491"/>
      <c r="CN121" s="491"/>
      <c r="CO121" s="490"/>
      <c r="CP121" s="523" t="s">
        <v>178</v>
      </c>
      <c r="CQ121" s="522"/>
      <c r="CR121" s="522"/>
      <c r="CS121" s="522"/>
      <c r="CT121" s="522"/>
      <c r="CU121" s="522"/>
      <c r="CV121" s="522"/>
      <c r="CW121" s="522"/>
      <c r="CX121" s="522"/>
      <c r="CY121" s="522"/>
      <c r="CZ121" s="522"/>
      <c r="DA121" s="522"/>
      <c r="DB121" s="522"/>
      <c r="DC121" s="522"/>
      <c r="DD121" s="522"/>
      <c r="DE121" s="522"/>
      <c r="DF121" s="521"/>
      <c r="DG121" s="488" t="s">
        <v>150</v>
      </c>
      <c r="DH121" s="487"/>
      <c r="DI121" s="487"/>
      <c r="DJ121" s="487"/>
      <c r="DK121" s="487"/>
      <c r="DL121" s="487" t="s">
        <v>150</v>
      </c>
      <c r="DM121" s="487"/>
      <c r="DN121" s="487"/>
      <c r="DO121" s="487"/>
      <c r="DP121" s="487"/>
      <c r="DQ121" s="487" t="s">
        <v>150</v>
      </c>
      <c r="DR121" s="487"/>
      <c r="DS121" s="487"/>
      <c r="DT121" s="487"/>
      <c r="DU121" s="487"/>
      <c r="DV121" s="486" t="s">
        <v>150</v>
      </c>
      <c r="DW121" s="486"/>
      <c r="DX121" s="486"/>
      <c r="DY121" s="486"/>
      <c r="DZ121" s="485"/>
    </row>
    <row r="122" spans="1:130" s="386" customFormat="1" ht="26.25" customHeight="1" x14ac:dyDescent="0.15">
      <c r="A122" s="507"/>
      <c r="B122" s="506"/>
      <c r="C122" s="489" t="s">
        <v>177</v>
      </c>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7"/>
      <c r="AA122" s="446" t="s">
        <v>150</v>
      </c>
      <c r="AB122" s="444"/>
      <c r="AC122" s="444"/>
      <c r="AD122" s="444"/>
      <c r="AE122" s="443"/>
      <c r="AF122" s="445" t="s">
        <v>150</v>
      </c>
      <c r="AG122" s="444"/>
      <c r="AH122" s="444"/>
      <c r="AI122" s="444"/>
      <c r="AJ122" s="443"/>
      <c r="AK122" s="445" t="s">
        <v>150</v>
      </c>
      <c r="AL122" s="444"/>
      <c r="AM122" s="444"/>
      <c r="AN122" s="444"/>
      <c r="AO122" s="443"/>
      <c r="AP122" s="500" t="s">
        <v>150</v>
      </c>
      <c r="AQ122" s="499"/>
      <c r="AR122" s="499"/>
      <c r="AS122" s="499"/>
      <c r="AT122" s="498"/>
      <c r="AU122" s="547"/>
      <c r="AV122" s="546"/>
      <c r="AW122" s="546"/>
      <c r="AX122" s="546"/>
      <c r="AY122" s="545"/>
      <c r="AZ122" s="503" t="s">
        <v>176</v>
      </c>
      <c r="BA122" s="502"/>
      <c r="BB122" s="502"/>
      <c r="BC122" s="502"/>
      <c r="BD122" s="502"/>
      <c r="BE122" s="502"/>
      <c r="BF122" s="502"/>
      <c r="BG122" s="502"/>
      <c r="BH122" s="502"/>
      <c r="BI122" s="502"/>
      <c r="BJ122" s="502"/>
      <c r="BK122" s="502"/>
      <c r="BL122" s="502"/>
      <c r="BM122" s="502"/>
      <c r="BN122" s="502"/>
      <c r="BO122" s="502"/>
      <c r="BP122" s="501"/>
      <c r="BQ122" s="544">
        <v>7356167</v>
      </c>
      <c r="BR122" s="543"/>
      <c r="BS122" s="543"/>
      <c r="BT122" s="543"/>
      <c r="BU122" s="543"/>
      <c r="BV122" s="543">
        <v>6951942</v>
      </c>
      <c r="BW122" s="543"/>
      <c r="BX122" s="543"/>
      <c r="BY122" s="543"/>
      <c r="BZ122" s="543"/>
      <c r="CA122" s="543">
        <v>6346385</v>
      </c>
      <c r="CB122" s="543"/>
      <c r="CC122" s="543"/>
      <c r="CD122" s="543"/>
      <c r="CE122" s="543"/>
      <c r="CF122" s="542">
        <v>182</v>
      </c>
      <c r="CG122" s="541"/>
      <c r="CH122" s="541"/>
      <c r="CI122" s="541"/>
      <c r="CJ122" s="541"/>
      <c r="CK122" s="532"/>
      <c r="CL122" s="491"/>
      <c r="CM122" s="491"/>
      <c r="CN122" s="491"/>
      <c r="CO122" s="490"/>
      <c r="CP122" s="523" t="s">
        <v>175</v>
      </c>
      <c r="CQ122" s="522"/>
      <c r="CR122" s="522"/>
      <c r="CS122" s="522"/>
      <c r="CT122" s="522"/>
      <c r="CU122" s="522"/>
      <c r="CV122" s="522"/>
      <c r="CW122" s="522"/>
      <c r="CX122" s="522"/>
      <c r="CY122" s="522"/>
      <c r="CZ122" s="522"/>
      <c r="DA122" s="522"/>
      <c r="DB122" s="522"/>
      <c r="DC122" s="522"/>
      <c r="DD122" s="522"/>
      <c r="DE122" s="522"/>
      <c r="DF122" s="521"/>
      <c r="DG122" s="488" t="s">
        <v>150</v>
      </c>
      <c r="DH122" s="487"/>
      <c r="DI122" s="487"/>
      <c r="DJ122" s="487"/>
      <c r="DK122" s="487"/>
      <c r="DL122" s="487" t="s">
        <v>150</v>
      </c>
      <c r="DM122" s="487"/>
      <c r="DN122" s="487"/>
      <c r="DO122" s="487"/>
      <c r="DP122" s="487"/>
      <c r="DQ122" s="487" t="s">
        <v>150</v>
      </c>
      <c r="DR122" s="487"/>
      <c r="DS122" s="487"/>
      <c r="DT122" s="487"/>
      <c r="DU122" s="487"/>
      <c r="DV122" s="486" t="s">
        <v>150</v>
      </c>
      <c r="DW122" s="486"/>
      <c r="DX122" s="486"/>
      <c r="DY122" s="486"/>
      <c r="DZ122" s="485"/>
    </row>
    <row r="123" spans="1:130" s="386" customFormat="1" ht="26.25" customHeight="1" x14ac:dyDescent="0.15">
      <c r="A123" s="507"/>
      <c r="B123" s="506"/>
      <c r="C123" s="489" t="s">
        <v>174</v>
      </c>
      <c r="D123" s="438"/>
      <c r="E123" s="438"/>
      <c r="F123" s="438"/>
      <c r="G123" s="438"/>
      <c r="H123" s="438"/>
      <c r="I123" s="438"/>
      <c r="J123" s="438"/>
      <c r="K123" s="438"/>
      <c r="L123" s="438"/>
      <c r="M123" s="438"/>
      <c r="N123" s="438"/>
      <c r="O123" s="438"/>
      <c r="P123" s="438"/>
      <c r="Q123" s="438"/>
      <c r="R123" s="438"/>
      <c r="S123" s="438"/>
      <c r="T123" s="438"/>
      <c r="U123" s="438"/>
      <c r="V123" s="438"/>
      <c r="W123" s="438"/>
      <c r="X123" s="438"/>
      <c r="Y123" s="438"/>
      <c r="Z123" s="437"/>
      <c r="AA123" s="446" t="s">
        <v>150</v>
      </c>
      <c r="AB123" s="444"/>
      <c r="AC123" s="444"/>
      <c r="AD123" s="444"/>
      <c r="AE123" s="443"/>
      <c r="AF123" s="445" t="s">
        <v>150</v>
      </c>
      <c r="AG123" s="444"/>
      <c r="AH123" s="444"/>
      <c r="AI123" s="444"/>
      <c r="AJ123" s="443"/>
      <c r="AK123" s="445" t="s">
        <v>150</v>
      </c>
      <c r="AL123" s="444"/>
      <c r="AM123" s="444"/>
      <c r="AN123" s="444"/>
      <c r="AO123" s="443"/>
      <c r="AP123" s="500" t="s">
        <v>150</v>
      </c>
      <c r="AQ123" s="499"/>
      <c r="AR123" s="499"/>
      <c r="AS123" s="499"/>
      <c r="AT123" s="498"/>
      <c r="AU123" s="540"/>
      <c r="AV123" s="539"/>
      <c r="AW123" s="539"/>
      <c r="AX123" s="539"/>
      <c r="AY123" s="539"/>
      <c r="AZ123" s="538" t="s">
        <v>132</v>
      </c>
      <c r="BA123" s="538"/>
      <c r="BB123" s="538"/>
      <c r="BC123" s="538"/>
      <c r="BD123" s="538"/>
      <c r="BE123" s="538"/>
      <c r="BF123" s="538"/>
      <c r="BG123" s="538"/>
      <c r="BH123" s="538"/>
      <c r="BI123" s="538"/>
      <c r="BJ123" s="538"/>
      <c r="BK123" s="538"/>
      <c r="BL123" s="538"/>
      <c r="BM123" s="538"/>
      <c r="BN123" s="538"/>
      <c r="BO123" s="537" t="s">
        <v>173</v>
      </c>
      <c r="BP123" s="536"/>
      <c r="BQ123" s="535">
        <v>9799356</v>
      </c>
      <c r="BR123" s="534"/>
      <c r="BS123" s="534"/>
      <c r="BT123" s="534"/>
      <c r="BU123" s="534"/>
      <c r="BV123" s="534">
        <v>9347730</v>
      </c>
      <c r="BW123" s="534"/>
      <c r="BX123" s="534"/>
      <c r="BY123" s="534"/>
      <c r="BZ123" s="534"/>
      <c r="CA123" s="534">
        <v>9194213</v>
      </c>
      <c r="CB123" s="534"/>
      <c r="CC123" s="534"/>
      <c r="CD123" s="534"/>
      <c r="CE123" s="534"/>
      <c r="CF123" s="403"/>
      <c r="CG123" s="402"/>
      <c r="CH123" s="402"/>
      <c r="CI123" s="402"/>
      <c r="CJ123" s="533"/>
      <c r="CK123" s="532"/>
      <c r="CL123" s="491"/>
      <c r="CM123" s="491"/>
      <c r="CN123" s="491"/>
      <c r="CO123" s="490"/>
      <c r="CP123" s="523" t="s">
        <v>172</v>
      </c>
      <c r="CQ123" s="522"/>
      <c r="CR123" s="522"/>
      <c r="CS123" s="522"/>
      <c r="CT123" s="522"/>
      <c r="CU123" s="522"/>
      <c r="CV123" s="522"/>
      <c r="CW123" s="522"/>
      <c r="CX123" s="522"/>
      <c r="CY123" s="522"/>
      <c r="CZ123" s="522"/>
      <c r="DA123" s="522"/>
      <c r="DB123" s="522"/>
      <c r="DC123" s="522"/>
      <c r="DD123" s="522"/>
      <c r="DE123" s="522"/>
      <c r="DF123" s="521"/>
      <c r="DG123" s="446" t="s">
        <v>150</v>
      </c>
      <c r="DH123" s="444"/>
      <c r="DI123" s="444"/>
      <c r="DJ123" s="444"/>
      <c r="DK123" s="443"/>
      <c r="DL123" s="445" t="s">
        <v>150</v>
      </c>
      <c r="DM123" s="444"/>
      <c r="DN123" s="444"/>
      <c r="DO123" s="444"/>
      <c r="DP123" s="443"/>
      <c r="DQ123" s="445" t="s">
        <v>150</v>
      </c>
      <c r="DR123" s="444"/>
      <c r="DS123" s="444"/>
      <c r="DT123" s="444"/>
      <c r="DU123" s="443"/>
      <c r="DV123" s="500" t="s">
        <v>150</v>
      </c>
      <c r="DW123" s="499"/>
      <c r="DX123" s="499"/>
      <c r="DY123" s="499"/>
      <c r="DZ123" s="498"/>
    </row>
    <row r="124" spans="1:130" s="386" customFormat="1" ht="26.25" customHeight="1" thickBot="1" x14ac:dyDescent="0.2">
      <c r="A124" s="507"/>
      <c r="B124" s="506"/>
      <c r="C124" s="489" t="s">
        <v>171</v>
      </c>
      <c r="D124" s="438"/>
      <c r="E124" s="438"/>
      <c r="F124" s="438"/>
      <c r="G124" s="438"/>
      <c r="H124" s="438"/>
      <c r="I124" s="438"/>
      <c r="J124" s="438"/>
      <c r="K124" s="438"/>
      <c r="L124" s="438"/>
      <c r="M124" s="438"/>
      <c r="N124" s="438"/>
      <c r="O124" s="438"/>
      <c r="P124" s="438"/>
      <c r="Q124" s="438"/>
      <c r="R124" s="438"/>
      <c r="S124" s="438"/>
      <c r="T124" s="438"/>
      <c r="U124" s="438"/>
      <c r="V124" s="438"/>
      <c r="W124" s="438"/>
      <c r="X124" s="438"/>
      <c r="Y124" s="438"/>
      <c r="Z124" s="437"/>
      <c r="AA124" s="446" t="s">
        <v>150</v>
      </c>
      <c r="AB124" s="444"/>
      <c r="AC124" s="444"/>
      <c r="AD124" s="444"/>
      <c r="AE124" s="443"/>
      <c r="AF124" s="445" t="s">
        <v>150</v>
      </c>
      <c r="AG124" s="444"/>
      <c r="AH124" s="444"/>
      <c r="AI124" s="444"/>
      <c r="AJ124" s="443"/>
      <c r="AK124" s="445" t="s">
        <v>150</v>
      </c>
      <c r="AL124" s="444"/>
      <c r="AM124" s="444"/>
      <c r="AN124" s="444"/>
      <c r="AO124" s="443"/>
      <c r="AP124" s="500" t="s">
        <v>150</v>
      </c>
      <c r="AQ124" s="499"/>
      <c r="AR124" s="499"/>
      <c r="AS124" s="499"/>
      <c r="AT124" s="498"/>
      <c r="AU124" s="531" t="s">
        <v>170</v>
      </c>
      <c r="AV124" s="530"/>
      <c r="AW124" s="530"/>
      <c r="AX124" s="530"/>
      <c r="AY124" s="530"/>
      <c r="AZ124" s="530"/>
      <c r="BA124" s="530"/>
      <c r="BB124" s="530"/>
      <c r="BC124" s="530"/>
      <c r="BD124" s="530"/>
      <c r="BE124" s="530"/>
      <c r="BF124" s="530"/>
      <c r="BG124" s="530"/>
      <c r="BH124" s="530"/>
      <c r="BI124" s="530"/>
      <c r="BJ124" s="530"/>
      <c r="BK124" s="530"/>
      <c r="BL124" s="530"/>
      <c r="BM124" s="530"/>
      <c r="BN124" s="530"/>
      <c r="BO124" s="530"/>
      <c r="BP124" s="529"/>
      <c r="BQ124" s="528">
        <v>44.2</v>
      </c>
      <c r="BR124" s="527"/>
      <c r="BS124" s="527"/>
      <c r="BT124" s="527"/>
      <c r="BU124" s="527"/>
      <c r="BV124" s="527">
        <v>35.1</v>
      </c>
      <c r="BW124" s="527"/>
      <c r="BX124" s="527"/>
      <c r="BY124" s="527"/>
      <c r="BZ124" s="527"/>
      <c r="CA124" s="527">
        <v>12.8</v>
      </c>
      <c r="CB124" s="527"/>
      <c r="CC124" s="527"/>
      <c r="CD124" s="527"/>
      <c r="CE124" s="527"/>
      <c r="CF124" s="391"/>
      <c r="CG124" s="390"/>
      <c r="CH124" s="390"/>
      <c r="CI124" s="390"/>
      <c r="CJ124" s="526"/>
      <c r="CK124" s="525"/>
      <c r="CL124" s="525"/>
      <c r="CM124" s="525"/>
      <c r="CN124" s="525"/>
      <c r="CO124" s="524"/>
      <c r="CP124" s="523" t="s">
        <v>169</v>
      </c>
      <c r="CQ124" s="522"/>
      <c r="CR124" s="522"/>
      <c r="CS124" s="522"/>
      <c r="CT124" s="522"/>
      <c r="CU124" s="522"/>
      <c r="CV124" s="522"/>
      <c r="CW124" s="522"/>
      <c r="CX124" s="522"/>
      <c r="CY124" s="522"/>
      <c r="CZ124" s="522"/>
      <c r="DA124" s="522"/>
      <c r="DB124" s="522"/>
      <c r="DC124" s="522"/>
      <c r="DD124" s="522"/>
      <c r="DE124" s="522"/>
      <c r="DF124" s="521"/>
      <c r="DG124" s="427" t="s">
        <v>150</v>
      </c>
      <c r="DH124" s="425"/>
      <c r="DI124" s="425"/>
      <c r="DJ124" s="425"/>
      <c r="DK124" s="424"/>
      <c r="DL124" s="426" t="s">
        <v>150</v>
      </c>
      <c r="DM124" s="425"/>
      <c r="DN124" s="425"/>
      <c r="DO124" s="425"/>
      <c r="DP124" s="424"/>
      <c r="DQ124" s="426" t="s">
        <v>150</v>
      </c>
      <c r="DR124" s="425"/>
      <c r="DS124" s="425"/>
      <c r="DT124" s="425"/>
      <c r="DU124" s="424"/>
      <c r="DV124" s="520" t="s">
        <v>150</v>
      </c>
      <c r="DW124" s="519"/>
      <c r="DX124" s="519"/>
      <c r="DY124" s="519"/>
      <c r="DZ124" s="518"/>
    </row>
    <row r="125" spans="1:130" s="386" customFormat="1" ht="26.25" customHeight="1" x14ac:dyDescent="0.15">
      <c r="A125" s="507"/>
      <c r="B125" s="506"/>
      <c r="C125" s="489" t="s">
        <v>168</v>
      </c>
      <c r="D125" s="438"/>
      <c r="E125" s="438"/>
      <c r="F125" s="438"/>
      <c r="G125" s="438"/>
      <c r="H125" s="438"/>
      <c r="I125" s="438"/>
      <c r="J125" s="438"/>
      <c r="K125" s="438"/>
      <c r="L125" s="438"/>
      <c r="M125" s="438"/>
      <c r="N125" s="438"/>
      <c r="O125" s="438"/>
      <c r="P125" s="438"/>
      <c r="Q125" s="438"/>
      <c r="R125" s="438"/>
      <c r="S125" s="438"/>
      <c r="T125" s="438"/>
      <c r="U125" s="438"/>
      <c r="V125" s="438"/>
      <c r="W125" s="438"/>
      <c r="X125" s="438"/>
      <c r="Y125" s="438"/>
      <c r="Z125" s="437"/>
      <c r="AA125" s="446" t="s">
        <v>150</v>
      </c>
      <c r="AB125" s="444"/>
      <c r="AC125" s="444"/>
      <c r="AD125" s="444"/>
      <c r="AE125" s="443"/>
      <c r="AF125" s="445" t="s">
        <v>150</v>
      </c>
      <c r="AG125" s="444"/>
      <c r="AH125" s="444"/>
      <c r="AI125" s="444"/>
      <c r="AJ125" s="443"/>
      <c r="AK125" s="445" t="s">
        <v>150</v>
      </c>
      <c r="AL125" s="444"/>
      <c r="AM125" s="444"/>
      <c r="AN125" s="444"/>
      <c r="AO125" s="443"/>
      <c r="AP125" s="500" t="s">
        <v>150</v>
      </c>
      <c r="AQ125" s="499"/>
      <c r="AR125" s="499"/>
      <c r="AS125" s="499"/>
      <c r="AT125" s="498"/>
      <c r="AU125" s="517"/>
      <c r="AV125" s="516"/>
      <c r="AW125" s="516"/>
      <c r="AX125" s="516"/>
      <c r="AY125" s="516"/>
      <c r="AZ125" s="516"/>
      <c r="BA125" s="516"/>
      <c r="BB125" s="516"/>
      <c r="BC125" s="516"/>
      <c r="BD125" s="516"/>
      <c r="BE125" s="516"/>
      <c r="BF125" s="516"/>
      <c r="BG125" s="516"/>
      <c r="BH125" s="516"/>
      <c r="BI125" s="516"/>
      <c r="BJ125" s="516"/>
      <c r="BK125" s="516"/>
      <c r="BL125" s="516"/>
      <c r="BM125" s="516"/>
      <c r="BN125" s="516"/>
      <c r="BO125" s="516"/>
      <c r="BP125" s="516"/>
      <c r="BQ125" s="465"/>
      <c r="BR125" s="465"/>
      <c r="BS125" s="465"/>
      <c r="BT125" s="465"/>
      <c r="BU125" s="465"/>
      <c r="BV125" s="465"/>
      <c r="BW125" s="465"/>
      <c r="BX125" s="465"/>
      <c r="BY125" s="465"/>
      <c r="BZ125" s="465"/>
      <c r="CA125" s="465"/>
      <c r="CB125" s="465"/>
      <c r="CC125" s="465"/>
      <c r="CD125" s="465"/>
      <c r="CE125" s="465"/>
      <c r="CF125" s="465"/>
      <c r="CG125" s="465"/>
      <c r="CH125" s="465"/>
      <c r="CI125" s="465"/>
      <c r="CJ125" s="464"/>
      <c r="CK125" s="515" t="s">
        <v>167</v>
      </c>
      <c r="CL125" s="514"/>
      <c r="CM125" s="514"/>
      <c r="CN125" s="514"/>
      <c r="CO125" s="513"/>
      <c r="CP125" s="512" t="s">
        <v>166</v>
      </c>
      <c r="CQ125" s="472"/>
      <c r="CR125" s="472"/>
      <c r="CS125" s="472"/>
      <c r="CT125" s="472"/>
      <c r="CU125" s="472"/>
      <c r="CV125" s="472"/>
      <c r="CW125" s="472"/>
      <c r="CX125" s="472"/>
      <c r="CY125" s="472"/>
      <c r="CZ125" s="472"/>
      <c r="DA125" s="472"/>
      <c r="DB125" s="472"/>
      <c r="DC125" s="472"/>
      <c r="DD125" s="472"/>
      <c r="DE125" s="472"/>
      <c r="DF125" s="471"/>
      <c r="DG125" s="511" t="s">
        <v>150</v>
      </c>
      <c r="DH125" s="510"/>
      <c r="DI125" s="510"/>
      <c r="DJ125" s="510"/>
      <c r="DK125" s="510"/>
      <c r="DL125" s="510" t="s">
        <v>150</v>
      </c>
      <c r="DM125" s="510"/>
      <c r="DN125" s="510"/>
      <c r="DO125" s="510"/>
      <c r="DP125" s="510"/>
      <c r="DQ125" s="510" t="s">
        <v>150</v>
      </c>
      <c r="DR125" s="510"/>
      <c r="DS125" s="510"/>
      <c r="DT125" s="510"/>
      <c r="DU125" s="510"/>
      <c r="DV125" s="509" t="s">
        <v>150</v>
      </c>
      <c r="DW125" s="509"/>
      <c r="DX125" s="509"/>
      <c r="DY125" s="509"/>
      <c r="DZ125" s="508"/>
    </row>
    <row r="126" spans="1:130" s="386" customFormat="1" ht="26.25" customHeight="1" thickBot="1" x14ac:dyDescent="0.2">
      <c r="A126" s="507"/>
      <c r="B126" s="506"/>
      <c r="C126" s="489" t="s">
        <v>165</v>
      </c>
      <c r="D126" s="438"/>
      <c r="E126" s="438"/>
      <c r="F126" s="438"/>
      <c r="G126" s="438"/>
      <c r="H126" s="438"/>
      <c r="I126" s="438"/>
      <c r="J126" s="438"/>
      <c r="K126" s="438"/>
      <c r="L126" s="438"/>
      <c r="M126" s="438"/>
      <c r="N126" s="438"/>
      <c r="O126" s="438"/>
      <c r="P126" s="438"/>
      <c r="Q126" s="438"/>
      <c r="R126" s="438"/>
      <c r="S126" s="438"/>
      <c r="T126" s="438"/>
      <c r="U126" s="438"/>
      <c r="V126" s="438"/>
      <c r="W126" s="438"/>
      <c r="X126" s="438"/>
      <c r="Y126" s="438"/>
      <c r="Z126" s="437"/>
      <c r="AA126" s="446" t="s">
        <v>150</v>
      </c>
      <c r="AB126" s="444"/>
      <c r="AC126" s="444"/>
      <c r="AD126" s="444"/>
      <c r="AE126" s="443"/>
      <c r="AF126" s="445" t="s">
        <v>150</v>
      </c>
      <c r="AG126" s="444"/>
      <c r="AH126" s="444"/>
      <c r="AI126" s="444"/>
      <c r="AJ126" s="443"/>
      <c r="AK126" s="445" t="s">
        <v>150</v>
      </c>
      <c r="AL126" s="444"/>
      <c r="AM126" s="444"/>
      <c r="AN126" s="444"/>
      <c r="AO126" s="443"/>
      <c r="AP126" s="500" t="s">
        <v>150</v>
      </c>
      <c r="AQ126" s="499"/>
      <c r="AR126" s="499"/>
      <c r="AS126" s="499"/>
      <c r="AT126" s="498"/>
      <c r="AU126" s="465"/>
      <c r="AV126" s="465"/>
      <c r="AW126" s="465"/>
      <c r="AX126" s="465"/>
      <c r="AY126" s="465"/>
      <c r="AZ126" s="465"/>
      <c r="BA126" s="465"/>
      <c r="BB126" s="465"/>
      <c r="BC126" s="465"/>
      <c r="BD126" s="465"/>
      <c r="BE126" s="465"/>
      <c r="BF126" s="465"/>
      <c r="BG126" s="465"/>
      <c r="BH126" s="465"/>
      <c r="BI126" s="465"/>
      <c r="BJ126" s="465"/>
      <c r="BK126" s="465"/>
      <c r="BL126" s="465"/>
      <c r="BM126" s="465"/>
      <c r="BN126" s="465"/>
      <c r="BO126" s="465"/>
      <c r="BP126" s="465"/>
      <c r="BQ126" s="465"/>
      <c r="BR126" s="465"/>
      <c r="BS126" s="465"/>
      <c r="BT126" s="465"/>
      <c r="BU126" s="465"/>
      <c r="BV126" s="465"/>
      <c r="BW126" s="465"/>
      <c r="BX126" s="465"/>
      <c r="BY126" s="465"/>
      <c r="BZ126" s="465"/>
      <c r="CA126" s="465"/>
      <c r="CB126" s="465"/>
      <c r="CC126" s="465"/>
      <c r="CD126" s="466"/>
      <c r="CE126" s="466"/>
      <c r="CF126" s="466"/>
      <c r="CG126" s="465"/>
      <c r="CH126" s="465"/>
      <c r="CI126" s="465"/>
      <c r="CJ126" s="464"/>
      <c r="CK126" s="492"/>
      <c r="CL126" s="491"/>
      <c r="CM126" s="491"/>
      <c r="CN126" s="491"/>
      <c r="CO126" s="490"/>
      <c r="CP126" s="489" t="s">
        <v>164</v>
      </c>
      <c r="CQ126" s="438"/>
      <c r="CR126" s="438"/>
      <c r="CS126" s="438"/>
      <c r="CT126" s="438"/>
      <c r="CU126" s="438"/>
      <c r="CV126" s="438"/>
      <c r="CW126" s="438"/>
      <c r="CX126" s="438"/>
      <c r="CY126" s="438"/>
      <c r="CZ126" s="438"/>
      <c r="DA126" s="438"/>
      <c r="DB126" s="438"/>
      <c r="DC126" s="438"/>
      <c r="DD126" s="438"/>
      <c r="DE126" s="438"/>
      <c r="DF126" s="437"/>
      <c r="DG126" s="488" t="s">
        <v>150</v>
      </c>
      <c r="DH126" s="487"/>
      <c r="DI126" s="487"/>
      <c r="DJ126" s="487"/>
      <c r="DK126" s="487"/>
      <c r="DL126" s="487" t="s">
        <v>150</v>
      </c>
      <c r="DM126" s="487"/>
      <c r="DN126" s="487"/>
      <c r="DO126" s="487"/>
      <c r="DP126" s="487"/>
      <c r="DQ126" s="487" t="s">
        <v>150</v>
      </c>
      <c r="DR126" s="487"/>
      <c r="DS126" s="487"/>
      <c r="DT126" s="487"/>
      <c r="DU126" s="487"/>
      <c r="DV126" s="486" t="s">
        <v>150</v>
      </c>
      <c r="DW126" s="486"/>
      <c r="DX126" s="486"/>
      <c r="DY126" s="486"/>
      <c r="DZ126" s="485"/>
    </row>
    <row r="127" spans="1:130" s="386" customFormat="1" ht="26.25" customHeight="1" x14ac:dyDescent="0.15">
      <c r="A127" s="505"/>
      <c r="B127" s="504"/>
      <c r="C127" s="503" t="s">
        <v>163</v>
      </c>
      <c r="D127" s="502"/>
      <c r="E127" s="502"/>
      <c r="F127" s="502"/>
      <c r="G127" s="502"/>
      <c r="H127" s="502"/>
      <c r="I127" s="502"/>
      <c r="J127" s="502"/>
      <c r="K127" s="502"/>
      <c r="L127" s="502"/>
      <c r="M127" s="502"/>
      <c r="N127" s="502"/>
      <c r="O127" s="502"/>
      <c r="P127" s="502"/>
      <c r="Q127" s="502"/>
      <c r="R127" s="502"/>
      <c r="S127" s="502"/>
      <c r="T127" s="502"/>
      <c r="U127" s="502"/>
      <c r="V127" s="502"/>
      <c r="W127" s="502"/>
      <c r="X127" s="502"/>
      <c r="Y127" s="502"/>
      <c r="Z127" s="501"/>
      <c r="AA127" s="446">
        <v>1663</v>
      </c>
      <c r="AB127" s="444"/>
      <c r="AC127" s="444"/>
      <c r="AD127" s="444"/>
      <c r="AE127" s="443"/>
      <c r="AF127" s="445">
        <v>7588</v>
      </c>
      <c r="AG127" s="444"/>
      <c r="AH127" s="444"/>
      <c r="AI127" s="444"/>
      <c r="AJ127" s="443"/>
      <c r="AK127" s="445">
        <v>6461</v>
      </c>
      <c r="AL127" s="444"/>
      <c r="AM127" s="444"/>
      <c r="AN127" s="444"/>
      <c r="AO127" s="443"/>
      <c r="AP127" s="500">
        <v>0.2</v>
      </c>
      <c r="AQ127" s="499"/>
      <c r="AR127" s="499"/>
      <c r="AS127" s="499"/>
      <c r="AT127" s="498"/>
      <c r="AU127" s="465"/>
      <c r="AV127" s="465"/>
      <c r="AW127" s="465"/>
      <c r="AX127" s="497" t="s">
        <v>162</v>
      </c>
      <c r="AY127" s="494"/>
      <c r="AZ127" s="494"/>
      <c r="BA127" s="494"/>
      <c r="BB127" s="494"/>
      <c r="BC127" s="494"/>
      <c r="BD127" s="494"/>
      <c r="BE127" s="496"/>
      <c r="BF127" s="495" t="s">
        <v>161</v>
      </c>
      <c r="BG127" s="494"/>
      <c r="BH127" s="494"/>
      <c r="BI127" s="494"/>
      <c r="BJ127" s="494"/>
      <c r="BK127" s="494"/>
      <c r="BL127" s="496"/>
      <c r="BM127" s="495" t="s">
        <v>160</v>
      </c>
      <c r="BN127" s="494"/>
      <c r="BO127" s="494"/>
      <c r="BP127" s="494"/>
      <c r="BQ127" s="494"/>
      <c r="BR127" s="494"/>
      <c r="BS127" s="496"/>
      <c r="BT127" s="495" t="s">
        <v>159</v>
      </c>
      <c r="BU127" s="494"/>
      <c r="BV127" s="494"/>
      <c r="BW127" s="494"/>
      <c r="BX127" s="494"/>
      <c r="BY127" s="494"/>
      <c r="BZ127" s="493"/>
      <c r="CA127" s="465"/>
      <c r="CB127" s="465"/>
      <c r="CC127" s="465"/>
      <c r="CD127" s="466"/>
      <c r="CE127" s="466"/>
      <c r="CF127" s="466"/>
      <c r="CG127" s="465"/>
      <c r="CH127" s="465"/>
      <c r="CI127" s="465"/>
      <c r="CJ127" s="464"/>
      <c r="CK127" s="492"/>
      <c r="CL127" s="491"/>
      <c r="CM127" s="491"/>
      <c r="CN127" s="491"/>
      <c r="CO127" s="490"/>
      <c r="CP127" s="489" t="s">
        <v>158</v>
      </c>
      <c r="CQ127" s="438"/>
      <c r="CR127" s="438"/>
      <c r="CS127" s="438"/>
      <c r="CT127" s="438"/>
      <c r="CU127" s="438"/>
      <c r="CV127" s="438"/>
      <c r="CW127" s="438"/>
      <c r="CX127" s="438"/>
      <c r="CY127" s="438"/>
      <c r="CZ127" s="438"/>
      <c r="DA127" s="438"/>
      <c r="DB127" s="438"/>
      <c r="DC127" s="438"/>
      <c r="DD127" s="438"/>
      <c r="DE127" s="438"/>
      <c r="DF127" s="437"/>
      <c r="DG127" s="488" t="s">
        <v>150</v>
      </c>
      <c r="DH127" s="487"/>
      <c r="DI127" s="487"/>
      <c r="DJ127" s="487"/>
      <c r="DK127" s="487"/>
      <c r="DL127" s="487" t="s">
        <v>150</v>
      </c>
      <c r="DM127" s="487"/>
      <c r="DN127" s="487"/>
      <c r="DO127" s="487"/>
      <c r="DP127" s="487"/>
      <c r="DQ127" s="487" t="s">
        <v>150</v>
      </c>
      <c r="DR127" s="487"/>
      <c r="DS127" s="487"/>
      <c r="DT127" s="487"/>
      <c r="DU127" s="487"/>
      <c r="DV127" s="486" t="s">
        <v>150</v>
      </c>
      <c r="DW127" s="486"/>
      <c r="DX127" s="486"/>
      <c r="DY127" s="486"/>
      <c r="DZ127" s="485"/>
    </row>
    <row r="128" spans="1:130" s="386" customFormat="1" ht="26.25" customHeight="1" thickBot="1" x14ac:dyDescent="0.2">
      <c r="A128" s="484" t="s">
        <v>157</v>
      </c>
      <c r="B128" s="483"/>
      <c r="C128" s="483"/>
      <c r="D128" s="483"/>
      <c r="E128" s="483"/>
      <c r="F128" s="483"/>
      <c r="G128" s="483"/>
      <c r="H128" s="483"/>
      <c r="I128" s="483"/>
      <c r="J128" s="483"/>
      <c r="K128" s="483"/>
      <c r="L128" s="483"/>
      <c r="M128" s="483"/>
      <c r="N128" s="483"/>
      <c r="O128" s="483"/>
      <c r="P128" s="483"/>
      <c r="Q128" s="483"/>
      <c r="R128" s="483"/>
      <c r="S128" s="483"/>
      <c r="T128" s="483"/>
      <c r="U128" s="483"/>
      <c r="V128" s="483"/>
      <c r="W128" s="482" t="s">
        <v>156</v>
      </c>
      <c r="X128" s="482"/>
      <c r="Y128" s="482"/>
      <c r="Z128" s="481"/>
      <c r="AA128" s="480">
        <v>19724</v>
      </c>
      <c r="AB128" s="478"/>
      <c r="AC128" s="478"/>
      <c r="AD128" s="478"/>
      <c r="AE128" s="477"/>
      <c r="AF128" s="479">
        <v>20911</v>
      </c>
      <c r="AG128" s="478"/>
      <c r="AH128" s="478"/>
      <c r="AI128" s="478"/>
      <c r="AJ128" s="477"/>
      <c r="AK128" s="479">
        <v>27187</v>
      </c>
      <c r="AL128" s="478"/>
      <c r="AM128" s="478"/>
      <c r="AN128" s="478"/>
      <c r="AO128" s="477"/>
      <c r="AP128" s="476"/>
      <c r="AQ128" s="475"/>
      <c r="AR128" s="475"/>
      <c r="AS128" s="475"/>
      <c r="AT128" s="474"/>
      <c r="AU128" s="465"/>
      <c r="AV128" s="465"/>
      <c r="AW128" s="465"/>
      <c r="AX128" s="473" t="s">
        <v>155</v>
      </c>
      <c r="AY128" s="472"/>
      <c r="AZ128" s="472"/>
      <c r="BA128" s="472"/>
      <c r="BB128" s="472"/>
      <c r="BC128" s="472"/>
      <c r="BD128" s="472"/>
      <c r="BE128" s="471"/>
      <c r="BF128" s="469" t="s">
        <v>150</v>
      </c>
      <c r="BG128" s="468"/>
      <c r="BH128" s="468"/>
      <c r="BI128" s="468"/>
      <c r="BJ128" s="468"/>
      <c r="BK128" s="468"/>
      <c r="BL128" s="470"/>
      <c r="BM128" s="469">
        <v>15</v>
      </c>
      <c r="BN128" s="468"/>
      <c r="BO128" s="468"/>
      <c r="BP128" s="468"/>
      <c r="BQ128" s="468"/>
      <c r="BR128" s="468"/>
      <c r="BS128" s="470"/>
      <c r="BT128" s="469">
        <v>20</v>
      </c>
      <c r="BU128" s="468"/>
      <c r="BV128" s="468"/>
      <c r="BW128" s="468"/>
      <c r="BX128" s="468"/>
      <c r="BY128" s="468"/>
      <c r="BZ128" s="467"/>
      <c r="CA128" s="466"/>
      <c r="CB128" s="466"/>
      <c r="CC128" s="466"/>
      <c r="CD128" s="466"/>
      <c r="CE128" s="466"/>
      <c r="CF128" s="466"/>
      <c r="CG128" s="465"/>
      <c r="CH128" s="465"/>
      <c r="CI128" s="465"/>
      <c r="CJ128" s="464"/>
      <c r="CK128" s="463"/>
      <c r="CL128" s="462"/>
      <c r="CM128" s="462"/>
      <c r="CN128" s="462"/>
      <c r="CO128" s="461"/>
      <c r="CP128" s="460" t="s">
        <v>154</v>
      </c>
      <c r="CQ128" s="419"/>
      <c r="CR128" s="419"/>
      <c r="CS128" s="419"/>
      <c r="CT128" s="419"/>
      <c r="CU128" s="419"/>
      <c r="CV128" s="419"/>
      <c r="CW128" s="419"/>
      <c r="CX128" s="419"/>
      <c r="CY128" s="419"/>
      <c r="CZ128" s="419"/>
      <c r="DA128" s="419"/>
      <c r="DB128" s="419"/>
      <c r="DC128" s="419"/>
      <c r="DD128" s="419"/>
      <c r="DE128" s="419"/>
      <c r="DF128" s="418"/>
      <c r="DG128" s="459" t="s">
        <v>150</v>
      </c>
      <c r="DH128" s="458"/>
      <c r="DI128" s="458"/>
      <c r="DJ128" s="458"/>
      <c r="DK128" s="458"/>
      <c r="DL128" s="458" t="s">
        <v>150</v>
      </c>
      <c r="DM128" s="458"/>
      <c r="DN128" s="458"/>
      <c r="DO128" s="458"/>
      <c r="DP128" s="458"/>
      <c r="DQ128" s="458" t="s">
        <v>150</v>
      </c>
      <c r="DR128" s="458"/>
      <c r="DS128" s="458"/>
      <c r="DT128" s="458"/>
      <c r="DU128" s="458"/>
      <c r="DV128" s="457" t="s">
        <v>150</v>
      </c>
      <c r="DW128" s="457"/>
      <c r="DX128" s="457"/>
      <c r="DY128" s="457"/>
      <c r="DZ128" s="456"/>
    </row>
    <row r="129" spans="1:131" s="386" customFormat="1" ht="26.25" customHeight="1" x14ac:dyDescent="0.15">
      <c r="A129" s="451" t="s">
        <v>153</v>
      </c>
      <c r="B129" s="450"/>
      <c r="C129" s="450"/>
      <c r="D129" s="450"/>
      <c r="E129" s="450"/>
      <c r="F129" s="450"/>
      <c r="G129" s="450"/>
      <c r="H129" s="450"/>
      <c r="I129" s="450"/>
      <c r="J129" s="450"/>
      <c r="K129" s="450"/>
      <c r="L129" s="450"/>
      <c r="M129" s="450"/>
      <c r="N129" s="450"/>
      <c r="O129" s="450"/>
      <c r="P129" s="450"/>
      <c r="Q129" s="450"/>
      <c r="R129" s="450"/>
      <c r="S129" s="450"/>
      <c r="T129" s="450"/>
      <c r="U129" s="450"/>
      <c r="V129" s="450"/>
      <c r="W129" s="449" t="s">
        <v>152</v>
      </c>
      <c r="X129" s="448"/>
      <c r="Y129" s="448"/>
      <c r="Z129" s="447"/>
      <c r="AA129" s="446">
        <v>4179894</v>
      </c>
      <c r="AB129" s="444"/>
      <c r="AC129" s="444"/>
      <c r="AD129" s="444"/>
      <c r="AE129" s="443"/>
      <c r="AF129" s="445">
        <v>4332750</v>
      </c>
      <c r="AG129" s="444"/>
      <c r="AH129" s="444"/>
      <c r="AI129" s="444"/>
      <c r="AJ129" s="443"/>
      <c r="AK129" s="445">
        <v>4275822</v>
      </c>
      <c r="AL129" s="444"/>
      <c r="AM129" s="444"/>
      <c r="AN129" s="444"/>
      <c r="AO129" s="443"/>
      <c r="AP129" s="442"/>
      <c r="AQ129" s="441"/>
      <c r="AR129" s="441"/>
      <c r="AS129" s="441"/>
      <c r="AT129" s="440"/>
      <c r="AU129" s="387"/>
      <c r="AV129" s="387"/>
      <c r="AW129" s="387"/>
      <c r="AX129" s="439" t="s">
        <v>151</v>
      </c>
      <c r="AY129" s="438"/>
      <c r="AZ129" s="438"/>
      <c r="BA129" s="438"/>
      <c r="BB129" s="438"/>
      <c r="BC129" s="438"/>
      <c r="BD129" s="438"/>
      <c r="BE129" s="437"/>
      <c r="BF129" s="454" t="s">
        <v>150</v>
      </c>
      <c r="BG129" s="453"/>
      <c r="BH129" s="453"/>
      <c r="BI129" s="453"/>
      <c r="BJ129" s="453"/>
      <c r="BK129" s="453"/>
      <c r="BL129" s="455"/>
      <c r="BM129" s="454">
        <v>20</v>
      </c>
      <c r="BN129" s="453"/>
      <c r="BO129" s="453"/>
      <c r="BP129" s="453"/>
      <c r="BQ129" s="453"/>
      <c r="BR129" s="453"/>
      <c r="BS129" s="455"/>
      <c r="BT129" s="454">
        <v>30</v>
      </c>
      <c r="BU129" s="453"/>
      <c r="BV129" s="453"/>
      <c r="BW129" s="453"/>
      <c r="BX129" s="453"/>
      <c r="BY129" s="453"/>
      <c r="BZ129" s="452"/>
      <c r="CA129" s="388"/>
      <c r="CB129" s="388"/>
      <c r="CC129" s="388"/>
      <c r="CD129" s="388"/>
      <c r="CE129" s="388"/>
      <c r="CF129" s="388"/>
      <c r="CG129" s="388"/>
      <c r="CH129" s="388"/>
      <c r="CI129" s="388"/>
      <c r="CJ129" s="388"/>
      <c r="CK129" s="388"/>
      <c r="CL129" s="388"/>
      <c r="CM129" s="388"/>
      <c r="CN129" s="388"/>
      <c r="CO129" s="388"/>
      <c r="CP129" s="388"/>
      <c r="CQ129" s="388"/>
      <c r="CR129" s="388"/>
      <c r="CS129" s="388"/>
      <c r="CT129" s="388"/>
      <c r="CU129" s="388"/>
      <c r="CV129" s="388"/>
      <c r="CW129" s="388"/>
      <c r="CX129" s="388"/>
      <c r="CY129" s="388"/>
      <c r="CZ129" s="388"/>
      <c r="DA129" s="388"/>
      <c r="DB129" s="388"/>
      <c r="DC129" s="388"/>
      <c r="DD129" s="388"/>
      <c r="DE129" s="388"/>
      <c r="DF129" s="388"/>
      <c r="DG129" s="388"/>
      <c r="DH129" s="388"/>
      <c r="DI129" s="388"/>
      <c r="DJ129" s="388"/>
      <c r="DK129" s="388"/>
      <c r="DL129" s="388"/>
      <c r="DM129" s="388"/>
      <c r="DN129" s="388"/>
      <c r="DO129" s="388"/>
      <c r="DP129" s="387"/>
      <c r="DQ129" s="387"/>
      <c r="DR129" s="387"/>
      <c r="DS129" s="387"/>
      <c r="DT129" s="387"/>
      <c r="DU129" s="387"/>
      <c r="DV129" s="387"/>
      <c r="DW129" s="387"/>
      <c r="DX129" s="387"/>
      <c r="DY129" s="387"/>
      <c r="DZ129" s="387"/>
    </row>
    <row r="130" spans="1:131" s="386" customFormat="1" ht="26.25" customHeight="1" x14ac:dyDescent="0.15">
      <c r="A130" s="451" t="s">
        <v>149</v>
      </c>
      <c r="B130" s="450"/>
      <c r="C130" s="450"/>
      <c r="D130" s="450"/>
      <c r="E130" s="450"/>
      <c r="F130" s="450"/>
      <c r="G130" s="450"/>
      <c r="H130" s="450"/>
      <c r="I130" s="450"/>
      <c r="J130" s="450"/>
      <c r="K130" s="450"/>
      <c r="L130" s="450"/>
      <c r="M130" s="450"/>
      <c r="N130" s="450"/>
      <c r="O130" s="450"/>
      <c r="P130" s="450"/>
      <c r="Q130" s="450"/>
      <c r="R130" s="450"/>
      <c r="S130" s="450"/>
      <c r="T130" s="450"/>
      <c r="U130" s="450"/>
      <c r="V130" s="450"/>
      <c r="W130" s="449" t="s">
        <v>148</v>
      </c>
      <c r="X130" s="448"/>
      <c r="Y130" s="448"/>
      <c r="Z130" s="447"/>
      <c r="AA130" s="446">
        <v>820631</v>
      </c>
      <c r="AB130" s="444"/>
      <c r="AC130" s="444"/>
      <c r="AD130" s="444"/>
      <c r="AE130" s="443"/>
      <c r="AF130" s="445">
        <v>793567</v>
      </c>
      <c r="AG130" s="444"/>
      <c r="AH130" s="444"/>
      <c r="AI130" s="444"/>
      <c r="AJ130" s="443"/>
      <c r="AK130" s="445">
        <v>788665</v>
      </c>
      <c r="AL130" s="444"/>
      <c r="AM130" s="444"/>
      <c r="AN130" s="444"/>
      <c r="AO130" s="443"/>
      <c r="AP130" s="442"/>
      <c r="AQ130" s="441"/>
      <c r="AR130" s="441"/>
      <c r="AS130" s="441"/>
      <c r="AT130" s="440"/>
      <c r="AU130" s="387"/>
      <c r="AV130" s="387"/>
      <c r="AW130" s="387"/>
      <c r="AX130" s="439" t="s">
        <v>147</v>
      </c>
      <c r="AY130" s="438"/>
      <c r="AZ130" s="438"/>
      <c r="BA130" s="438"/>
      <c r="BB130" s="438"/>
      <c r="BC130" s="438"/>
      <c r="BD130" s="438"/>
      <c r="BE130" s="437"/>
      <c r="BF130" s="435">
        <v>12.5</v>
      </c>
      <c r="BG130" s="434"/>
      <c r="BH130" s="434"/>
      <c r="BI130" s="434"/>
      <c r="BJ130" s="434"/>
      <c r="BK130" s="434"/>
      <c r="BL130" s="436"/>
      <c r="BM130" s="435">
        <v>25</v>
      </c>
      <c r="BN130" s="434"/>
      <c r="BO130" s="434"/>
      <c r="BP130" s="434"/>
      <c r="BQ130" s="434"/>
      <c r="BR130" s="434"/>
      <c r="BS130" s="436"/>
      <c r="BT130" s="435">
        <v>35</v>
      </c>
      <c r="BU130" s="434"/>
      <c r="BV130" s="434"/>
      <c r="BW130" s="434"/>
      <c r="BX130" s="434"/>
      <c r="BY130" s="434"/>
      <c r="BZ130" s="433"/>
      <c r="CA130" s="388"/>
      <c r="CB130" s="388"/>
      <c r="CC130" s="388"/>
      <c r="CD130" s="388"/>
      <c r="CE130" s="388"/>
      <c r="CF130" s="388"/>
      <c r="CG130" s="388"/>
      <c r="CH130" s="388"/>
      <c r="CI130" s="388"/>
      <c r="CJ130" s="388"/>
      <c r="CK130" s="388"/>
      <c r="CL130" s="388"/>
      <c r="CM130" s="388"/>
      <c r="CN130" s="388"/>
      <c r="CO130" s="388"/>
      <c r="CP130" s="388"/>
      <c r="CQ130" s="388"/>
      <c r="CR130" s="388"/>
      <c r="CS130" s="388"/>
      <c r="CT130" s="388"/>
      <c r="CU130" s="388"/>
      <c r="CV130" s="388"/>
      <c r="CW130" s="388"/>
      <c r="CX130" s="388"/>
      <c r="CY130" s="388"/>
      <c r="CZ130" s="388"/>
      <c r="DA130" s="388"/>
      <c r="DB130" s="388"/>
      <c r="DC130" s="388"/>
      <c r="DD130" s="388"/>
      <c r="DE130" s="388"/>
      <c r="DF130" s="388"/>
      <c r="DG130" s="388"/>
      <c r="DH130" s="388"/>
      <c r="DI130" s="388"/>
      <c r="DJ130" s="388"/>
      <c r="DK130" s="388"/>
      <c r="DL130" s="388"/>
      <c r="DM130" s="388"/>
      <c r="DN130" s="388"/>
      <c r="DO130" s="388"/>
      <c r="DP130" s="387"/>
      <c r="DQ130" s="387"/>
      <c r="DR130" s="387"/>
      <c r="DS130" s="387"/>
      <c r="DT130" s="387"/>
      <c r="DU130" s="387"/>
      <c r="DV130" s="387"/>
      <c r="DW130" s="387"/>
      <c r="DX130" s="387"/>
      <c r="DY130" s="387"/>
      <c r="DZ130" s="387"/>
    </row>
    <row r="131" spans="1:131" s="386" customFormat="1" ht="26.25" customHeight="1" thickBot="1" x14ac:dyDescent="0.2">
      <c r="A131" s="432"/>
      <c r="B131" s="431"/>
      <c r="C131" s="431"/>
      <c r="D131" s="431"/>
      <c r="E131" s="431"/>
      <c r="F131" s="431"/>
      <c r="G131" s="431"/>
      <c r="H131" s="431"/>
      <c r="I131" s="431"/>
      <c r="J131" s="431"/>
      <c r="K131" s="431"/>
      <c r="L131" s="431"/>
      <c r="M131" s="431"/>
      <c r="N131" s="431"/>
      <c r="O131" s="431"/>
      <c r="P131" s="431"/>
      <c r="Q131" s="431"/>
      <c r="R131" s="431"/>
      <c r="S131" s="431"/>
      <c r="T131" s="431"/>
      <c r="U131" s="431"/>
      <c r="V131" s="431"/>
      <c r="W131" s="430" t="s">
        <v>146</v>
      </c>
      <c r="X131" s="429"/>
      <c r="Y131" s="429"/>
      <c r="Z131" s="428"/>
      <c r="AA131" s="427">
        <v>3359263</v>
      </c>
      <c r="AB131" s="425"/>
      <c r="AC131" s="425"/>
      <c r="AD131" s="425"/>
      <c r="AE131" s="424"/>
      <c r="AF131" s="426">
        <v>3539183</v>
      </c>
      <c r="AG131" s="425"/>
      <c r="AH131" s="425"/>
      <c r="AI131" s="425"/>
      <c r="AJ131" s="424"/>
      <c r="AK131" s="426">
        <v>3487157</v>
      </c>
      <c r="AL131" s="425"/>
      <c r="AM131" s="425"/>
      <c r="AN131" s="425"/>
      <c r="AO131" s="424"/>
      <c r="AP131" s="423"/>
      <c r="AQ131" s="422"/>
      <c r="AR131" s="422"/>
      <c r="AS131" s="422"/>
      <c r="AT131" s="421"/>
      <c r="AU131" s="387"/>
      <c r="AV131" s="387"/>
      <c r="AW131" s="387"/>
      <c r="AX131" s="420" t="s">
        <v>145</v>
      </c>
      <c r="AY131" s="419"/>
      <c r="AZ131" s="419"/>
      <c r="BA131" s="419"/>
      <c r="BB131" s="419"/>
      <c r="BC131" s="419"/>
      <c r="BD131" s="419"/>
      <c r="BE131" s="418"/>
      <c r="BF131" s="417">
        <v>12.8</v>
      </c>
      <c r="BG131" s="416"/>
      <c r="BH131" s="416"/>
      <c r="BI131" s="416"/>
      <c r="BJ131" s="416"/>
      <c r="BK131" s="416"/>
      <c r="BL131" s="415"/>
      <c r="BM131" s="417">
        <v>350</v>
      </c>
      <c r="BN131" s="416"/>
      <c r="BO131" s="416"/>
      <c r="BP131" s="416"/>
      <c r="BQ131" s="416"/>
      <c r="BR131" s="416"/>
      <c r="BS131" s="415"/>
      <c r="BT131" s="414"/>
      <c r="BU131" s="413"/>
      <c r="BV131" s="413"/>
      <c r="BW131" s="413"/>
      <c r="BX131" s="413"/>
      <c r="BY131" s="413"/>
      <c r="BZ131" s="412"/>
      <c r="CA131" s="388"/>
      <c r="CB131" s="388"/>
      <c r="CC131" s="388"/>
      <c r="CD131" s="388"/>
      <c r="CE131" s="388"/>
      <c r="CF131" s="388"/>
      <c r="CG131" s="388"/>
      <c r="CH131" s="388"/>
      <c r="CI131" s="388"/>
      <c r="CJ131" s="388"/>
      <c r="CK131" s="388"/>
      <c r="CL131" s="388"/>
      <c r="CM131" s="388"/>
      <c r="CN131" s="388"/>
      <c r="CO131" s="388"/>
      <c r="CP131" s="388"/>
      <c r="CQ131" s="388"/>
      <c r="CR131" s="388"/>
      <c r="CS131" s="388"/>
      <c r="CT131" s="388"/>
      <c r="CU131" s="388"/>
      <c r="CV131" s="388"/>
      <c r="CW131" s="388"/>
      <c r="CX131" s="388"/>
      <c r="CY131" s="388"/>
      <c r="CZ131" s="388"/>
      <c r="DA131" s="388"/>
      <c r="DB131" s="388"/>
      <c r="DC131" s="388"/>
      <c r="DD131" s="388"/>
      <c r="DE131" s="388"/>
      <c r="DF131" s="388"/>
      <c r="DG131" s="388"/>
      <c r="DH131" s="388"/>
      <c r="DI131" s="388"/>
      <c r="DJ131" s="388"/>
      <c r="DK131" s="388"/>
      <c r="DL131" s="388"/>
      <c r="DM131" s="388"/>
      <c r="DN131" s="388"/>
      <c r="DO131" s="388"/>
      <c r="DP131" s="387"/>
      <c r="DQ131" s="387"/>
      <c r="DR131" s="387"/>
      <c r="DS131" s="387"/>
      <c r="DT131" s="387"/>
      <c r="DU131" s="387"/>
      <c r="DV131" s="387"/>
      <c r="DW131" s="387"/>
      <c r="DX131" s="387"/>
      <c r="DY131" s="387"/>
      <c r="DZ131" s="387"/>
    </row>
    <row r="132" spans="1:131" s="386" customFormat="1" ht="26.25" customHeight="1" x14ac:dyDescent="0.15">
      <c r="A132" s="411" t="s">
        <v>144</v>
      </c>
      <c r="B132" s="410"/>
      <c r="C132" s="410"/>
      <c r="D132" s="410"/>
      <c r="E132" s="410"/>
      <c r="F132" s="410"/>
      <c r="G132" s="410"/>
      <c r="H132" s="410"/>
      <c r="I132" s="410"/>
      <c r="J132" s="410"/>
      <c r="K132" s="410"/>
      <c r="L132" s="410"/>
      <c r="M132" s="410"/>
      <c r="N132" s="410"/>
      <c r="O132" s="410"/>
      <c r="P132" s="410"/>
      <c r="Q132" s="410"/>
      <c r="R132" s="410"/>
      <c r="S132" s="410"/>
      <c r="T132" s="410"/>
      <c r="U132" s="410"/>
      <c r="V132" s="409" t="s">
        <v>143</v>
      </c>
      <c r="W132" s="409"/>
      <c r="X132" s="409"/>
      <c r="Y132" s="409"/>
      <c r="Z132" s="408"/>
      <c r="AA132" s="407">
        <v>10.99675732</v>
      </c>
      <c r="AB132" s="405"/>
      <c r="AC132" s="405"/>
      <c r="AD132" s="405"/>
      <c r="AE132" s="404"/>
      <c r="AF132" s="406">
        <v>13.130431509999999</v>
      </c>
      <c r="AG132" s="405"/>
      <c r="AH132" s="405"/>
      <c r="AI132" s="405"/>
      <c r="AJ132" s="404"/>
      <c r="AK132" s="406">
        <v>13.431629259999999</v>
      </c>
      <c r="AL132" s="405"/>
      <c r="AM132" s="405"/>
      <c r="AN132" s="405"/>
      <c r="AO132" s="404"/>
      <c r="AP132" s="403"/>
      <c r="AQ132" s="402"/>
      <c r="AR132" s="402"/>
      <c r="AS132" s="402"/>
      <c r="AT132" s="401"/>
      <c r="AU132" s="400"/>
      <c r="AV132" s="387"/>
      <c r="AW132" s="387"/>
      <c r="AX132" s="387"/>
      <c r="AY132" s="387"/>
      <c r="AZ132" s="387"/>
      <c r="BA132" s="387"/>
      <c r="BB132" s="387"/>
      <c r="BC132" s="387"/>
      <c r="BD132" s="387"/>
      <c r="BE132" s="387"/>
      <c r="BF132" s="387"/>
      <c r="BG132" s="387"/>
      <c r="BH132" s="387"/>
      <c r="BI132" s="387"/>
      <c r="BJ132" s="387"/>
      <c r="BK132" s="387"/>
      <c r="BL132" s="387"/>
      <c r="BM132" s="387"/>
      <c r="BN132" s="387"/>
      <c r="BO132" s="387"/>
      <c r="BP132" s="387"/>
      <c r="BQ132" s="387"/>
      <c r="BR132" s="387"/>
      <c r="BS132" s="399"/>
      <c r="BT132" s="387"/>
      <c r="BU132" s="387"/>
      <c r="BV132" s="387"/>
      <c r="BW132" s="387"/>
      <c r="BX132" s="387"/>
      <c r="BY132" s="387"/>
      <c r="BZ132" s="387"/>
      <c r="CA132" s="388"/>
      <c r="CB132" s="388"/>
      <c r="CC132" s="388"/>
      <c r="CD132" s="388"/>
      <c r="CE132" s="388"/>
      <c r="CF132" s="388"/>
      <c r="CG132" s="388"/>
      <c r="CH132" s="388"/>
      <c r="CI132" s="388"/>
      <c r="CJ132" s="388"/>
      <c r="CK132" s="388"/>
      <c r="CL132" s="388"/>
      <c r="CM132" s="388"/>
      <c r="CN132" s="388"/>
      <c r="CO132" s="388"/>
      <c r="CP132" s="388"/>
      <c r="CQ132" s="388"/>
      <c r="CR132" s="388"/>
      <c r="CS132" s="388"/>
      <c r="CT132" s="388"/>
      <c r="CU132" s="388"/>
      <c r="CV132" s="388"/>
      <c r="CW132" s="388"/>
      <c r="CX132" s="388"/>
      <c r="CY132" s="388"/>
      <c r="CZ132" s="388"/>
      <c r="DA132" s="388"/>
      <c r="DB132" s="388"/>
      <c r="DC132" s="388"/>
      <c r="DD132" s="388"/>
      <c r="DE132" s="388"/>
      <c r="DF132" s="388"/>
      <c r="DG132" s="388"/>
      <c r="DH132" s="388"/>
      <c r="DI132" s="388"/>
      <c r="DJ132" s="388"/>
      <c r="DK132" s="388"/>
      <c r="DL132" s="388"/>
      <c r="DM132" s="388"/>
      <c r="DN132" s="388"/>
      <c r="DO132" s="388"/>
      <c r="DP132" s="387"/>
      <c r="DQ132" s="387"/>
      <c r="DR132" s="387"/>
      <c r="DS132" s="387"/>
      <c r="DT132" s="387"/>
      <c r="DU132" s="387"/>
      <c r="DV132" s="387"/>
      <c r="DW132" s="387"/>
      <c r="DX132" s="387"/>
      <c r="DY132" s="387"/>
      <c r="DZ132" s="387"/>
    </row>
    <row r="133" spans="1:131" s="386" customFormat="1" ht="26.25" customHeight="1" thickBot="1" x14ac:dyDescent="0.2">
      <c r="A133" s="398"/>
      <c r="B133" s="397"/>
      <c r="C133" s="397"/>
      <c r="D133" s="397"/>
      <c r="E133" s="397"/>
      <c r="F133" s="397"/>
      <c r="G133" s="397"/>
      <c r="H133" s="397"/>
      <c r="I133" s="397"/>
      <c r="J133" s="397"/>
      <c r="K133" s="397"/>
      <c r="L133" s="397"/>
      <c r="M133" s="397"/>
      <c r="N133" s="397"/>
      <c r="O133" s="397"/>
      <c r="P133" s="397"/>
      <c r="Q133" s="397"/>
      <c r="R133" s="397"/>
      <c r="S133" s="397"/>
      <c r="T133" s="397"/>
      <c r="U133" s="397"/>
      <c r="V133" s="396" t="s">
        <v>142</v>
      </c>
      <c r="W133" s="396"/>
      <c r="X133" s="396"/>
      <c r="Y133" s="396"/>
      <c r="Z133" s="395"/>
      <c r="AA133" s="394">
        <v>8</v>
      </c>
      <c r="AB133" s="393"/>
      <c r="AC133" s="393"/>
      <c r="AD133" s="393"/>
      <c r="AE133" s="392"/>
      <c r="AF133" s="394">
        <v>10.5</v>
      </c>
      <c r="AG133" s="393"/>
      <c r="AH133" s="393"/>
      <c r="AI133" s="393"/>
      <c r="AJ133" s="392"/>
      <c r="AK133" s="394">
        <v>12.5</v>
      </c>
      <c r="AL133" s="393"/>
      <c r="AM133" s="393"/>
      <c r="AN133" s="393"/>
      <c r="AO133" s="392"/>
      <c r="AP133" s="391"/>
      <c r="AQ133" s="390"/>
      <c r="AR133" s="390"/>
      <c r="AS133" s="390"/>
      <c r="AT133" s="389"/>
      <c r="AU133" s="387"/>
      <c r="AV133" s="387"/>
      <c r="AW133" s="387"/>
      <c r="AX133" s="387"/>
      <c r="AY133" s="387"/>
      <c r="AZ133" s="387"/>
      <c r="BA133" s="387"/>
      <c r="BB133" s="387"/>
      <c r="BC133" s="387"/>
      <c r="BD133" s="387"/>
      <c r="BE133" s="387"/>
      <c r="BF133" s="387"/>
      <c r="BG133" s="387"/>
      <c r="BH133" s="387"/>
      <c r="BI133" s="387"/>
      <c r="BJ133" s="387"/>
      <c r="BK133" s="387"/>
      <c r="BL133" s="387"/>
      <c r="BM133" s="387"/>
      <c r="BN133" s="388"/>
      <c r="BO133" s="388"/>
      <c r="BP133" s="388"/>
      <c r="BQ133" s="388"/>
      <c r="BR133" s="388"/>
      <c r="BS133" s="388"/>
      <c r="BT133" s="388"/>
      <c r="BU133" s="388"/>
      <c r="BV133" s="388"/>
      <c r="BW133" s="388"/>
      <c r="BX133" s="388"/>
      <c r="BY133" s="388"/>
      <c r="BZ133" s="388"/>
      <c r="CA133" s="388"/>
      <c r="CB133" s="388"/>
      <c r="CC133" s="388"/>
      <c r="CD133" s="388"/>
      <c r="CE133" s="388"/>
      <c r="CF133" s="388"/>
      <c r="CG133" s="388"/>
      <c r="CH133" s="388"/>
      <c r="CI133" s="388"/>
      <c r="CJ133" s="388"/>
      <c r="CK133" s="388"/>
      <c r="CL133" s="388"/>
      <c r="CM133" s="388"/>
      <c r="CN133" s="388"/>
      <c r="CO133" s="388"/>
      <c r="CP133" s="388"/>
      <c r="CQ133" s="388"/>
      <c r="CR133" s="388"/>
      <c r="CS133" s="388"/>
      <c r="CT133" s="388"/>
      <c r="CU133" s="388"/>
      <c r="CV133" s="388"/>
      <c r="CW133" s="388"/>
      <c r="CX133" s="388"/>
      <c r="CY133" s="388"/>
      <c r="CZ133" s="388"/>
      <c r="DA133" s="388"/>
      <c r="DB133" s="388"/>
      <c r="DC133" s="388"/>
      <c r="DD133" s="388"/>
      <c r="DE133" s="388"/>
      <c r="DF133" s="388"/>
      <c r="DG133" s="388"/>
      <c r="DH133" s="388"/>
      <c r="DI133" s="388"/>
      <c r="DJ133" s="388"/>
      <c r="DK133" s="388"/>
      <c r="DL133" s="388"/>
      <c r="DM133" s="388"/>
      <c r="DN133" s="388"/>
      <c r="DO133" s="388"/>
      <c r="DP133" s="387"/>
      <c r="DQ133" s="387"/>
      <c r="DR133" s="387"/>
      <c r="DS133" s="387"/>
      <c r="DT133" s="387"/>
      <c r="DU133" s="387"/>
      <c r="DV133" s="387"/>
      <c r="DW133" s="387"/>
      <c r="DX133" s="387"/>
      <c r="DY133" s="387"/>
      <c r="DZ133" s="387"/>
    </row>
    <row r="134" spans="1:131" ht="11.25" customHeight="1" x14ac:dyDescent="0.15">
      <c r="A134" s="385"/>
      <c r="B134" s="385"/>
      <c r="C134" s="385"/>
      <c r="D134" s="385"/>
      <c r="E134" s="385"/>
      <c r="F134" s="385"/>
      <c r="G134" s="385"/>
      <c r="H134" s="385"/>
      <c r="I134" s="385"/>
      <c r="J134" s="385"/>
      <c r="K134" s="385"/>
      <c r="L134" s="385"/>
      <c r="M134" s="385"/>
      <c r="N134" s="385"/>
      <c r="O134" s="385"/>
      <c r="P134" s="385"/>
      <c r="Q134" s="385"/>
      <c r="R134" s="385"/>
      <c r="S134" s="385"/>
      <c r="T134" s="385"/>
      <c r="U134" s="385"/>
      <c r="V134" s="385"/>
      <c r="W134" s="385"/>
      <c r="X134" s="385"/>
      <c r="Y134" s="385"/>
      <c r="Z134" s="385"/>
      <c r="AA134" s="385"/>
      <c r="AB134" s="385"/>
      <c r="AC134" s="385"/>
      <c r="AD134" s="385"/>
      <c r="AE134" s="385"/>
      <c r="AF134" s="385"/>
      <c r="AG134" s="385"/>
      <c r="AH134" s="385"/>
      <c r="AI134" s="385"/>
      <c r="AJ134" s="385"/>
      <c r="AK134" s="385"/>
      <c r="AL134" s="385"/>
      <c r="AM134" s="385"/>
      <c r="AN134" s="385"/>
      <c r="AO134" s="385"/>
      <c r="AP134" s="385"/>
      <c r="AQ134" s="385"/>
      <c r="AR134" s="385"/>
      <c r="AS134" s="385"/>
      <c r="AT134" s="385"/>
      <c r="AU134" s="387"/>
      <c r="AV134" s="387"/>
      <c r="AW134" s="387"/>
      <c r="AX134" s="387"/>
      <c r="AY134" s="387"/>
      <c r="AZ134" s="387"/>
      <c r="BA134" s="387"/>
      <c r="BB134" s="387"/>
      <c r="BC134" s="387"/>
      <c r="BD134" s="387"/>
      <c r="BE134" s="387"/>
      <c r="BF134" s="387"/>
      <c r="BG134" s="387"/>
      <c r="BH134" s="387"/>
      <c r="BI134" s="387"/>
      <c r="BJ134" s="387"/>
      <c r="BK134" s="387"/>
      <c r="BL134" s="387"/>
      <c r="BM134" s="387"/>
      <c r="BN134" s="388"/>
      <c r="BO134" s="388"/>
      <c r="BP134" s="388"/>
      <c r="BQ134" s="388"/>
      <c r="BR134" s="388"/>
      <c r="BS134" s="388"/>
      <c r="BT134" s="388"/>
      <c r="BU134" s="388"/>
      <c r="BV134" s="388"/>
      <c r="BW134" s="388"/>
      <c r="BX134" s="388"/>
      <c r="BY134" s="388"/>
      <c r="BZ134" s="388"/>
      <c r="CA134" s="388"/>
      <c r="CB134" s="388"/>
      <c r="CC134" s="388"/>
      <c r="CD134" s="388"/>
      <c r="CE134" s="388"/>
      <c r="CF134" s="388"/>
      <c r="CG134" s="388"/>
      <c r="CH134" s="388"/>
      <c r="CI134" s="388"/>
      <c r="CJ134" s="388"/>
      <c r="CK134" s="388"/>
      <c r="CL134" s="388"/>
      <c r="CM134" s="388"/>
      <c r="CN134" s="388"/>
      <c r="CO134" s="388"/>
      <c r="CP134" s="388"/>
      <c r="CQ134" s="388"/>
      <c r="CR134" s="388"/>
      <c r="CS134" s="388"/>
      <c r="CT134" s="388"/>
      <c r="CU134" s="388"/>
      <c r="CV134" s="388"/>
      <c r="CW134" s="388"/>
      <c r="CX134" s="388"/>
      <c r="CY134" s="388"/>
      <c r="CZ134" s="388"/>
      <c r="DA134" s="388"/>
      <c r="DB134" s="388"/>
      <c r="DC134" s="388"/>
      <c r="DD134" s="388"/>
      <c r="DE134" s="388"/>
      <c r="DF134" s="388"/>
      <c r="DG134" s="388"/>
      <c r="DH134" s="388"/>
      <c r="DI134" s="388"/>
      <c r="DJ134" s="388"/>
      <c r="DK134" s="388"/>
      <c r="DL134" s="388"/>
      <c r="DM134" s="388"/>
      <c r="DN134" s="388"/>
      <c r="DO134" s="388"/>
      <c r="DP134" s="387"/>
      <c r="DQ134" s="387"/>
      <c r="DR134" s="387"/>
      <c r="DS134" s="387"/>
      <c r="DT134" s="387"/>
      <c r="DU134" s="387"/>
      <c r="DV134" s="387"/>
      <c r="DW134" s="387"/>
      <c r="DX134" s="387"/>
      <c r="DY134" s="387"/>
      <c r="DZ134" s="387"/>
      <c r="EA134" s="386"/>
    </row>
    <row r="135" spans="1:131" ht="14.25" hidden="1" x14ac:dyDescent="0.15">
      <c r="AU135" s="385"/>
      <c r="AV135" s="385"/>
      <c r="AW135" s="385"/>
      <c r="AX135" s="385"/>
      <c r="AY135" s="385"/>
      <c r="AZ135" s="385"/>
      <c r="BA135" s="385"/>
      <c r="BB135" s="385"/>
      <c r="BC135" s="385"/>
      <c r="BD135" s="385"/>
      <c r="BE135" s="385"/>
      <c r="BF135" s="385"/>
      <c r="BG135" s="385"/>
      <c r="BH135" s="385"/>
      <c r="BI135" s="385"/>
      <c r="BJ135" s="385"/>
      <c r="BK135" s="385"/>
      <c r="BL135" s="385"/>
      <c r="BM135" s="385"/>
      <c r="BN135" s="385"/>
      <c r="BO135" s="385"/>
      <c r="BP135" s="385"/>
      <c r="BQ135" s="385"/>
      <c r="BR135" s="385"/>
      <c r="BS135" s="385"/>
      <c r="BT135" s="385"/>
      <c r="BU135" s="385"/>
      <c r="BV135" s="385"/>
      <c r="BW135" s="385"/>
      <c r="BX135" s="385"/>
      <c r="BY135" s="385"/>
      <c r="BZ135" s="385"/>
      <c r="CA135" s="385"/>
      <c r="CB135" s="385"/>
      <c r="CC135" s="385"/>
      <c r="CD135" s="385"/>
      <c r="CE135" s="385"/>
      <c r="CF135" s="385"/>
      <c r="CG135" s="385"/>
      <c r="CH135" s="385"/>
      <c r="CI135" s="385"/>
      <c r="CJ135" s="385"/>
      <c r="CK135" s="385"/>
      <c r="CL135" s="385"/>
      <c r="CM135" s="385"/>
      <c r="CN135" s="385"/>
      <c r="CO135" s="385"/>
      <c r="CP135" s="385"/>
      <c r="CQ135" s="385"/>
      <c r="CR135" s="385"/>
      <c r="CS135" s="385"/>
      <c r="CT135" s="385"/>
      <c r="CU135" s="385"/>
      <c r="CV135" s="385"/>
      <c r="CW135" s="385"/>
      <c r="CX135" s="385"/>
      <c r="CY135" s="385"/>
      <c r="CZ135" s="385"/>
      <c r="DA135" s="385"/>
      <c r="DB135" s="385"/>
      <c r="DC135" s="385"/>
      <c r="DD135" s="385"/>
      <c r="DE135" s="385"/>
      <c r="DF135" s="385"/>
      <c r="DG135" s="385"/>
      <c r="DH135" s="385"/>
      <c r="DI135" s="385"/>
      <c r="DJ135" s="385"/>
      <c r="DK135" s="385"/>
      <c r="DL135" s="385"/>
      <c r="DM135" s="385"/>
      <c r="DN135" s="385"/>
      <c r="DO135" s="385"/>
      <c r="DP135" s="385"/>
      <c r="DQ135" s="385"/>
      <c r="DR135" s="385"/>
      <c r="DS135" s="385"/>
      <c r="DT135" s="385"/>
      <c r="DU135" s="385"/>
      <c r="DV135" s="385"/>
      <c r="DW135" s="385"/>
      <c r="DX135" s="385"/>
      <c r="DY135" s="385"/>
      <c r="DZ135" s="385"/>
    </row>
  </sheetData>
  <sheetProtection algorithmName="SHA-512" hashValue="72GGsYXcas0uobbdMypsBrhYaNSxKHb1m/j0zZdnbUrSbReznOu7J+UrAEoDfyPi5/r4eVJaWDLmf380pWAwWQ==" saltValue="2u4t8tjWW4fmm7L5O0jbLA==" spinCount="100000" sheet="1" objects="1" scenarios="1" formatRows="0"/>
  <mergeCells count="2035">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BT127:BZ127"/>
    <mergeCell ref="CP127:DF127"/>
    <mergeCell ref="A128:V128"/>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DL124:DP124"/>
    <mergeCell ref="DL123:DP123"/>
    <mergeCell ref="DQ123:DU123"/>
    <mergeCell ref="DV123:DZ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B70:P70"/>
    <mergeCell ref="Q70:U70"/>
    <mergeCell ref="V70:Z70"/>
    <mergeCell ref="AA70:AE70"/>
    <mergeCell ref="AF70:AJ70"/>
    <mergeCell ref="AK70:AO70"/>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Q23:DU23"/>
    <mergeCell ref="AP23:AT23"/>
    <mergeCell ref="AU23:AY23"/>
    <mergeCell ref="AZ23:BD23"/>
    <mergeCell ref="BS23:CG23"/>
    <mergeCell ref="CH23:CL23"/>
    <mergeCell ref="CM23:CQ23"/>
    <mergeCell ref="DL24:DP24"/>
    <mergeCell ref="CR23:CV23"/>
    <mergeCell ref="CW23:DA23"/>
    <mergeCell ref="DB23:DF23"/>
    <mergeCell ref="DG23:DK23"/>
    <mergeCell ref="DL23:DP23"/>
    <mergeCell ref="DQ21:DU21"/>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Q22:U22"/>
    <mergeCell ref="V22:Z22"/>
    <mergeCell ref="AA22:AE22"/>
    <mergeCell ref="AF22:AJ22"/>
    <mergeCell ref="AK22:AO22"/>
    <mergeCell ref="AP22:AT22"/>
    <mergeCell ref="AU22:AY22"/>
    <mergeCell ref="DL22:DP22"/>
    <mergeCell ref="DQ22:DU22"/>
    <mergeCell ref="DV22:DZ22"/>
    <mergeCell ref="B23:P23"/>
    <mergeCell ref="Q23:U23"/>
    <mergeCell ref="V23:Z23"/>
    <mergeCell ref="AA23:AE23"/>
    <mergeCell ref="AF23:AJ23"/>
    <mergeCell ref="AK23:AO23"/>
    <mergeCell ref="BS22:CG22"/>
    <mergeCell ref="BS20:CG20"/>
    <mergeCell ref="CH20:CL20"/>
    <mergeCell ref="CM20:CQ20"/>
    <mergeCell ref="CR20:CV20"/>
    <mergeCell ref="CW20:DA20"/>
    <mergeCell ref="DG22:DK22"/>
    <mergeCell ref="CH22:CL22"/>
    <mergeCell ref="CM22:CQ22"/>
    <mergeCell ref="CR22:CV22"/>
    <mergeCell ref="CW22:DA22"/>
    <mergeCell ref="DG20:DK20"/>
    <mergeCell ref="DL20:DP20"/>
    <mergeCell ref="DQ20:DU20"/>
    <mergeCell ref="DV20:DZ20"/>
    <mergeCell ref="B21:P21"/>
    <mergeCell ref="Q21:U21"/>
    <mergeCell ref="V21:Z21"/>
    <mergeCell ref="AA21:AE21"/>
    <mergeCell ref="AF21:AJ21"/>
    <mergeCell ref="AU20:AY20"/>
    <mergeCell ref="DB18:DF18"/>
    <mergeCell ref="DG18:DK18"/>
    <mergeCell ref="DL18:DP18"/>
    <mergeCell ref="DQ18:DU18"/>
    <mergeCell ref="AK21:AO21"/>
    <mergeCell ref="AP21:AT21"/>
    <mergeCell ref="AU21:AY21"/>
    <mergeCell ref="BS21:CG21"/>
    <mergeCell ref="CH21:CL21"/>
    <mergeCell ref="CM21:CQ21"/>
    <mergeCell ref="B19:P19"/>
    <mergeCell ref="Q19:U19"/>
    <mergeCell ref="V19:Z19"/>
    <mergeCell ref="AA19:AE19"/>
    <mergeCell ref="AF19:AJ19"/>
    <mergeCell ref="AK19:AO19"/>
    <mergeCell ref="AP20:AT20"/>
    <mergeCell ref="CH19:CL19"/>
    <mergeCell ref="CM19:CQ19"/>
    <mergeCell ref="CR19:CV19"/>
    <mergeCell ref="CW19:DA19"/>
    <mergeCell ref="DB19:DF19"/>
    <mergeCell ref="AP19:AT19"/>
    <mergeCell ref="AU19:AY19"/>
    <mergeCell ref="BS19:CG19"/>
    <mergeCell ref="DB20:DF20"/>
    <mergeCell ref="B20:P20"/>
    <mergeCell ref="Q20:U20"/>
    <mergeCell ref="V20:Z20"/>
    <mergeCell ref="AA20:AE20"/>
    <mergeCell ref="AF20:AJ20"/>
    <mergeCell ref="AK20:AO20"/>
    <mergeCell ref="CM17:CQ17"/>
    <mergeCell ref="CR17:CV17"/>
    <mergeCell ref="CW17:DA17"/>
    <mergeCell ref="DL19:DP19"/>
    <mergeCell ref="DQ19:DU19"/>
    <mergeCell ref="DV19:DZ19"/>
    <mergeCell ref="DG19:DK19"/>
    <mergeCell ref="DV18:DZ18"/>
    <mergeCell ref="CR18:CV18"/>
    <mergeCell ref="CW18:DA18"/>
    <mergeCell ref="DQ17:DU17"/>
    <mergeCell ref="DV17:DZ17"/>
    <mergeCell ref="B18:P18"/>
    <mergeCell ref="Q18:U18"/>
    <mergeCell ref="V18:Z18"/>
    <mergeCell ref="AA18:AE18"/>
    <mergeCell ref="AF18:AJ18"/>
    <mergeCell ref="AU17:AY17"/>
    <mergeCell ref="BS17:CG17"/>
    <mergeCell ref="CH17:CL17"/>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DV15:DZ15"/>
    <mergeCell ref="B16:P16"/>
    <mergeCell ref="Q16:U16"/>
    <mergeCell ref="V16:Z16"/>
    <mergeCell ref="AA16:AE16"/>
    <mergeCell ref="AF16:AJ16"/>
    <mergeCell ref="AK16:AO16"/>
    <mergeCell ref="AP16:AT16"/>
    <mergeCell ref="AU16:AY16"/>
    <mergeCell ref="DQ16:DU16"/>
    <mergeCell ref="DV16:DZ16"/>
    <mergeCell ref="B17:P17"/>
    <mergeCell ref="Q17:U17"/>
    <mergeCell ref="V17:Z17"/>
    <mergeCell ref="AA17:AE17"/>
    <mergeCell ref="AF17:AJ17"/>
    <mergeCell ref="AK17:AO17"/>
    <mergeCell ref="AP17:AT17"/>
    <mergeCell ref="CH16:CL16"/>
    <mergeCell ref="BS14:CG14"/>
    <mergeCell ref="CH14:CL14"/>
    <mergeCell ref="CM14:CQ14"/>
    <mergeCell ref="CR14:CV14"/>
    <mergeCell ref="CW14:DA14"/>
    <mergeCell ref="DL16:DP16"/>
    <mergeCell ref="CM16:CQ16"/>
    <mergeCell ref="CR16:CV16"/>
    <mergeCell ref="CW16:DA16"/>
    <mergeCell ref="DB16:DF16"/>
    <mergeCell ref="DG14:DK14"/>
    <mergeCell ref="DL14:DP14"/>
    <mergeCell ref="DQ14:DU14"/>
    <mergeCell ref="DV14:DZ14"/>
    <mergeCell ref="B15:P15"/>
    <mergeCell ref="Q15:U15"/>
    <mergeCell ref="V15:Z15"/>
    <mergeCell ref="AA15:AE15"/>
    <mergeCell ref="AF15:AJ15"/>
    <mergeCell ref="AU14:AY14"/>
    <mergeCell ref="DB12:DF12"/>
    <mergeCell ref="DG12:DK12"/>
    <mergeCell ref="DL12:DP12"/>
    <mergeCell ref="DQ12:DU12"/>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DB13:DF13"/>
    <mergeCell ref="AP13:AT13"/>
    <mergeCell ref="AU13:AY13"/>
    <mergeCell ref="BS13:CG13"/>
    <mergeCell ref="DB14:DF14"/>
    <mergeCell ref="B14:P14"/>
    <mergeCell ref="Q14:U14"/>
    <mergeCell ref="V14:Z14"/>
    <mergeCell ref="AA14:AE14"/>
    <mergeCell ref="AF14:AJ14"/>
    <mergeCell ref="AK14:AO14"/>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DL7:DP7"/>
    <mergeCell ref="DQ7:DU7"/>
    <mergeCell ref="DV7:DZ7"/>
    <mergeCell ref="CH7:CL7"/>
    <mergeCell ref="CM7:CQ7"/>
    <mergeCell ref="CR7:CV7"/>
    <mergeCell ref="CW7:DA7"/>
    <mergeCell ref="DB7:DF7"/>
    <mergeCell ref="DG7:DK7"/>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551C-9063-4687-84BD-C6B15CBD6B30}">
  <sheetPr>
    <pageSetUpPr fitToPage="1"/>
  </sheetPr>
  <dimension ref="A1:DQ105"/>
  <sheetViews>
    <sheetView showGridLines="0" view="pageBreakPreview" topLeftCell="A37" zoomScale="70" zoomScaleNormal="85" zoomScaleSheetLayoutView="70" workbookViewId="0">
      <selection activeCell="AM73" sqref="AM73"/>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kUloYp3giDa/JZMYRICBEjsLT5x59O7dudzTzKz3cNmKMX7vJOOJlqlIaua76uaGH4mxXXqh93ocf7JXM1VOBg==" saltValue="tBWeF6I6wS8JUjjZmjU5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AD5AB-83E4-4404-80C0-B61920D88B07}">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youi9bDCG0PmnkiUyo5WkL1gG0gTqMKVvFLcp5+4sTWBJCDLduf7Ci7GHWnRcVz1fYzGJXp53MU9piokPO2Eg==" saltValue="FqOwMMARN2WwiYcOu6nPs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847E6-4AFF-472F-95B2-7C4CF730AC03}">
  <sheetPr>
    <pageSetUpPr fitToPage="1"/>
  </sheetPr>
  <dimension ref="A1:AZ73"/>
  <sheetViews>
    <sheetView showGridLines="0" view="pageBreakPreview" topLeftCell="A13" zoomScale="70" zoomScaleSheetLayoutView="70" workbookViewId="0"/>
  </sheetViews>
  <sheetFormatPr defaultColWidth="0" defaultRowHeight="0"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ht="13.5" x14ac:dyDescent="0.15">
      <c r="AS1" s="3"/>
      <c r="AT1" s="3"/>
    </row>
    <row r="2" spans="1:46" ht="13.5" x14ac:dyDescent="0.15">
      <c r="AS2" s="3"/>
      <c r="AT2" s="3"/>
    </row>
    <row r="3" spans="1:46" ht="13.5" x14ac:dyDescent="0.15">
      <c r="AS3" s="3"/>
      <c r="AT3" s="3"/>
    </row>
    <row r="4" spans="1:46" ht="13.5" x14ac:dyDescent="0.15">
      <c r="AS4" s="3"/>
      <c r="AT4" s="3"/>
    </row>
    <row r="5" spans="1:46" ht="17.25" x14ac:dyDescent="0.15">
      <c r="A5" s="16" t="s">
        <v>141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5" x14ac:dyDescent="0.15">
      <c r="A6" s="10"/>
      <c r="AK6" s="347" t="s">
        <v>140</v>
      </c>
      <c r="AL6" s="347"/>
      <c r="AM6" s="347"/>
      <c r="AN6" s="347"/>
    </row>
    <row r="7" spans="1:46" ht="13.5" customHeight="1" x14ac:dyDescent="0.15">
      <c r="A7" s="10"/>
      <c r="AK7" s="346"/>
      <c r="AL7" s="345"/>
      <c r="AM7" s="345"/>
      <c r="AN7" s="344"/>
      <c r="AO7" s="343" t="s">
        <v>105</v>
      </c>
      <c r="AP7" s="342"/>
      <c r="AQ7" s="341" t="s">
        <v>122</v>
      </c>
      <c r="AR7" s="340"/>
    </row>
    <row r="8" spans="1:46" ht="13.5" x14ac:dyDescent="0.15">
      <c r="A8" s="10"/>
      <c r="AK8" s="339"/>
      <c r="AL8" s="338"/>
      <c r="AM8" s="338"/>
      <c r="AN8" s="337"/>
      <c r="AO8" s="336"/>
      <c r="AP8" s="335" t="s">
        <v>121</v>
      </c>
      <c r="AQ8" s="334" t="s">
        <v>120</v>
      </c>
      <c r="AR8" s="333" t="s">
        <v>119</v>
      </c>
    </row>
    <row r="9" spans="1:46" ht="13.5" x14ac:dyDescent="0.15">
      <c r="A9" s="10"/>
      <c r="AK9" s="380" t="s">
        <v>139</v>
      </c>
      <c r="AL9" s="379"/>
      <c r="AM9" s="379"/>
      <c r="AN9" s="378"/>
      <c r="AO9" s="383">
        <v>1048101</v>
      </c>
      <c r="AP9" s="383">
        <v>93756</v>
      </c>
      <c r="AQ9" s="382">
        <v>121814</v>
      </c>
      <c r="AR9" s="381">
        <v>-23</v>
      </c>
    </row>
    <row r="10" spans="1:46" ht="13.5" customHeight="1" x14ac:dyDescent="0.15">
      <c r="A10" s="10"/>
      <c r="AK10" s="380" t="s">
        <v>138</v>
      </c>
      <c r="AL10" s="379"/>
      <c r="AM10" s="379"/>
      <c r="AN10" s="378"/>
      <c r="AO10" s="374">
        <v>297898</v>
      </c>
      <c r="AP10" s="374">
        <v>26648</v>
      </c>
      <c r="AQ10" s="373">
        <v>18777</v>
      </c>
      <c r="AR10" s="372">
        <v>41.9</v>
      </c>
    </row>
    <row r="11" spans="1:46" ht="13.5" customHeight="1" x14ac:dyDescent="0.15">
      <c r="A11" s="10"/>
      <c r="AK11" s="380" t="s">
        <v>137</v>
      </c>
      <c r="AL11" s="379"/>
      <c r="AM11" s="379"/>
      <c r="AN11" s="378"/>
      <c r="AO11" s="374" t="s">
        <v>36</v>
      </c>
      <c r="AP11" s="374" t="s">
        <v>36</v>
      </c>
      <c r="AQ11" s="373">
        <v>3489</v>
      </c>
      <c r="AR11" s="372" t="s">
        <v>36</v>
      </c>
    </row>
    <row r="12" spans="1:46" ht="13.5" customHeight="1" x14ac:dyDescent="0.15">
      <c r="A12" s="10"/>
      <c r="AK12" s="380" t="s">
        <v>136</v>
      </c>
      <c r="AL12" s="379"/>
      <c r="AM12" s="379"/>
      <c r="AN12" s="378"/>
      <c r="AO12" s="374" t="s">
        <v>36</v>
      </c>
      <c r="AP12" s="374" t="s">
        <v>36</v>
      </c>
      <c r="AQ12" s="373" t="s">
        <v>36</v>
      </c>
      <c r="AR12" s="372" t="s">
        <v>36</v>
      </c>
    </row>
    <row r="13" spans="1:46" ht="13.5" customHeight="1" x14ac:dyDescent="0.15">
      <c r="A13" s="10"/>
      <c r="AK13" s="380" t="s">
        <v>135</v>
      </c>
      <c r="AL13" s="379"/>
      <c r="AM13" s="379"/>
      <c r="AN13" s="378"/>
      <c r="AO13" s="374">
        <v>67479</v>
      </c>
      <c r="AP13" s="374">
        <v>6036</v>
      </c>
      <c r="AQ13" s="373">
        <v>6796</v>
      </c>
      <c r="AR13" s="372">
        <v>-11.2</v>
      </c>
    </row>
    <row r="14" spans="1:46" ht="13.5" customHeight="1" x14ac:dyDescent="0.15">
      <c r="A14" s="10"/>
      <c r="AK14" s="380" t="s">
        <v>134</v>
      </c>
      <c r="AL14" s="379"/>
      <c r="AM14" s="379"/>
      <c r="AN14" s="378"/>
      <c r="AO14" s="374">
        <v>49323</v>
      </c>
      <c r="AP14" s="374">
        <v>4412</v>
      </c>
      <c r="AQ14" s="373">
        <v>2572</v>
      </c>
      <c r="AR14" s="372">
        <v>71.5</v>
      </c>
    </row>
    <row r="15" spans="1:46" ht="13.5" customHeight="1" x14ac:dyDescent="0.15">
      <c r="A15" s="10"/>
      <c r="AK15" s="377" t="s">
        <v>133</v>
      </c>
      <c r="AL15" s="376"/>
      <c r="AM15" s="376"/>
      <c r="AN15" s="375"/>
      <c r="AO15" s="374">
        <v>-75838</v>
      </c>
      <c r="AP15" s="374">
        <v>-6784</v>
      </c>
      <c r="AQ15" s="373">
        <v>-9119</v>
      </c>
      <c r="AR15" s="372">
        <v>-25.6</v>
      </c>
    </row>
    <row r="16" spans="1:46" ht="13.5" x14ac:dyDescent="0.15">
      <c r="A16" s="10"/>
      <c r="AK16" s="377" t="s">
        <v>132</v>
      </c>
      <c r="AL16" s="376"/>
      <c r="AM16" s="376"/>
      <c r="AN16" s="375"/>
      <c r="AO16" s="374">
        <v>1386963</v>
      </c>
      <c r="AP16" s="374">
        <v>124069</v>
      </c>
      <c r="AQ16" s="373">
        <v>144330</v>
      </c>
      <c r="AR16" s="372">
        <v>-14</v>
      </c>
    </row>
    <row r="17" spans="1:46" ht="13.5" x14ac:dyDescent="0.15">
      <c r="A17" s="10"/>
    </row>
    <row r="18" spans="1:46" ht="13.5" x14ac:dyDescent="0.15">
      <c r="A18" s="10"/>
      <c r="AQ18" s="314"/>
      <c r="AR18" s="314"/>
    </row>
    <row r="19" spans="1:46" ht="13.5" x14ac:dyDescent="0.15">
      <c r="A19" s="10"/>
      <c r="AK19" s="3" t="s">
        <v>131</v>
      </c>
    </row>
    <row r="20" spans="1:46" ht="13.5" x14ac:dyDescent="0.15">
      <c r="A20" s="10"/>
      <c r="AK20" s="371"/>
      <c r="AL20" s="370"/>
      <c r="AM20" s="370"/>
      <c r="AN20" s="369"/>
      <c r="AO20" s="368" t="s">
        <v>130</v>
      </c>
      <c r="AP20" s="367" t="s">
        <v>129</v>
      </c>
      <c r="AQ20" s="366" t="s">
        <v>128</v>
      </c>
      <c r="AR20" s="365"/>
    </row>
    <row r="21" spans="1:46" s="347" customFormat="1" ht="13.5" x14ac:dyDescent="0.15">
      <c r="A21" s="351"/>
      <c r="AK21" s="361" t="s">
        <v>127</v>
      </c>
      <c r="AL21" s="360"/>
      <c r="AM21" s="360"/>
      <c r="AN21" s="359"/>
      <c r="AO21" s="364">
        <v>10.02</v>
      </c>
      <c r="AP21" s="363">
        <v>12.76</v>
      </c>
      <c r="AQ21" s="362">
        <v>-2.74</v>
      </c>
      <c r="AS21" s="356"/>
      <c r="AT21" s="351"/>
    </row>
    <row r="22" spans="1:46" s="347" customFormat="1" ht="13.5" x14ac:dyDescent="0.15">
      <c r="A22" s="351"/>
      <c r="AK22" s="361" t="s">
        <v>126</v>
      </c>
      <c r="AL22" s="360"/>
      <c r="AM22" s="360"/>
      <c r="AN22" s="359"/>
      <c r="AO22" s="358">
        <v>92.5</v>
      </c>
      <c r="AP22" s="357">
        <v>95.6</v>
      </c>
      <c r="AQ22" s="330">
        <v>-3.1</v>
      </c>
      <c r="AR22" s="314"/>
      <c r="AS22" s="356"/>
      <c r="AT22" s="351"/>
    </row>
    <row r="23" spans="1:46" s="347" customFormat="1" ht="13.5" x14ac:dyDescent="0.15">
      <c r="A23" s="351"/>
      <c r="AP23" s="314"/>
      <c r="AQ23" s="314"/>
      <c r="AR23" s="314"/>
      <c r="AS23" s="356"/>
      <c r="AT23" s="351"/>
    </row>
    <row r="24" spans="1:46" s="347" customFormat="1" ht="13.5" x14ac:dyDescent="0.15">
      <c r="A24" s="351"/>
      <c r="AP24" s="314"/>
      <c r="AQ24" s="314"/>
      <c r="AR24" s="314"/>
      <c r="AS24" s="356"/>
      <c r="AT24" s="351"/>
    </row>
    <row r="25" spans="1:46" s="347" customFormat="1" ht="13.5" x14ac:dyDescent="0.15">
      <c r="A25" s="355"/>
      <c r="B25" s="354"/>
      <c r="C25" s="354"/>
      <c r="D25" s="354"/>
      <c r="E25" s="354"/>
      <c r="F25" s="354"/>
      <c r="G25" s="354"/>
      <c r="H25" s="354"/>
      <c r="I25" s="354"/>
      <c r="J25" s="354"/>
      <c r="K25" s="354"/>
      <c r="L25" s="354"/>
      <c r="M25" s="354"/>
      <c r="N25" s="354"/>
      <c r="O25" s="354"/>
      <c r="P25" s="354"/>
      <c r="Q25" s="354"/>
      <c r="R25" s="354"/>
      <c r="S25" s="354"/>
      <c r="T25" s="354"/>
      <c r="U25" s="354"/>
      <c r="V25" s="354"/>
      <c r="W25" s="354"/>
      <c r="X25" s="354"/>
      <c r="Y25" s="354"/>
      <c r="Z25" s="354"/>
      <c r="AA25" s="354"/>
      <c r="AB25" s="354"/>
      <c r="AC25" s="354"/>
      <c r="AD25" s="354"/>
      <c r="AE25" s="354"/>
      <c r="AF25" s="354"/>
      <c r="AG25" s="354"/>
      <c r="AH25" s="354"/>
      <c r="AI25" s="354"/>
      <c r="AJ25" s="354"/>
      <c r="AK25" s="354"/>
      <c r="AL25" s="354"/>
      <c r="AM25" s="354"/>
      <c r="AN25" s="354"/>
      <c r="AO25" s="354"/>
      <c r="AP25" s="353"/>
      <c r="AQ25" s="353"/>
      <c r="AR25" s="353"/>
      <c r="AS25" s="352"/>
      <c r="AT25" s="351"/>
    </row>
    <row r="26" spans="1:46" s="347" customFormat="1" ht="13.5" x14ac:dyDescent="0.15">
      <c r="A26" s="350" t="s">
        <v>125</v>
      </c>
      <c r="B26" s="350"/>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50"/>
      <c r="AI26" s="350"/>
      <c r="AJ26" s="350"/>
      <c r="AK26" s="350"/>
      <c r="AL26" s="350"/>
      <c r="AM26" s="350"/>
      <c r="AN26" s="350"/>
      <c r="AO26" s="350"/>
      <c r="AP26" s="350"/>
      <c r="AQ26" s="350"/>
      <c r="AR26" s="350"/>
      <c r="AS26" s="350"/>
    </row>
    <row r="27" spans="1:46" ht="13.5" x14ac:dyDescent="0.15">
      <c r="A27" s="349"/>
      <c r="AS27" s="3"/>
      <c r="AT27" s="3"/>
    </row>
    <row r="28" spans="1:46" ht="17.25" x14ac:dyDescent="0.15">
      <c r="A28" s="16" t="s">
        <v>124</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348"/>
    </row>
    <row r="29" spans="1:46" ht="13.5" x14ac:dyDescent="0.15">
      <c r="A29" s="10"/>
      <c r="AK29" s="347" t="s">
        <v>123</v>
      </c>
      <c r="AL29" s="347"/>
      <c r="AM29" s="347"/>
      <c r="AN29" s="347"/>
      <c r="AS29" s="315"/>
    </row>
    <row r="30" spans="1:46" ht="13.5" customHeight="1" x14ac:dyDescent="0.15">
      <c r="A30" s="10"/>
      <c r="AK30" s="346"/>
      <c r="AL30" s="345"/>
      <c r="AM30" s="345"/>
      <c r="AN30" s="344"/>
      <c r="AO30" s="343" t="s">
        <v>105</v>
      </c>
      <c r="AP30" s="342"/>
      <c r="AQ30" s="341" t="s">
        <v>122</v>
      </c>
      <c r="AR30" s="340"/>
    </row>
    <row r="31" spans="1:46" ht="13.5" x14ac:dyDescent="0.15">
      <c r="A31" s="10"/>
      <c r="AK31" s="339"/>
      <c r="AL31" s="338"/>
      <c r="AM31" s="338"/>
      <c r="AN31" s="337"/>
      <c r="AO31" s="336"/>
      <c r="AP31" s="335" t="s">
        <v>121</v>
      </c>
      <c r="AQ31" s="334" t="s">
        <v>120</v>
      </c>
      <c r="AR31" s="333" t="s">
        <v>119</v>
      </c>
    </row>
    <row r="32" spans="1:46" ht="27" customHeight="1" x14ac:dyDescent="0.15">
      <c r="A32" s="10"/>
      <c r="AK32" s="326" t="s">
        <v>118</v>
      </c>
      <c r="AL32" s="325"/>
      <c r="AM32" s="325"/>
      <c r="AN32" s="324"/>
      <c r="AO32" s="320">
        <v>976149</v>
      </c>
      <c r="AP32" s="320">
        <v>87320</v>
      </c>
      <c r="AQ32" s="319">
        <v>83451</v>
      </c>
      <c r="AR32" s="318">
        <v>4.5999999999999996</v>
      </c>
    </row>
    <row r="33" spans="1:46" ht="13.5" customHeight="1" x14ac:dyDescent="0.15">
      <c r="A33" s="10"/>
      <c r="AK33" s="326" t="s">
        <v>117</v>
      </c>
      <c r="AL33" s="325"/>
      <c r="AM33" s="325"/>
      <c r="AN33" s="324"/>
      <c r="AO33" s="320" t="s">
        <v>36</v>
      </c>
      <c r="AP33" s="320" t="s">
        <v>36</v>
      </c>
      <c r="AQ33" s="319" t="s">
        <v>36</v>
      </c>
      <c r="AR33" s="318" t="s">
        <v>36</v>
      </c>
    </row>
    <row r="34" spans="1:46" ht="27" customHeight="1" x14ac:dyDescent="0.15">
      <c r="A34" s="10"/>
      <c r="AK34" s="326" t="s">
        <v>116</v>
      </c>
      <c r="AL34" s="325"/>
      <c r="AM34" s="325"/>
      <c r="AN34" s="324"/>
      <c r="AO34" s="320" t="s">
        <v>36</v>
      </c>
      <c r="AP34" s="320" t="s">
        <v>36</v>
      </c>
      <c r="AQ34" s="319" t="s">
        <v>36</v>
      </c>
      <c r="AR34" s="318" t="s">
        <v>36</v>
      </c>
    </row>
    <row r="35" spans="1:46" ht="27" customHeight="1" x14ac:dyDescent="0.15">
      <c r="A35" s="10"/>
      <c r="AK35" s="326" t="s">
        <v>115</v>
      </c>
      <c r="AL35" s="325"/>
      <c r="AM35" s="325"/>
      <c r="AN35" s="324"/>
      <c r="AO35" s="320">
        <v>261600</v>
      </c>
      <c r="AP35" s="320">
        <v>23401</v>
      </c>
      <c r="AQ35" s="319">
        <v>28003</v>
      </c>
      <c r="AR35" s="318">
        <v>-16.399999999999999</v>
      </c>
    </row>
    <row r="36" spans="1:46" ht="27" customHeight="1" x14ac:dyDescent="0.15">
      <c r="A36" s="10"/>
      <c r="AK36" s="326" t="s">
        <v>114</v>
      </c>
      <c r="AL36" s="325"/>
      <c r="AM36" s="325"/>
      <c r="AN36" s="324"/>
      <c r="AO36" s="320">
        <v>40024</v>
      </c>
      <c r="AP36" s="320">
        <v>3580</v>
      </c>
      <c r="AQ36" s="319">
        <v>3357</v>
      </c>
      <c r="AR36" s="318">
        <v>6.6</v>
      </c>
    </row>
    <row r="37" spans="1:46" ht="13.5" customHeight="1" x14ac:dyDescent="0.15">
      <c r="A37" s="10"/>
      <c r="AK37" s="326" t="s">
        <v>113</v>
      </c>
      <c r="AL37" s="325"/>
      <c r="AM37" s="325"/>
      <c r="AN37" s="324"/>
      <c r="AO37" s="320">
        <v>6461</v>
      </c>
      <c r="AP37" s="320">
        <v>578</v>
      </c>
      <c r="AQ37" s="319">
        <v>824</v>
      </c>
      <c r="AR37" s="318">
        <v>-29.9</v>
      </c>
    </row>
    <row r="38" spans="1:46" ht="27" customHeight="1" x14ac:dyDescent="0.15">
      <c r="A38" s="10"/>
      <c r="AK38" s="329" t="s">
        <v>112</v>
      </c>
      <c r="AL38" s="328"/>
      <c r="AM38" s="328"/>
      <c r="AN38" s="327"/>
      <c r="AO38" s="332" t="s">
        <v>36</v>
      </c>
      <c r="AP38" s="332" t="s">
        <v>36</v>
      </c>
      <c r="AQ38" s="331">
        <v>11</v>
      </c>
      <c r="AR38" s="330" t="s">
        <v>36</v>
      </c>
      <c r="AS38" s="315"/>
    </row>
    <row r="39" spans="1:46" ht="13.5" x14ac:dyDescent="0.15">
      <c r="A39" s="10"/>
      <c r="AK39" s="329" t="s">
        <v>111</v>
      </c>
      <c r="AL39" s="328"/>
      <c r="AM39" s="328"/>
      <c r="AN39" s="327"/>
      <c r="AO39" s="320">
        <v>-27187</v>
      </c>
      <c r="AP39" s="320">
        <v>-2432</v>
      </c>
      <c r="AQ39" s="319">
        <v>-3327</v>
      </c>
      <c r="AR39" s="318">
        <v>-26.9</v>
      </c>
      <c r="AS39" s="315"/>
    </row>
    <row r="40" spans="1:46" ht="27" customHeight="1" x14ac:dyDescent="0.15">
      <c r="A40" s="10"/>
      <c r="AK40" s="326" t="s">
        <v>110</v>
      </c>
      <c r="AL40" s="325"/>
      <c r="AM40" s="325"/>
      <c r="AN40" s="324"/>
      <c r="AO40" s="320">
        <v>-788665</v>
      </c>
      <c r="AP40" s="320">
        <v>-70549</v>
      </c>
      <c r="AQ40" s="319">
        <v>-75351</v>
      </c>
      <c r="AR40" s="318">
        <v>-6.4</v>
      </c>
      <c r="AS40" s="315"/>
    </row>
    <row r="41" spans="1:46" ht="13.5" x14ac:dyDescent="0.15">
      <c r="A41" s="10"/>
      <c r="AK41" s="323" t="s">
        <v>109</v>
      </c>
      <c r="AL41" s="322"/>
      <c r="AM41" s="322"/>
      <c r="AN41" s="321"/>
      <c r="AO41" s="320">
        <v>468382</v>
      </c>
      <c r="AP41" s="320">
        <v>41898</v>
      </c>
      <c r="AQ41" s="319">
        <v>36968</v>
      </c>
      <c r="AR41" s="318">
        <v>13.3</v>
      </c>
      <c r="AS41" s="315"/>
    </row>
    <row r="42" spans="1:46" ht="13.5" x14ac:dyDescent="0.15">
      <c r="A42" s="10"/>
      <c r="AK42" s="317" t="s">
        <v>108</v>
      </c>
      <c r="AQ42" s="314"/>
      <c r="AR42" s="314"/>
      <c r="AS42" s="315"/>
    </row>
    <row r="43" spans="1:46" ht="13.5" x14ac:dyDescent="0.15">
      <c r="A43" s="10"/>
      <c r="AP43" s="316"/>
      <c r="AQ43" s="314"/>
      <c r="AS43" s="315"/>
    </row>
    <row r="44" spans="1:46" ht="13.5" x14ac:dyDescent="0.15">
      <c r="A44" s="10"/>
      <c r="AQ44" s="314"/>
    </row>
    <row r="45" spans="1:46" ht="13.5"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313"/>
      <c r="AR45" s="7"/>
      <c r="AS45" s="7"/>
      <c r="AT45" s="3"/>
    </row>
    <row r="46" spans="1:46" ht="13.5"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107</v>
      </c>
    </row>
    <row r="48" spans="1:46" ht="13.5" x14ac:dyDescent="0.15">
      <c r="A48" s="10"/>
      <c r="AK48" s="311" t="s">
        <v>106</v>
      </c>
      <c r="AL48" s="311"/>
      <c r="AM48" s="311"/>
      <c r="AN48" s="311"/>
      <c r="AO48" s="311"/>
      <c r="AP48" s="311"/>
      <c r="AQ48" s="312"/>
      <c r="AR48" s="311"/>
    </row>
    <row r="49" spans="1:44" ht="13.5" customHeight="1" x14ac:dyDescent="0.15">
      <c r="A49" s="10"/>
      <c r="AK49" s="296"/>
      <c r="AL49" s="298"/>
      <c r="AM49" s="310" t="s">
        <v>105</v>
      </c>
      <c r="AN49" s="309" t="s">
        <v>104</v>
      </c>
      <c r="AO49" s="308"/>
      <c r="AP49" s="308"/>
      <c r="AQ49" s="308"/>
      <c r="AR49" s="307"/>
    </row>
    <row r="50" spans="1:44" ht="13.5" x14ac:dyDescent="0.15">
      <c r="A50" s="10"/>
      <c r="AK50" s="306"/>
      <c r="AL50" s="305"/>
      <c r="AM50" s="304"/>
      <c r="AN50" s="303" t="s">
        <v>103</v>
      </c>
      <c r="AO50" s="302" t="s">
        <v>102</v>
      </c>
      <c r="AP50" s="301" t="s">
        <v>101</v>
      </c>
      <c r="AQ50" s="300" t="s">
        <v>100</v>
      </c>
      <c r="AR50" s="299" t="s">
        <v>99</v>
      </c>
    </row>
    <row r="51" spans="1:44" ht="13.5" x14ac:dyDescent="0.15">
      <c r="A51" s="10"/>
      <c r="AK51" s="296" t="s">
        <v>98</v>
      </c>
      <c r="AL51" s="298"/>
      <c r="AM51" s="294">
        <v>1520745</v>
      </c>
      <c r="AN51" s="293">
        <v>127430</v>
      </c>
      <c r="AO51" s="292">
        <v>49.9</v>
      </c>
      <c r="AP51" s="291">
        <v>115050</v>
      </c>
      <c r="AQ51" s="297">
        <v>1</v>
      </c>
      <c r="AR51" s="289">
        <v>48.9</v>
      </c>
    </row>
    <row r="52" spans="1:44" ht="13.5" x14ac:dyDescent="0.15">
      <c r="A52" s="10"/>
      <c r="AK52" s="288"/>
      <c r="AL52" s="287" t="s">
        <v>92</v>
      </c>
      <c r="AM52" s="286">
        <v>1029765</v>
      </c>
      <c r="AN52" s="285">
        <v>86288</v>
      </c>
      <c r="AO52" s="284">
        <v>47.1</v>
      </c>
      <c r="AP52" s="283">
        <v>53792</v>
      </c>
      <c r="AQ52" s="282">
        <v>1.2</v>
      </c>
      <c r="AR52" s="281">
        <v>45.9</v>
      </c>
    </row>
    <row r="53" spans="1:44" ht="13.5" x14ac:dyDescent="0.15">
      <c r="A53" s="10"/>
      <c r="AK53" s="296" t="s">
        <v>97</v>
      </c>
      <c r="AL53" s="298"/>
      <c r="AM53" s="294">
        <v>1079249</v>
      </c>
      <c r="AN53" s="293">
        <v>91532</v>
      </c>
      <c r="AO53" s="292">
        <v>-28.2</v>
      </c>
      <c r="AP53" s="291">
        <v>118252</v>
      </c>
      <c r="AQ53" s="297">
        <v>2.8</v>
      </c>
      <c r="AR53" s="289">
        <v>-31</v>
      </c>
    </row>
    <row r="54" spans="1:44" ht="13.5" x14ac:dyDescent="0.15">
      <c r="A54" s="10"/>
      <c r="AK54" s="288"/>
      <c r="AL54" s="287" t="s">
        <v>92</v>
      </c>
      <c r="AM54" s="286">
        <v>598788</v>
      </c>
      <c r="AN54" s="285">
        <v>50783</v>
      </c>
      <c r="AO54" s="284">
        <v>-41.1</v>
      </c>
      <c r="AP54" s="283">
        <v>49994</v>
      </c>
      <c r="AQ54" s="282">
        <v>-7.1</v>
      </c>
      <c r="AR54" s="281">
        <v>-34</v>
      </c>
    </row>
    <row r="55" spans="1:44" ht="13.5" x14ac:dyDescent="0.15">
      <c r="A55" s="10"/>
      <c r="AK55" s="296" t="s">
        <v>96</v>
      </c>
      <c r="AL55" s="298"/>
      <c r="AM55" s="294">
        <v>918783</v>
      </c>
      <c r="AN55" s="293">
        <v>79541</v>
      </c>
      <c r="AO55" s="292">
        <v>-13.1</v>
      </c>
      <c r="AP55" s="291">
        <v>120302</v>
      </c>
      <c r="AQ55" s="297">
        <v>1.7</v>
      </c>
      <c r="AR55" s="289">
        <v>-14.8</v>
      </c>
    </row>
    <row r="56" spans="1:44" ht="13.5" x14ac:dyDescent="0.15">
      <c r="A56" s="10"/>
      <c r="AK56" s="288"/>
      <c r="AL56" s="287" t="s">
        <v>92</v>
      </c>
      <c r="AM56" s="286">
        <v>654624</v>
      </c>
      <c r="AN56" s="285">
        <v>56672</v>
      </c>
      <c r="AO56" s="284">
        <v>11.6</v>
      </c>
      <c r="AP56" s="283">
        <v>59328</v>
      </c>
      <c r="AQ56" s="282">
        <v>18.7</v>
      </c>
      <c r="AR56" s="281">
        <v>-7.1</v>
      </c>
    </row>
    <row r="57" spans="1:44" ht="13.5" x14ac:dyDescent="0.15">
      <c r="A57" s="10"/>
      <c r="AK57" s="296" t="s">
        <v>95</v>
      </c>
      <c r="AL57" s="298"/>
      <c r="AM57" s="294">
        <v>561753</v>
      </c>
      <c r="AN57" s="293">
        <v>49564</v>
      </c>
      <c r="AO57" s="292">
        <v>-37.700000000000003</v>
      </c>
      <c r="AP57" s="291">
        <v>114841</v>
      </c>
      <c r="AQ57" s="297">
        <v>-4.5</v>
      </c>
      <c r="AR57" s="289">
        <v>-33.200000000000003</v>
      </c>
    </row>
    <row r="58" spans="1:44" ht="13.5" x14ac:dyDescent="0.15">
      <c r="A58" s="10"/>
      <c r="AK58" s="288"/>
      <c r="AL58" s="287" t="s">
        <v>92</v>
      </c>
      <c r="AM58" s="286">
        <v>202937</v>
      </c>
      <c r="AN58" s="285">
        <v>17905</v>
      </c>
      <c r="AO58" s="284">
        <v>-68.400000000000006</v>
      </c>
      <c r="AP58" s="283">
        <v>51589</v>
      </c>
      <c r="AQ58" s="282">
        <v>-13</v>
      </c>
      <c r="AR58" s="281">
        <v>-55.4</v>
      </c>
    </row>
    <row r="59" spans="1:44" ht="13.5" x14ac:dyDescent="0.15">
      <c r="A59" s="10"/>
      <c r="AK59" s="296" t="s">
        <v>94</v>
      </c>
      <c r="AL59" s="298"/>
      <c r="AM59" s="294">
        <v>480709</v>
      </c>
      <c r="AN59" s="293">
        <v>43001</v>
      </c>
      <c r="AO59" s="292">
        <v>-13.2</v>
      </c>
      <c r="AP59" s="291">
        <v>124145</v>
      </c>
      <c r="AQ59" s="297">
        <v>8.1</v>
      </c>
      <c r="AR59" s="289">
        <v>-21.3</v>
      </c>
    </row>
    <row r="60" spans="1:44" ht="13.5" x14ac:dyDescent="0.15">
      <c r="A60" s="10"/>
      <c r="AK60" s="288"/>
      <c r="AL60" s="287" t="s">
        <v>92</v>
      </c>
      <c r="AM60" s="286">
        <v>186043</v>
      </c>
      <c r="AN60" s="285">
        <v>16642</v>
      </c>
      <c r="AO60" s="284">
        <v>-7.1</v>
      </c>
      <c r="AP60" s="283">
        <v>54761</v>
      </c>
      <c r="AQ60" s="282">
        <v>6.1</v>
      </c>
      <c r="AR60" s="281">
        <v>-13.2</v>
      </c>
    </row>
    <row r="61" spans="1:44" ht="13.5" x14ac:dyDescent="0.15">
      <c r="A61" s="10"/>
      <c r="AK61" s="296" t="s">
        <v>93</v>
      </c>
      <c r="AL61" s="295"/>
      <c r="AM61" s="294">
        <v>912248</v>
      </c>
      <c r="AN61" s="293">
        <v>78214</v>
      </c>
      <c r="AO61" s="292">
        <v>-8.5</v>
      </c>
      <c r="AP61" s="291">
        <v>118518</v>
      </c>
      <c r="AQ61" s="290">
        <v>1.8</v>
      </c>
      <c r="AR61" s="289">
        <v>-10.3</v>
      </c>
    </row>
    <row r="62" spans="1:44" ht="13.5" x14ac:dyDescent="0.15">
      <c r="A62" s="10"/>
      <c r="AK62" s="288"/>
      <c r="AL62" s="287" t="s">
        <v>92</v>
      </c>
      <c r="AM62" s="286">
        <v>534431</v>
      </c>
      <c r="AN62" s="285">
        <v>45658</v>
      </c>
      <c r="AO62" s="284">
        <v>-11.6</v>
      </c>
      <c r="AP62" s="283">
        <v>53893</v>
      </c>
      <c r="AQ62" s="282">
        <v>1.2</v>
      </c>
      <c r="AR62" s="281">
        <v>-12.8</v>
      </c>
    </row>
    <row r="63" spans="1:44" ht="13.5" x14ac:dyDescent="0.15">
      <c r="A63" s="10"/>
    </row>
    <row r="64" spans="1:44" ht="13.5" x14ac:dyDescent="0.15">
      <c r="A64" s="10"/>
    </row>
    <row r="65" spans="1:46" ht="13.5" x14ac:dyDescent="0.15">
      <c r="A65" s="10"/>
    </row>
    <row r="66" spans="1:46" ht="13.5"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68" spans="1:46" ht="13.5" hidden="1" customHeight="1" x14ac:dyDescent="0.15"/>
    <row r="69" spans="1:46" ht="13.5" hidden="1" customHeight="1" x14ac:dyDescent="0.15"/>
    <row r="70" spans="1:46" ht="13.5" hidden="1" x14ac:dyDescent="0.15"/>
    <row r="71" spans="1:46" ht="13.5" hidden="1" x14ac:dyDescent="0.15"/>
    <row r="72" spans="1:46" ht="13.5" hidden="1" x14ac:dyDescent="0.15"/>
    <row r="73" spans="1:46" ht="13.5" hidden="1" x14ac:dyDescent="0.15"/>
  </sheetData>
  <sheetProtection algorithmName="SHA-512" hashValue="/gDw6bz7AWcDJN1voQ/JMjOeLPV76IYkNYF8obYFc38TGJkVUWBmQFh6ajhquhqneOvEB1ESDctpJkB6UrAGcg==" saltValue="tyTkib+T4XUhUDuXyHIM7Q==" spinCount="100000" sheet="1" objects="1" scenarios="1"/>
  <mergeCells count="25">
    <mergeCell ref="AK37:AN37"/>
    <mergeCell ref="AK38:AN38"/>
    <mergeCell ref="AK39:AN39"/>
    <mergeCell ref="AK40:AN40"/>
    <mergeCell ref="AK41:AN41"/>
    <mergeCell ref="AK21:AN21"/>
    <mergeCell ref="AK22:AN22"/>
    <mergeCell ref="AM49:AM50"/>
    <mergeCell ref="AN49:AR49"/>
    <mergeCell ref="AO30:AO31"/>
    <mergeCell ref="AK32:AN32"/>
    <mergeCell ref="AK33:AN33"/>
    <mergeCell ref="AK34:AN34"/>
    <mergeCell ref="AK35:AN35"/>
    <mergeCell ref="AK36:AN36"/>
    <mergeCell ref="A26:AS26"/>
    <mergeCell ref="AO7:AO8"/>
    <mergeCell ref="AK9:AN9"/>
    <mergeCell ref="AK10:AN10"/>
    <mergeCell ref="AK11:AN11"/>
    <mergeCell ref="AK12:AN12"/>
    <mergeCell ref="AK13:AN13"/>
    <mergeCell ref="AK14:AN14"/>
    <mergeCell ref="AK15:AN15"/>
    <mergeCell ref="AK16:AN16"/>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CFB84-D978-40E2-83B1-E3235CF8EDB9}">
  <sheetPr>
    <pageSetUpPr fitToPage="1"/>
  </sheetPr>
  <dimension ref="A1:DU121"/>
  <sheetViews>
    <sheetView showGridLines="0" topLeftCell="A55" zoomScale="70" zoomScaleNormal="70" zoomScaleSheetLayoutView="55" workbookViewId="0">
      <selection activeCell="BJ91" sqref="BJ91"/>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03xXwVV2hgZkcav1X+M8j4HFsrRCzLzkcJyppEIHrNRSkJbaAoe9xBoM2fRpLCJQ+N2Eq/neLa0fUTAvDCYizg==" saltValue="o2Egx71919G6QR2nl27lC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58CB2-617C-4133-B73E-2B435E93A93A}">
  <sheetPr>
    <pageSetUpPr fitToPage="1"/>
  </sheetPr>
  <dimension ref="A1:EL116"/>
  <sheetViews>
    <sheetView showGridLines="0" topLeftCell="A61" zoomScale="70" zoomScaleNormal="70" zoomScaleSheetLayoutView="55" workbookViewId="0">
      <selection activeCell="CR85" sqref="CR85"/>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1xhUlgvaF9GtiDz5odYojo9zdRJscGpoFk3OJouAseVyhIa2YTPCiqRGv3Nb0MhjTYtvBSUaiMBiW5MlFBNclA==" saltValue="/wCm9gKECZC1PfPYHxfeL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518F4-E66B-47A0-9C5F-177E2619509C}">
  <sheetPr>
    <pageSetUpPr fitToPage="1"/>
  </sheetPr>
  <dimension ref="B1:J50"/>
  <sheetViews>
    <sheetView showGridLines="0" zoomScale="55" zoomScaleNormal="55" zoomScaleSheetLayoutView="100" workbookViewId="0"/>
  </sheetViews>
  <sheetFormatPr defaultColWidth="0" defaultRowHeight="0" customHeight="1" zeroHeight="1" x14ac:dyDescent="0.15"/>
  <cols>
    <col min="1" max="1" width="8.25" style="61" customWidth="1"/>
    <col min="2" max="16" width="14.625" style="61" customWidth="1"/>
    <col min="17" max="16384" width="0" style="61" hidden="1"/>
  </cols>
  <sheetData>
    <row r="1" s="61" customFormat="1" ht="16.5" customHeight="1" x14ac:dyDescent="0.15"/>
    <row r="2" s="61" customFormat="1" ht="16.5" customHeight="1" x14ac:dyDescent="0.15"/>
    <row r="3" s="61" customFormat="1" ht="16.5" customHeight="1" x14ac:dyDescent="0.15"/>
    <row r="4" s="61" customFormat="1" ht="16.5" customHeight="1" x14ac:dyDescent="0.15"/>
    <row r="5" s="61" customFormat="1" ht="16.5" customHeight="1" x14ac:dyDescent="0.15"/>
    <row r="6" s="61" customFormat="1" ht="16.5" customHeight="1" x14ac:dyDescent="0.15"/>
    <row r="7" s="61" customFormat="1" ht="16.5" customHeight="1" x14ac:dyDescent="0.15"/>
    <row r="8" s="61" customFormat="1" ht="16.5" customHeight="1" x14ac:dyDescent="0.15"/>
    <row r="9" s="61" customFormat="1" ht="16.5" customHeight="1" x14ac:dyDescent="0.15"/>
    <row r="10" s="61" customFormat="1" ht="16.5" customHeight="1" x14ac:dyDescent="0.15"/>
    <row r="11" s="61" customFormat="1" ht="16.5" customHeight="1" x14ac:dyDescent="0.15"/>
    <row r="12" s="61" customFormat="1" ht="16.5" customHeight="1" x14ac:dyDescent="0.15"/>
    <row r="13" s="61" customFormat="1" ht="16.5" customHeight="1" x14ac:dyDescent="0.15"/>
    <row r="14" s="61" customFormat="1" ht="16.5" customHeight="1" x14ac:dyDescent="0.15"/>
    <row r="15" s="61" customFormat="1" ht="16.5" customHeight="1" x14ac:dyDescent="0.15"/>
    <row r="16" s="61" customFormat="1" ht="16.5" customHeight="1" x14ac:dyDescent="0.15"/>
    <row r="17" s="61" customFormat="1" ht="16.5" customHeight="1" x14ac:dyDescent="0.15"/>
    <row r="18" s="61" customFormat="1" ht="16.5" customHeight="1" x14ac:dyDescent="0.15"/>
    <row r="19" s="61" customFormat="1" ht="16.5" customHeight="1" x14ac:dyDescent="0.15"/>
    <row r="20" s="61" customFormat="1" ht="16.5" customHeight="1" x14ac:dyDescent="0.15"/>
    <row r="21" s="61" customFormat="1" ht="16.5" customHeight="1" x14ac:dyDescent="0.15"/>
    <row r="22" s="61" customFormat="1" ht="16.5" customHeight="1" x14ac:dyDescent="0.15"/>
    <row r="23" s="61" customFormat="1" ht="16.5" customHeight="1" x14ac:dyDescent="0.15"/>
    <row r="24" s="61" customFormat="1" ht="16.5" customHeight="1" x14ac:dyDescent="0.15"/>
    <row r="25" s="61" customFormat="1" ht="16.5" customHeight="1" x14ac:dyDescent="0.15"/>
    <row r="26" s="61" customFormat="1" ht="16.5" customHeight="1" x14ac:dyDescent="0.15"/>
    <row r="27" s="61" customFormat="1" ht="16.5" customHeight="1" x14ac:dyDescent="0.15"/>
    <row r="28" s="61" customFormat="1" ht="16.5" customHeight="1" x14ac:dyDescent="0.15"/>
    <row r="29" s="61" customFormat="1" ht="16.5" customHeight="1" x14ac:dyDescent="0.15"/>
    <row r="30" s="61" customFormat="1" ht="16.5" customHeight="1" x14ac:dyDescent="0.15"/>
    <row r="31" s="61" customFormat="1" ht="16.5" customHeight="1" x14ac:dyDescent="0.15"/>
    <row r="32" s="6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
      <c r="C45" s="99"/>
      <c r="D45" s="99"/>
      <c r="E45" s="99"/>
      <c r="F45" s="99"/>
      <c r="G45" s="99"/>
      <c r="H45" s="99"/>
      <c r="I45" s="99"/>
      <c r="J45" s="280" t="s">
        <v>84</v>
      </c>
    </row>
    <row r="46" spans="2:10" ht="29.25" customHeight="1" thickBot="1" x14ac:dyDescent="0.25">
      <c r="B46" s="279" t="s">
        <v>27</v>
      </c>
      <c r="C46" s="278"/>
      <c r="D46" s="278"/>
      <c r="E46" s="277" t="s">
        <v>26</v>
      </c>
      <c r="F46" s="276" t="s">
        <v>3</v>
      </c>
      <c r="G46" s="275" t="s">
        <v>4</v>
      </c>
      <c r="H46" s="275" t="s">
        <v>5</v>
      </c>
      <c r="I46" s="275" t="s">
        <v>6</v>
      </c>
      <c r="J46" s="274" t="s">
        <v>7</v>
      </c>
    </row>
    <row r="47" spans="2:10" ht="57.75" customHeight="1" x14ac:dyDescent="0.15">
      <c r="B47" s="273"/>
      <c r="C47" s="272" t="s">
        <v>91</v>
      </c>
      <c r="D47" s="272"/>
      <c r="E47" s="271"/>
      <c r="F47" s="270">
        <v>53.96</v>
      </c>
      <c r="G47" s="269">
        <v>50.04</v>
      </c>
      <c r="H47" s="269">
        <v>41.58</v>
      </c>
      <c r="I47" s="269">
        <v>34.619999999999997</v>
      </c>
      <c r="J47" s="268">
        <v>33.22</v>
      </c>
    </row>
    <row r="48" spans="2:10" ht="57.75" customHeight="1" x14ac:dyDescent="0.15">
      <c r="B48" s="267"/>
      <c r="C48" s="266" t="s">
        <v>90</v>
      </c>
      <c r="D48" s="266"/>
      <c r="E48" s="265"/>
      <c r="F48" s="264">
        <v>10.86</v>
      </c>
      <c r="G48" s="263">
        <v>7.16</v>
      </c>
      <c r="H48" s="263">
        <v>9.82</v>
      </c>
      <c r="I48" s="263">
        <v>15.48</v>
      </c>
      <c r="J48" s="262">
        <v>11.76</v>
      </c>
    </row>
    <row r="49" spans="2:10" ht="57.75" customHeight="1" thickBot="1" x14ac:dyDescent="0.2">
      <c r="B49" s="261"/>
      <c r="C49" s="260" t="s">
        <v>89</v>
      </c>
      <c r="D49" s="260"/>
      <c r="E49" s="259"/>
      <c r="F49" s="258" t="s">
        <v>88</v>
      </c>
      <c r="G49" s="257" t="s">
        <v>87</v>
      </c>
      <c r="H49" s="257" t="s">
        <v>86</v>
      </c>
      <c r="I49" s="257">
        <v>0.52</v>
      </c>
      <c r="J49" s="256" t="s">
        <v>85</v>
      </c>
    </row>
    <row r="50" spans="2:10" ht="13.5" x14ac:dyDescent="0.15"/>
  </sheetData>
  <sheetProtection algorithmName="SHA-512" hashValue="lw10f26CC6vJaoI0YRdIrzzimS0C6zdMygbDPJQXY3whaRMLBnasypsYPbculxPqqTMaDhRqK/Y9LJtMkm2awg==" saltValue="QP1vzMJcUqoDzYTb7zF5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上村信博</cp:lastModifiedBy>
  <dcterms:created xsi:type="dcterms:W3CDTF">2024-07-29T11:52:28Z</dcterms:created>
  <dcterms:modified xsi:type="dcterms:W3CDTF">2024-09-02T23:23:06Z</dcterms:modified>
  <cp:category/>
</cp:coreProperties>
</file>