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9200" windowHeight="7070"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c r="BY42" i="7"/>
  <c r="BW42" i="7"/>
  <c r="BE42" i="7"/>
  <c r="AM42" i="7"/>
  <c r="U42" i="7"/>
  <c r="E42" i="7"/>
  <c r="C42" i="7"/>
  <c r="DG41" i="7"/>
  <c r="CQ41" i="7"/>
  <c r="CO41" i="7"/>
  <c r="BY41" i="7"/>
  <c r="BW41" i="7" s="1"/>
  <c r="BE41" i="7"/>
  <c r="AM41" i="7"/>
  <c r="U41" i="7"/>
  <c r="E41" i="7"/>
  <c r="C41" i="7"/>
  <c r="DG40" i="7"/>
  <c r="CQ40" i="7"/>
  <c r="CO40" i="7" s="1"/>
  <c r="BY40" i="7"/>
  <c r="BW40" i="7" s="1"/>
  <c r="BE40" i="7"/>
  <c r="AM40" i="7"/>
  <c r="U40" i="7"/>
  <c r="E40" i="7"/>
  <c r="C40" i="7" s="1"/>
  <c r="DG39" i="7"/>
  <c r="CQ39" i="7"/>
  <c r="CO39" i="7"/>
  <c r="BY39" i="7"/>
  <c r="BW39" i="7"/>
  <c r="BE39" i="7"/>
  <c r="AM39" i="7"/>
  <c r="U39" i="7"/>
  <c r="E39" i="7"/>
  <c r="C39" i="7" s="1"/>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DG35" i="7"/>
  <c r="CQ35" i="7"/>
  <c r="CO35" i="7"/>
  <c r="BY35" i="7"/>
  <c r="BE35" i="7"/>
  <c r="AM35" i="7"/>
  <c r="W35" i="7"/>
  <c r="E35" i="7"/>
  <c r="C35" i="7" s="1"/>
  <c r="DG34" i="7"/>
  <c r="CQ34" i="7"/>
  <c r="CO34" i="7"/>
  <c r="BY34" i="7"/>
  <c r="BG34" i="7"/>
  <c r="AM34" i="7"/>
  <c r="W34" i="7"/>
  <c r="E34" i="7"/>
  <c r="C34" i="7" s="1"/>
  <c r="C36" i="7" l="1"/>
  <c r="U34" i="7"/>
  <c r="U35" i="7" s="1"/>
  <c r="U36" i="7" s="1"/>
  <c r="BE34" i="7" l="1"/>
  <c r="BW34" i="7" s="1"/>
  <c r="BW35" i="7" s="1"/>
  <c r="BW36" i="7" s="1"/>
  <c r="BW37" i="7" s="1"/>
  <c r="BW38" i="7" s="1"/>
</calcChain>
</file>

<file path=xl/sharedStrings.xml><?xml version="1.0" encoding="utf-8"?>
<sst xmlns="http://schemas.openxmlformats.org/spreadsheetml/2006/main" count="1085" uniqueCount="547">
  <si>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</si>
  <si>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</si>
  <si>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</si>
  <si>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</si>
  <si>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</si>
  <si>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</si>
  <si>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</si>
  <si>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</si>
  <si>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</si>
  <si>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</si>
  <si>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</si>
  <si>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</si>
  <si>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</si>
  <si>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</si>
  <si>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</si>
  <si>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マイナス値のため類似団体と比較と比較はできないが、令和3年度では-92.0%で令和4年度では-77.8%と増加している。ふるさと応援基金が令和3年度に大きく増加したものの、令和4年度では各目的に応じて取崩を行い減額となり充当可能基金が減少したためである。また、有形固定資産減価償却率は緩やかに増加傾向で時空和ベースのように新規施設取得を行い、施設保有量が増加している。計画的な基金の積立を行いつつ、将来世代の負担減少になる様に計画的な公共施設の更新を実施していく必要がある。</t>
    <rPh sb="0" eb="6">
      <t>ショウライフタンヒリツ</t>
    </rPh>
    <rPh sb="11" eb="12">
      <t>チ</t>
    </rPh>
    <rPh sb="15" eb="19">
      <t>ルイジダンタイ</t>
    </rPh>
    <rPh sb="20" eb="22">
      <t>ヒカク</t>
    </rPh>
    <rPh sb="23" eb="25">
      <t>ヒカク</t>
    </rPh>
    <rPh sb="32" eb="34">
      <t>レイワ</t>
    </rPh>
    <rPh sb="35" eb="37">
      <t>ネンド</t>
    </rPh>
    <rPh sb="46" eb="48">
      <t>レイワ</t>
    </rPh>
    <rPh sb="49" eb="51">
      <t>ネンド</t>
    </rPh>
    <rPh sb="60" eb="62">
      <t>ゾウカ</t>
    </rPh>
    <rPh sb="117" eb="123">
      <t>ジュウトウカノウキキン</t>
    </rPh>
    <rPh sb="124" eb="126">
      <t>ゲンショウ</t>
    </rPh>
    <rPh sb="137" eb="148">
      <t>ユウケイコテイシサンゲンカショウキャクリツ</t>
    </rPh>
    <rPh sb="149" eb="150">
      <t>ユル</t>
    </rPh>
    <rPh sb="153" eb="155">
      <t>ゾウカ</t>
    </rPh>
    <rPh sb="155" eb="157">
      <t>ケイコウ</t>
    </rPh>
    <rPh sb="158" eb="160">
      <t>ジクウ</t>
    </rPh>
    <rPh sb="160" eb="161">
      <t>ワ</t>
    </rPh>
    <rPh sb="168" eb="170">
      <t>シンキ</t>
    </rPh>
    <rPh sb="170" eb="172">
      <t>シセツ</t>
    </rPh>
    <rPh sb="172" eb="174">
      <t>シュトク</t>
    </rPh>
    <rPh sb="175" eb="176">
      <t>オコナ</t>
    </rPh>
    <rPh sb="178" eb="183">
      <t>シセツホユウリョウ</t>
    </rPh>
    <rPh sb="184" eb="186">
      <t>ゾウカ</t>
    </rPh>
    <rPh sb="191" eb="194">
      <t>ケイカクテキ</t>
    </rPh>
    <rPh sb="195" eb="197">
      <t>キキン</t>
    </rPh>
    <rPh sb="198" eb="200">
      <t>ツミタテ</t>
    </rPh>
    <rPh sb="201" eb="202">
      <t>オコナ</t>
    </rPh>
    <rPh sb="206" eb="210">
      <t>ショウライセダイ</t>
    </rPh>
    <rPh sb="211" eb="215">
      <t>フタンゲンショウ</t>
    </rPh>
    <rPh sb="218" eb="219">
      <t>ヨウ</t>
    </rPh>
    <rPh sb="220" eb="223">
      <t>ケイカクテキ</t>
    </rPh>
    <rPh sb="224" eb="228">
      <t>コウキョウシセツ</t>
    </rPh>
    <rPh sb="229" eb="231">
      <t>コウシン</t>
    </rPh>
    <rPh sb="232" eb="234">
      <t>ジッシ</t>
    </rPh>
    <rPh sb="238" eb="240">
      <t>ヒツヨウ</t>
    </rPh>
    <phoneticPr fontId="5"/>
  </si>
  <si>
    <t>実質公債費比率は減少傾向にあり、類似団体と比較しても大きく下回っている。ただし、実際には元利償還額は増加しており令和3年度では約4.9億円で令和4年度では約5.2億円となっている。実質公債費比率が減少している要因としては一部事務組合等の起こした地方債の充当に充てたと認められる補助金又は負担金があげられる。高森町では一部事務組合である阿蘇広域行政事務組合が一般廃棄物処理や消防の業務を実施しており、行政運営の費用については企業会計や一部事務組合等を含めた全体の計画を立てていく必要がある。</t>
    <rPh sb="0" eb="2">
      <t>ジッシツ</t>
    </rPh>
    <rPh sb="2" eb="5">
      <t>コウサイヒ</t>
    </rPh>
    <rPh sb="5" eb="7">
      <t>ヒリツ</t>
    </rPh>
    <rPh sb="8" eb="10">
      <t>ゲンショウ</t>
    </rPh>
    <rPh sb="10" eb="12">
      <t>ケイコウ</t>
    </rPh>
    <rPh sb="16" eb="20">
      <t>ルイジダンタイ</t>
    </rPh>
    <rPh sb="21" eb="23">
      <t>ヒカク</t>
    </rPh>
    <rPh sb="26" eb="27">
      <t>オオ</t>
    </rPh>
    <rPh sb="29" eb="31">
      <t>シタマワ</t>
    </rPh>
    <rPh sb="40" eb="42">
      <t>ジッサイ</t>
    </rPh>
    <rPh sb="44" eb="49">
      <t>ガンリショウカンガク</t>
    </rPh>
    <rPh sb="50" eb="52">
      <t>ゾウカ</t>
    </rPh>
    <rPh sb="56" eb="58">
      <t>レイワ</t>
    </rPh>
    <rPh sb="59" eb="61">
      <t>ネンド</t>
    </rPh>
    <rPh sb="63" eb="64">
      <t>ヤク</t>
    </rPh>
    <rPh sb="67" eb="69">
      <t>オクエン</t>
    </rPh>
    <rPh sb="70" eb="72">
      <t>レイワ</t>
    </rPh>
    <rPh sb="73" eb="75">
      <t>ネンド</t>
    </rPh>
    <rPh sb="77" eb="78">
      <t>ヤク</t>
    </rPh>
    <rPh sb="81" eb="83">
      <t>オクエン</t>
    </rPh>
    <rPh sb="90" eb="95">
      <t>ジッシツコウサイヒ</t>
    </rPh>
    <rPh sb="95" eb="97">
      <t>ヒリツ</t>
    </rPh>
    <rPh sb="98" eb="100">
      <t>ゲンショウ</t>
    </rPh>
    <rPh sb="104" eb="106">
      <t>ヨウイン</t>
    </rPh>
    <rPh sb="110" eb="116">
      <t>イチブジムクミアイ</t>
    </rPh>
    <rPh sb="116" eb="117">
      <t>トウ</t>
    </rPh>
    <rPh sb="118" eb="119">
      <t>オ</t>
    </rPh>
    <rPh sb="122" eb="125">
      <t>チホウサイ</t>
    </rPh>
    <rPh sb="126" eb="128">
      <t>ジュウトウ</t>
    </rPh>
    <rPh sb="129" eb="130">
      <t>ア</t>
    </rPh>
    <rPh sb="133" eb="134">
      <t>ミト</t>
    </rPh>
    <rPh sb="138" eb="141">
      <t>ホジョキン</t>
    </rPh>
    <rPh sb="141" eb="142">
      <t>マタ</t>
    </rPh>
    <rPh sb="143" eb="146">
      <t>フタンキン</t>
    </rPh>
    <rPh sb="153" eb="156">
      <t>タカモリマチ</t>
    </rPh>
    <rPh sb="158" eb="164">
      <t>イチブジムクミアイ</t>
    </rPh>
    <rPh sb="167" eb="177">
      <t>アソコウイキギョウセイジムクミアイ</t>
    </rPh>
    <rPh sb="189" eb="191">
      <t>ギョウム</t>
    </rPh>
    <rPh sb="192" eb="194">
      <t>ジッシ</t>
    </rPh>
    <rPh sb="199" eb="203">
      <t>ギョウセイウンエイ</t>
    </rPh>
    <rPh sb="204" eb="206">
      <t>ヒヨウ</t>
    </rPh>
    <rPh sb="211" eb="215">
      <t>キギョウカイケイ</t>
    </rPh>
    <rPh sb="216" eb="222">
      <t>イチブジムクミアイ</t>
    </rPh>
    <rPh sb="222" eb="223">
      <t>ナド</t>
    </rPh>
    <rPh sb="224" eb="225">
      <t>フク</t>
    </rPh>
    <rPh sb="233" eb="234">
      <t>タ</t>
    </rPh>
    <rPh sb="238" eb="240">
      <t>ヒツヨウ</t>
    </rPh>
    <phoneticPr fontId="2"/>
  </si>
  <si>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</si>
  <si>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</si>
  <si>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</si>
  <si>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</si>
  <si>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</si>
  <si>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</si>
  <si>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</si>
  <si>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</si>
  <si>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</si>
  <si>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</si>
  <si>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</si>
  <si>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</si>
  <si>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</si>
  <si>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</si>
  <si>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</si>
  <si>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</si>
  <si>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</si>
  <si>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</si>
  <si>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</si>
  <si>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</si>
  <si>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</si>
  <si>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</si>
  <si>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</si>
  <si>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</si>
  <si>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</si>
  <si>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</si>
  <si>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</si>
  <si>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</si>
  <si>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</si>
  <si>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</si>
  <si>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</si>
  <si>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</si>
  <si>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</si>
  <si>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</si>
  <si>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</si>
  <si>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</si>
  <si>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</si>
  <si>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</si>
  <si>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</si>
  <si>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</si>
  <si>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</si>
  <si>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</si>
  <si>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</si>
  <si>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</si>
  <si>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</si>
  <si>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</si>
  <si>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</si>
  <si>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</si>
  <si>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</si>
  <si>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</si>
  <si>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</si>
  <si>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</si>
  <si>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</si>
  <si>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</si>
  <si>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</si>
  <si>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</si>
  <si>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</si>
  <si>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</si>
  <si>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</si>
  <si>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</si>
  <si>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</si>
  <si>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</si>
  <si>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</si>
  <si>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</si>
  <si>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</si>
  <si>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</si>
  <si>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</si>
  <si>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</si>
  <si>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</si>
  <si>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-1.5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</si>
  <si>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</si>
  <si>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</si>
  <si>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</si>
  <si>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</si>
  <si>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</si>
  <si>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</si>
  <si>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</si>
  <si>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</si>
  <si>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</si>
  <si>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</si>
  <si>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</si>
  <si>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</si>
  <si>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</si>
  <si>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</si>
  <si>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</si>
  <si>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</si>
  <si>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</si>
  <si>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</si>
  <si>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</si>
  <si>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</si>
  <si>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</si>
  <si>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</si>
  <si>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</si>
  <si>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</si>
  <si>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</si>
  <si>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</si>
  <si>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</si>
  <si>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</si>
  <si>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</si>
  <si>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</si>
  <si>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</si>
  <si>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</si>
  <si>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</si>
  <si>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</si>
  <si>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</si>
  <si>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</si>
  <si>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</si>
  <si>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</si>
  <si>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</si>
  <si>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</si>
  <si>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</si>
  <si>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</si>
  <si>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</si>
  <si>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</si>
  <si>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</si>
  <si>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</si>
  <si>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</si>
  <si>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</si>
  <si>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</si>
  <si>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</si>
  <si>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</si>
  <si>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</si>
  <si>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</si>
  <si>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</si>
  <si>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</si>
  <si>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</si>
  <si>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</si>
  <si>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</si>
  <si>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</si>
  <si>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</si>
  <si>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熊本県高森町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</si>
  <si>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</si>
  <si>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</si>
  <si>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</si>
  <si>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</si>
  <si>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</si>
  <si>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</si>
  <si>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</si>
  <si>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</si>
  <si>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</si>
  <si>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</si>
  <si>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</si>
  <si>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</si>
  <si>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</si>
  <si>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</si>
  <si>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</si>
  <si>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</si>
  <si>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</si>
  <si>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</si>
  <si>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</si>
  <si>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</si>
  <si>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</si>
  <si>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</si>
  <si>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</si>
  <si>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</si>
  <si>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</si>
  <si>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</si>
  <si>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</si>
  <si>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</si>
  <si>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</si>
  <si>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</si>
  <si>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</si>
  <si>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</si>
  <si>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</si>
  <si>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</si>
  <si>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</si>
  <si>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</si>
  <si>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</si>
  <si>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</si>
  <si>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</si>
  <si>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</si>
  <si>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</si>
  <si>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</si>
  <si>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</si>
  <si>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</si>
  <si>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</si>
  <si>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</si>
  <si>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</si>
  <si>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</si>
  <si>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</si>
  <si>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</si>
  <si>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</si>
  <si>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</si>
  <si>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</si>
  <si>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</si>
  <si>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</si>
  <si>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</si>
  <si>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</si>
  <si>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</si>
  <si>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</si>
  <si>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</si>
  <si>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</si>
  <si>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</si>
  <si>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</si>
  <si>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</si>
  <si>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</si>
  <si>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</si>
  <si>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</si>
  <si>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</si>
  <si>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</si>
  <si>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</si>
  <si>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</si>
  <si>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</si>
  <si>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</si>
  <si>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</si>
  <si>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</si>
  <si>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</si>
  <si>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</si>
  <si>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</si>
  <si>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</si>
  <si>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</si>
  <si>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</si>
  <si>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</si>
  <si>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</si>
  <si>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</si>
  <si>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</si>
  <si>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</si>
  <si>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</si>
  <si>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</si>
  <si>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</si>
  <si>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</si>
  <si>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</si>
  <si>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</si>
  <si>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</si>
  <si>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</si>
  <si>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</si>
  <si>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</si>
  <si>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</si>
  <si>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</si>
  <si>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</si>
  <si>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</si>
  <si>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</si>
  <si>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</si>
  <si>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</si>
  <si>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</si>
  <si>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</si>
  <si>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</si>
  <si>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</si>
  <si>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</si>
  <si>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</si>
  <si>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</si>
  <si>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</si>
  <si>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</si>
  <si>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</si>
  <si>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</si>
  <si>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</si>
  <si>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</si>
  <si>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</si>
  <si>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</si>
  <si>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</si>
  <si>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</si>
  <si>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</si>
  <si>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</si>
  <si>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</si>
  <si>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</si>
  <si>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</si>
  <si>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</si>
  <si>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</si>
  <si>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</si>
  <si>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</si>
  <si>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</si>
  <si>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</si>
  <si>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</si>
  <si>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</si>
  <si>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</si>
  <si>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</si>
  <si>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</si>
  <si>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</si>
  <si>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</si>
  <si>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</si>
  <si>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</si>
  <si>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</si>
  <si>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</si>
  <si>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</si>
  <si>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</si>
  <si>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</si>
  <si>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</si>
  <si>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</si>
  <si>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</si>
  <si>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</si>
  <si>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</si>
  <si>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</si>
  <si>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熊本県高森町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</si>
  <si>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</si>
  <si>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</si>
  <si>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</si>
  <si>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</si>
  <si>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</si>
  <si>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</si>
  <si>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</si>
  <si>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</si>
  <si>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</si>
  <si>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</si>
  <si>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</si>
  <si>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</si>
  <si>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</si>
  <si>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</si>
  <si>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</si>
  <si>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</si>
  <si>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</si>
  <si>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</si>
  <si>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</si>
  <si>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</si>
  <si>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</si>
  <si>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</si>
  <si>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</si>
  <si>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</si>
  <si>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</si>
  <si>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</si>
  <si>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</si>
  <si>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</si>
  <si>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</si>
  <si>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</si>
  <si>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</si>
  <si>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</si>
  <si>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</si>
  <si>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</si>
  <si>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</si>
  <si>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</si>
  <si>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</si>
  <si>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</si>
  <si>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</si>
  <si>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</si>
  <si>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</si>
  <si>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</si>
  <si>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</si>
  <si>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</si>
  <si>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</si>
  <si>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</si>
  <si>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</si>
  <si>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</si>
  <si>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</si>
  <si>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</si>
  <si>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熊本県後期高齢者広域連合（後期高齢者医療特別会計）</t>
    <rPh sb="0" eb="3">
      <t>クマモトケン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</si>
  <si>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</si>
  <si>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</si>
  <si>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</si>
  <si>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</si>
  <si>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</si>
  <si>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</si>
  <si>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</si>
  <si>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</si>
  <si>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</si>
  <si>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</si>
  <si>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</si>
  <si>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</si>
  <si>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</si>
  <si>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</si>
  <si>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</si>
  <si>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</si>
  <si>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</si>
  <si>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</si>
  <si>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</si>
  <si>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</si>
  <si>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</si>
  <si>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</si>
  <si>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</si>
  <si>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</si>
  <si>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</si>
  <si>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</si>
  <si>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</si>
  <si>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</si>
  <si>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</si>
  <si>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</si>
  <si>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</si>
  <si>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</si>
  <si>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</si>
  <si>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</si>
  <si>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</si>
  <si>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</si>
  <si>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</si>
  <si>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</si>
  <si>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</si>
  <si>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</si>
  <si>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</si>
  <si>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</si>
  <si>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</si>
  <si>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</si>
  <si>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</si>
  <si>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</si>
  <si>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</si>
  <si>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</si>
  <si>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</si>
  <si>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</si>
  <si>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</si>
  <si>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</si>
  <si>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</si>
  <si>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</si>
  <si>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</si>
  <si>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</si>
  <si>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</si>
  <si>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</si>
  <si>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</si>
  <si>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</si>
  <si>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</si>
  <si>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</si>
  <si>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</si>
  <si>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</si>
  <si>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</si>
  <si>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</si>
  <si>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</si>
  <si>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</si>
  <si>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</si>
  <si>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</si>
  <si>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</si>
  <si>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</si>
  <si>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</si>
  <si>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</si>
  <si>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</si>
  <si>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</si>
  <si>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</si>
  <si>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</si>
  <si>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</si>
  <si>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</si>
  <si>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</si>
  <si>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</si>
  <si>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</si>
  <si>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</si>
  <si>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</si>
  <si>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</si>
  <si>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</si>
  <si>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</si>
  <si>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</si>
  <si>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</si>
  <si>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</si>
  <si>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</si>
  <si>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</si>
  <si>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</si>
  <si>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</si>
  <si>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</si>
  <si>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</si>
  <si>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</si>
  <si>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</si>
  <si>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</si>
  <si>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</si>
  <si>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</si>
  <si>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</si>
  <si>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</si>
  <si>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</si>
  <si>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</si>
  <si>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</si>
  <si>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</si>
  <si>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</si>
  <si>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</si>
  <si>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</si>
  <si>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</si>
  <si>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</si>
  <si>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</si>
  <si>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</si>
  <si>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</si>
  <si>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</si>
  <si>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</si>
  <si>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</si>
  <si>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</si>
  <si>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</si>
  <si>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</si>
  <si>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</si>
  <si>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</si>
  <si>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</si>
  <si>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</si>
  <si>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</si>
  <si>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</si>
  <si>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</si>
  <si>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</si>
  <si>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1.79</t>
  </si>
  <si>
    <t>会計</t>
    <rPh sb="0" eb="2">
      <t>カイケイ</t>
    </rPh>
    <phoneticPr fontId="5"/>
  </si>
  <si>
    <t>介護保険事業特別会計</t>
  </si>
  <si>
    <t>一般会計</t>
  </si>
  <si>
    <t>国民健康保険事業特別会計</t>
  </si>
  <si>
    <t>後期高齢者医療特別会計</t>
  </si>
  <si>
    <t>簡易水道事業特別会計</t>
  </si>
  <si>
    <t>農業用水供給事業特別会計</t>
  </si>
  <si>
    <t>鉄道経営対策事業基金特別会計</t>
  </si>
  <si>
    <t>▲ 0.00</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</si>
  <si>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</si>
  <si>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</si>
  <si>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</si>
  <si>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</si>
  <si>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</si>
  <si>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</si>
  <si>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</si>
  <si>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</si>
  <si>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</si>
  <si>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</si>
  <si>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</si>
  <si>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</si>
  <si>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</si>
  <si>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</si>
  <si>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</si>
  <si>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</si>
  <si>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</si>
  <si>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</si>
  <si>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</si>
  <si>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</si>
  <si>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</si>
  <si>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</si>
  <si>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</si>
  <si>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</si>
  <si>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</si>
  <si>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</si>
  <si>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</si>
  <si>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</si>
  <si>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</si>
  <si>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</si>
  <si>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</si>
  <si>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</si>
  <si>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</si>
  <si>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</si>
  <si>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</si>
  <si>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</si>
  <si>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</si>
  <si>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</si>
  <si>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</si>
  <si>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</si>
  <si>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</si>
  <si>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</si>
  <si>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</si>
  <si>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</si>
  <si>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</si>
  <si>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</si>
  <si>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</si>
  <si>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</si>
  <si>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</si>
  <si>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</si>
  <si>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ふるさと応援基金</t>
    <rPh sb="4" eb="6">
      <t>オウエン</t>
    </rPh>
    <rPh sb="6" eb="8">
      <t>キキン</t>
    </rPh>
    <phoneticPr fontId="5"/>
  </si>
  <si>
    <t>熊本県立高森高等学校魅力化推進基金</t>
    <rPh sb="0" eb="4">
      <t>クマモトケンリツ</t>
    </rPh>
    <rPh sb="4" eb="6">
      <t>タカモリ</t>
    </rPh>
    <rPh sb="6" eb="8">
      <t>コウトウ</t>
    </rPh>
    <rPh sb="8" eb="10">
      <t>ガッコウ</t>
    </rPh>
    <rPh sb="10" eb="12">
      <t>ミリョク</t>
    </rPh>
    <rPh sb="12" eb="13">
      <t>カ</t>
    </rPh>
    <rPh sb="13" eb="15">
      <t>スイシン</t>
    </rPh>
    <rPh sb="15" eb="17">
      <t>キキン</t>
    </rPh>
    <phoneticPr fontId="2"/>
  </si>
  <si>
    <t>企業版ふるさと納税地方創生基金</t>
    <rPh sb="0" eb="3">
      <t>キギョウバン</t>
    </rPh>
    <rPh sb="7" eb="9">
      <t>ノウゼイ</t>
    </rPh>
    <rPh sb="9" eb="11">
      <t>チホウ</t>
    </rPh>
    <rPh sb="11" eb="13">
      <t>ソウセイ</t>
    </rPh>
    <rPh sb="13" eb="15">
      <t>キキン</t>
    </rPh>
    <phoneticPr fontId="2"/>
  </si>
  <si>
    <t>森林環境譲与税基金</t>
    <rPh sb="0" eb="9">
      <t>シンリンカンキョウジョウヨゼイキキン</t>
    </rPh>
    <phoneticPr fontId="2"/>
  </si>
  <si>
    <t>色見総合センター再生可能エネルギー基金</t>
    <rPh sb="0" eb="2">
      <t>シキミ</t>
    </rPh>
    <rPh sb="2" eb="4">
      <t>ソウゴウ</t>
    </rPh>
    <rPh sb="8" eb="10">
      <t>サイセイ</t>
    </rPh>
    <rPh sb="10" eb="12">
      <t>カノウ</t>
    </rPh>
    <rPh sb="17" eb="19">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</si>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</sst>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EDD7-44A5-B59A-B3BD0DAF03B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113615</c:v>
                </c:pt>
                <c:pt idx="1">
                  <c:v>215593</c:v>
                </c:pt>
                <c:pt idx="2">
                  <c:v>157045</c:v>
                </c:pt>
                <c:pt idx="3">
                  <c:v>94752</c:v>
                </c:pt>
                <c:pt idx="4">
                  <c:v>233345</c:v>
                </c:pt>
              </c:numCache>
            </c:numRef>
          </c:val>
          <c:smooth val="0"/>
          <c:extLst>
            <c:ext xmlns:c16="http://schemas.microsoft.com/office/drawing/2014/chart" uri="{C3380CC4-5D6E-409C-BE32-E72D297353CC}">
              <c16:uniqueId val="{00000001-EDD7-44A5-B59A-B3BD0DAF03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5.94</c:v>
                </c:pt>
                <c:pt idx="1">
                  <c:v>6.43</c:v>
                </c:pt>
                <c:pt idx="2">
                  <c:v>5.17</c:v>
                </c:pt>
                <c:pt idx="3">
                  <c:v>5.37</c:v>
                </c:pt>
                <c:pt idx="4">
                  <c:v>2.52</c:v>
                </c:pt>
              </c:numCache>
            </c:numRef>
          </c:val>
          <c:extLst>
            <c:ext xmlns:c16="http://schemas.microsoft.com/office/drawing/2014/chart" uri="{C3380CC4-5D6E-409C-BE32-E72D297353CC}">
              <c16:uniqueId val="{00000000-5238-497D-9838-8B6A47F0C09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51.12</c:v>
                </c:pt>
                <c:pt idx="1">
                  <c:v>53.53</c:v>
                </c:pt>
                <c:pt idx="2">
                  <c:v>56.28</c:v>
                </c:pt>
                <c:pt idx="3">
                  <c:v>63.68</c:v>
                </c:pt>
                <c:pt idx="4">
                  <c:v>69.56</c:v>
                </c:pt>
              </c:numCache>
            </c:numRef>
          </c:val>
          <c:extLst>
            <c:ext xmlns:c16="http://schemas.microsoft.com/office/drawing/2014/chart" uri="{C3380CC4-5D6E-409C-BE32-E72D297353CC}">
              <c16:uniqueId val="{00000001-5238-497D-9838-8B6A47F0C0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-1.79</c:v>
                </c:pt>
                <c:pt idx="1">
                  <c:v>4.34</c:v>
                </c:pt>
                <c:pt idx="2">
                  <c:v>4.2</c:v>
                </c:pt>
                <c:pt idx="3">
                  <c:v>12.4</c:v>
                </c:pt>
                <c:pt idx="4">
                  <c:v>2.1</c:v>
                </c:pt>
              </c:numCache>
            </c:numRef>
          </c:val>
          <c:smooth val="0"/>
          <c:extLst>
            <c:ext xmlns:c16="http://schemas.microsoft.com/office/drawing/2014/chart" uri="{C3380CC4-5D6E-409C-BE32-E72D297353CC}">
              <c16:uniqueId val="{00000002-5238-497D-9838-8B6A47F0C0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9B-4408-A27B-4B1CB4C2392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9B-4408-A27B-4B1CB4C2392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9B-4408-A27B-4B1CB4C23920}"/>
            </c:ext>
          </c:extLst>
        </c:ser>
        <c:ser>
          <c:idx val="3"/>
          <c:order val="3"/>
          <c:tx>
            <c:strRef>
              <c:f>[1]データシート!$A$30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69B-4408-A27B-4B1CB4C23920}"/>
            </c:ext>
          </c:extLst>
        </c:ser>
        <c:ser>
          <c:idx val="4"/>
          <c:order val="4"/>
          <c:tx>
            <c:strRef>
              <c:f>[1]データシート!$A$31</c:f>
              <c:strCache>
                <c:ptCount val="1"/>
                <c:pt idx="0">
                  <c:v>農業用水供給事業特別会計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0.08</c:v>
                </c:pt>
                <c:pt idx="4">
                  <c:v>#N/A</c:v>
                </c:pt>
                <c:pt idx="5">
                  <c:v>0.16</c:v>
                </c:pt>
                <c:pt idx="6">
                  <c:v>#N/A</c:v>
                </c:pt>
                <c:pt idx="7">
                  <c:v>0.06</c:v>
                </c:pt>
                <c:pt idx="8">
                  <c:v>#N/A</c:v>
                </c:pt>
                <c:pt idx="9">
                  <c:v>0.04</c:v>
                </c:pt>
              </c:numCache>
            </c:numRef>
          </c:val>
          <c:extLst>
            <c:ext xmlns:c16="http://schemas.microsoft.com/office/drawing/2014/chart" uri="{C3380CC4-5D6E-409C-BE32-E72D297353CC}">
              <c16:uniqueId val="{00000004-D69B-4408-A27B-4B1CB4C23920}"/>
            </c:ext>
          </c:extLst>
        </c:ser>
        <c:ser>
          <c:idx val="5"/>
          <c:order val="5"/>
          <c:tx>
            <c:strRef>
              <c:f>[1]データシート!$A$32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0.4</c:v>
                </c:pt>
                <c:pt idx="2">
                  <c:v>#N/A</c:v>
                </c:pt>
                <c:pt idx="3">
                  <c:v>0.56000000000000005</c:v>
                </c:pt>
                <c:pt idx="4">
                  <c:v>#N/A</c:v>
                </c:pt>
                <c:pt idx="5">
                  <c:v>0.14000000000000001</c:v>
                </c:pt>
                <c:pt idx="6">
                  <c:v>#N/A</c:v>
                </c:pt>
                <c:pt idx="7">
                  <c:v>0.52</c:v>
                </c:pt>
                <c:pt idx="8">
                  <c:v>#N/A</c:v>
                </c:pt>
                <c:pt idx="9">
                  <c:v>0.19</c:v>
                </c:pt>
              </c:numCache>
            </c:numRef>
          </c:val>
          <c:extLst>
            <c:ext xmlns:c16="http://schemas.microsoft.com/office/drawing/2014/chart" uri="{C3380CC4-5D6E-409C-BE32-E72D297353CC}">
              <c16:uniqueId val="{00000005-D69B-4408-A27B-4B1CB4C23920}"/>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0.12</c:v>
                </c:pt>
                <c:pt idx="2">
                  <c:v>#N/A</c:v>
                </c:pt>
                <c:pt idx="3">
                  <c:v>0.13</c:v>
                </c:pt>
                <c:pt idx="4">
                  <c:v>#N/A</c:v>
                </c:pt>
                <c:pt idx="5">
                  <c:v>0.02</c:v>
                </c:pt>
                <c:pt idx="6">
                  <c:v>#N/A</c:v>
                </c:pt>
                <c:pt idx="7">
                  <c:v>0.36</c:v>
                </c:pt>
                <c:pt idx="8">
                  <c:v>#N/A</c:v>
                </c:pt>
                <c:pt idx="9">
                  <c:v>0.36</c:v>
                </c:pt>
              </c:numCache>
            </c:numRef>
          </c:val>
          <c:extLst>
            <c:ext xmlns:c16="http://schemas.microsoft.com/office/drawing/2014/chart" uri="{C3380CC4-5D6E-409C-BE32-E72D297353CC}">
              <c16:uniqueId val="{00000006-D69B-4408-A27B-4B1CB4C23920}"/>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0.96</c:v>
                </c:pt>
                <c:pt idx="2">
                  <c:v>#N/A</c:v>
                </c:pt>
                <c:pt idx="3">
                  <c:v>1.03</c:v>
                </c:pt>
                <c:pt idx="4">
                  <c:v>#N/A</c:v>
                </c:pt>
                <c:pt idx="5">
                  <c:v>0.77</c:v>
                </c:pt>
                <c:pt idx="6">
                  <c:v>#N/A</c:v>
                </c:pt>
                <c:pt idx="7">
                  <c:v>0.8</c:v>
                </c:pt>
                <c:pt idx="8">
                  <c:v>#N/A</c:v>
                </c:pt>
                <c:pt idx="9">
                  <c:v>0.59</c:v>
                </c:pt>
              </c:numCache>
            </c:numRef>
          </c:val>
          <c:extLst>
            <c:ext xmlns:c16="http://schemas.microsoft.com/office/drawing/2014/chart" uri="{C3380CC4-5D6E-409C-BE32-E72D297353CC}">
              <c16:uniqueId val="{00000007-D69B-4408-A27B-4B1CB4C2392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5.93</c:v>
                </c:pt>
                <c:pt idx="2">
                  <c:v>#N/A</c:v>
                </c:pt>
                <c:pt idx="3">
                  <c:v>6.35</c:v>
                </c:pt>
                <c:pt idx="4">
                  <c:v>#N/A</c:v>
                </c:pt>
                <c:pt idx="5">
                  <c:v>5</c:v>
                </c:pt>
                <c:pt idx="6">
                  <c:v>#N/A</c:v>
                </c:pt>
                <c:pt idx="7">
                  <c:v>5.29</c:v>
                </c:pt>
                <c:pt idx="8">
                  <c:v>#N/A</c:v>
                </c:pt>
                <c:pt idx="9">
                  <c:v>2.4700000000000002</c:v>
                </c:pt>
              </c:numCache>
            </c:numRef>
          </c:val>
          <c:extLst>
            <c:ext xmlns:c16="http://schemas.microsoft.com/office/drawing/2014/chart" uri="{C3380CC4-5D6E-409C-BE32-E72D297353CC}">
              <c16:uniqueId val="{00000008-D69B-4408-A27B-4B1CB4C23920}"/>
            </c:ext>
          </c:extLst>
        </c:ser>
        <c:ser>
          <c:idx val="9"/>
          <c:order val="9"/>
          <c:tx>
            <c:strRef>
              <c:f>[1]データシート!$A$36</c:f>
              <c:strCache>
                <c:ptCount val="1"/>
                <c:pt idx="0">
                  <c:v>介護保険事業特別会計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2.27</c:v>
                </c:pt>
                <c:pt idx="2">
                  <c:v>#N/A</c:v>
                </c:pt>
                <c:pt idx="3">
                  <c:v>1.93</c:v>
                </c:pt>
                <c:pt idx="4">
                  <c:v>#N/A</c:v>
                </c:pt>
                <c:pt idx="5">
                  <c:v>2.64</c:v>
                </c:pt>
                <c:pt idx="6">
                  <c:v>#N/A</c:v>
                </c:pt>
                <c:pt idx="7">
                  <c:v>2.88</c:v>
                </c:pt>
                <c:pt idx="8">
                  <c:v>#N/A</c:v>
                </c:pt>
                <c:pt idx="9">
                  <c:v>3.44</c:v>
                </c:pt>
              </c:numCache>
            </c:numRef>
          </c:val>
          <c:extLst>
            <c:ext xmlns:c16="http://schemas.microsoft.com/office/drawing/2014/chart" uri="{C3380CC4-5D6E-409C-BE32-E72D297353CC}">
              <c16:uniqueId val="{00000009-D69B-4408-A27B-4B1CB4C239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402</c:v>
                </c:pt>
                <c:pt idx="5">
                  <c:v>410</c:v>
                </c:pt>
                <c:pt idx="8">
                  <c:v>416</c:v>
                </c:pt>
                <c:pt idx="11">
                  <c:v>410</c:v>
                </c:pt>
                <c:pt idx="14">
                  <c:v>432</c:v>
                </c:pt>
              </c:numCache>
            </c:numRef>
          </c:val>
          <c:extLst>
            <c:ext xmlns:c16="http://schemas.microsoft.com/office/drawing/2014/chart" uri="{C3380CC4-5D6E-409C-BE32-E72D297353CC}">
              <c16:uniqueId val="{00000000-8629-4525-BFFB-DA6E9B957A0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29-4525-BFFB-DA6E9B957A0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29-4525-BFFB-DA6E9B957A0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29</c:v>
                </c:pt>
                <c:pt idx="3">
                  <c:v>28</c:v>
                </c:pt>
                <c:pt idx="6">
                  <c:v>57</c:v>
                </c:pt>
                <c:pt idx="9">
                  <c:v>33</c:v>
                </c:pt>
                <c:pt idx="12">
                  <c:v>28</c:v>
                </c:pt>
              </c:numCache>
            </c:numRef>
          </c:val>
          <c:extLst>
            <c:ext xmlns:c16="http://schemas.microsoft.com/office/drawing/2014/chart" uri="{C3380CC4-5D6E-409C-BE32-E72D297353CC}">
              <c16:uniqueId val="{00000003-8629-4525-BFFB-DA6E9B957A0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31</c:v>
                </c:pt>
                <c:pt idx="3">
                  <c:v>31</c:v>
                </c:pt>
                <c:pt idx="6">
                  <c:v>28</c:v>
                </c:pt>
                <c:pt idx="9">
                  <c:v>27</c:v>
                </c:pt>
                <c:pt idx="12">
                  <c:v>27</c:v>
                </c:pt>
              </c:numCache>
            </c:numRef>
          </c:val>
          <c:extLst>
            <c:ext xmlns:c16="http://schemas.microsoft.com/office/drawing/2014/chart" uri="{C3380CC4-5D6E-409C-BE32-E72D297353CC}">
              <c16:uniqueId val="{00000004-8629-4525-BFFB-DA6E9B957A0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29-4525-BFFB-DA6E9B957A0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29-4525-BFFB-DA6E9B957A0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473</c:v>
                </c:pt>
                <c:pt idx="3">
                  <c:v>494</c:v>
                </c:pt>
                <c:pt idx="6">
                  <c:v>486</c:v>
                </c:pt>
                <c:pt idx="9">
                  <c:v>492</c:v>
                </c:pt>
                <c:pt idx="12">
                  <c:v>518</c:v>
                </c:pt>
              </c:numCache>
            </c:numRef>
          </c:val>
          <c:extLst>
            <c:ext xmlns:c16="http://schemas.microsoft.com/office/drawing/2014/chart" uri="{C3380CC4-5D6E-409C-BE32-E72D297353CC}">
              <c16:uniqueId val="{00000007-8629-4525-BFFB-DA6E9B957A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131</c:v>
                </c:pt>
                <c:pt idx="2">
                  <c:v>#N/A</c:v>
                </c:pt>
                <c:pt idx="3">
                  <c:v>#N/A</c:v>
                </c:pt>
                <c:pt idx="4">
                  <c:v>143</c:v>
                </c:pt>
                <c:pt idx="5">
                  <c:v>#N/A</c:v>
                </c:pt>
                <c:pt idx="6">
                  <c:v>#N/A</c:v>
                </c:pt>
                <c:pt idx="7">
                  <c:v>155</c:v>
                </c:pt>
                <c:pt idx="8">
                  <c:v>#N/A</c:v>
                </c:pt>
                <c:pt idx="9">
                  <c:v>#N/A</c:v>
                </c:pt>
                <c:pt idx="10">
                  <c:v>142</c:v>
                </c:pt>
                <c:pt idx="11">
                  <c:v>#N/A</c:v>
                </c:pt>
                <c:pt idx="12">
                  <c:v>#N/A</c:v>
                </c:pt>
                <c:pt idx="13">
                  <c:v>141</c:v>
                </c:pt>
                <c:pt idx="14">
                  <c:v>#N/A</c:v>
                </c:pt>
              </c:numCache>
            </c:numRef>
          </c:val>
          <c:smooth val="0"/>
          <c:extLst>
            <c:ext xmlns:c16="http://schemas.microsoft.com/office/drawing/2014/chart" uri="{C3380CC4-5D6E-409C-BE32-E72D297353CC}">
              <c16:uniqueId val="{00000008-8629-4525-BFFB-DA6E9B957A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3860</c:v>
                </c:pt>
                <c:pt idx="5">
                  <c:v>4168</c:v>
                </c:pt>
                <c:pt idx="8">
                  <c:v>4383</c:v>
                </c:pt>
                <c:pt idx="11">
                  <c:v>4283</c:v>
                </c:pt>
                <c:pt idx="14">
                  <c:v>4268</c:v>
                </c:pt>
              </c:numCache>
            </c:numRef>
          </c:val>
          <c:extLst>
            <c:ext xmlns:c16="http://schemas.microsoft.com/office/drawing/2014/chart" uri="{C3380CC4-5D6E-409C-BE32-E72D297353CC}">
              <c16:uniqueId val="{00000000-5651-4018-BF08-D88F59BE0AF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83</c:v>
                </c:pt>
                <c:pt idx="5">
                  <c:v>61</c:v>
                </c:pt>
                <c:pt idx="8">
                  <c:v>39</c:v>
                </c:pt>
                <c:pt idx="11">
                  <c:v>21</c:v>
                </c:pt>
                <c:pt idx="14">
                  <c:v>8</c:v>
                </c:pt>
              </c:numCache>
            </c:numRef>
          </c:val>
          <c:extLst>
            <c:ext xmlns:c16="http://schemas.microsoft.com/office/drawing/2014/chart" uri="{C3380CC4-5D6E-409C-BE32-E72D297353CC}">
              <c16:uniqueId val="{00000001-5651-4018-BF08-D88F59BE0AF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2581</c:v>
                </c:pt>
                <c:pt idx="5">
                  <c:v>2698</c:v>
                </c:pt>
                <c:pt idx="8">
                  <c:v>3173</c:v>
                </c:pt>
                <c:pt idx="11">
                  <c:v>4753</c:v>
                </c:pt>
                <c:pt idx="14">
                  <c:v>4269</c:v>
                </c:pt>
              </c:numCache>
            </c:numRef>
          </c:val>
          <c:extLst>
            <c:ext xmlns:c16="http://schemas.microsoft.com/office/drawing/2014/chart" uri="{C3380CC4-5D6E-409C-BE32-E72D297353CC}">
              <c16:uniqueId val="{00000002-5651-4018-BF08-D88F59BE0AF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51-4018-BF08-D88F59BE0AF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51-4018-BF08-D88F59BE0AF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51-4018-BF08-D88F59BE0AF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598</c:v>
                </c:pt>
                <c:pt idx="3">
                  <c:v>566</c:v>
                </c:pt>
                <c:pt idx="6">
                  <c:v>528</c:v>
                </c:pt>
                <c:pt idx="9">
                  <c:v>451</c:v>
                </c:pt>
                <c:pt idx="12">
                  <c:v>333</c:v>
                </c:pt>
              </c:numCache>
            </c:numRef>
          </c:val>
          <c:extLst>
            <c:ext xmlns:c16="http://schemas.microsoft.com/office/drawing/2014/chart" uri="{C3380CC4-5D6E-409C-BE32-E72D297353CC}">
              <c16:uniqueId val="{00000006-5651-4018-BF08-D88F59BE0AF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243</c:v>
                </c:pt>
                <c:pt idx="3">
                  <c:v>232</c:v>
                </c:pt>
                <c:pt idx="6">
                  <c:v>198</c:v>
                </c:pt>
                <c:pt idx="9">
                  <c:v>213</c:v>
                </c:pt>
                <c:pt idx="12">
                  <c:v>276</c:v>
                </c:pt>
              </c:numCache>
            </c:numRef>
          </c:val>
          <c:extLst>
            <c:ext xmlns:c16="http://schemas.microsoft.com/office/drawing/2014/chart" uri="{C3380CC4-5D6E-409C-BE32-E72D297353CC}">
              <c16:uniqueId val="{00000007-5651-4018-BF08-D88F59BE0AF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596</c:v>
                </c:pt>
                <c:pt idx="3">
                  <c:v>570</c:v>
                </c:pt>
                <c:pt idx="6">
                  <c:v>580</c:v>
                </c:pt>
                <c:pt idx="9">
                  <c:v>553</c:v>
                </c:pt>
                <c:pt idx="12">
                  <c:v>520</c:v>
                </c:pt>
              </c:numCache>
            </c:numRef>
          </c:val>
          <c:extLst>
            <c:ext xmlns:c16="http://schemas.microsoft.com/office/drawing/2014/chart" uri="{C3380CC4-5D6E-409C-BE32-E72D297353CC}">
              <c16:uniqueId val="{00000008-5651-4018-BF08-D88F59BE0AF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651-4018-BF08-D88F59BE0AF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4570</c:v>
                </c:pt>
                <c:pt idx="3">
                  <c:v>5040</c:v>
                </c:pt>
                <c:pt idx="6">
                  <c:v>5404</c:v>
                </c:pt>
                <c:pt idx="9">
                  <c:v>5258</c:v>
                </c:pt>
                <c:pt idx="12">
                  <c:v>5278</c:v>
                </c:pt>
              </c:numCache>
            </c:numRef>
          </c:val>
          <c:extLst>
            <c:ext xmlns:c16="http://schemas.microsoft.com/office/drawing/2014/chart" uri="{C3380CC4-5D6E-409C-BE32-E72D297353CC}">
              <c16:uniqueId val="{0000000A-5651-4018-BF08-D88F59BE0A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51-4018-BF08-D88F59BE0A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1657</c:v>
                </c:pt>
                <c:pt idx="1">
                  <c:v>2034</c:v>
                </c:pt>
                <c:pt idx="2">
                  <c:v>2192</c:v>
                </c:pt>
              </c:numCache>
            </c:numRef>
          </c:val>
          <c:extLst>
            <c:ext xmlns:c16="http://schemas.microsoft.com/office/drawing/2014/chart" uri="{C3380CC4-5D6E-409C-BE32-E72D297353CC}">
              <c16:uniqueId val="{00000000-36A8-4642-8F9F-87C44FCF730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36A8-4642-8F9F-87C44FCF730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1505</c:v>
                </c:pt>
                <c:pt idx="1">
                  <c:v>2687</c:v>
                </c:pt>
                <c:pt idx="2">
                  <c:v>2051</c:v>
                </c:pt>
              </c:numCache>
            </c:numRef>
          </c:val>
          <c:extLst>
            <c:ext xmlns:c16="http://schemas.microsoft.com/office/drawing/2014/chart" uri="{C3380CC4-5D6E-409C-BE32-E72D297353CC}">
              <c16:uniqueId val="{00000002-36A8-4642-8F9F-87C44FCF73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{8809FF88-7489-4290-B7DD-2A0727192AA2}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7AB-4368-A942-D977359126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{60CCB46F-7157-437F-83EB-21F5C34371E9}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AB-4368-A942-D977359126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{FB99D03D-7B9B-41D0-9BAF-0863BA96CF20}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AB-4368-A942-D977359126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{D63CD5F2-E914-454F-8FD2-E48647BC6C4E}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AB-4368-A942-D977359126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{7B5F4C82-4784-4ACA-99D8-0A6E1E0282A6}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AB-4368-A942-D9773591262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{7E3F2FBE-8E80-41BD-B7AD-4A5E98F08AF4}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7AB-4368-A942-D9773591262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{095243F5-1A6B-4E22-B5C3-9A6B623BF3BF}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7AB-4368-A942-D9773591262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{47011CB6-C014-49CA-992B-9E10FEB7391B}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7AB-4368-A942-D9773591262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{315AE6C2-2618-48C9-9C88-3B1B01706452}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7AB-4368-A942-D977359126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66.3</c:v>
                </c:pt>
                <c:pt idx="16">
                  <c:v>65.3</c:v>
                </c:pt>
                <c:pt idx="24">
                  <c:v>66.7</c:v>
                </c:pt>
                <c:pt idx="32">
                  <c:v>67.099999999999994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AB-4368-A942-D977359126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{3B61D902-915B-4C79-B342-0659BC5EEF66}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7AB-4368-A942-D977359126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{0F8C90C7-CC4F-4677-BFB0-E15B27E35C34}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AB-4368-A942-D977359126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{9C084E3C-E581-4550-953F-020193F4FD12}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AB-4368-A942-D977359126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{8A2CE5F1-B58B-43B6-961A-9C712AC55A01}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AB-4368-A942-D977359126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{039DBFCA-624B-4B7B-A137-858FAC3C6FFB}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AB-4368-A942-D9773591262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{16EBEDF5-92F9-43A6-9E5C-7B9D142CA069}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7AB-4368-A942-D9773591262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{819A5814-24A8-48DE-99F7-AC139B813250}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7AB-4368-A942-D9773591262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{0F12CE95-0214-473C-8CC9-6A45F376359F}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7AB-4368-A942-D9773591262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{E49AD20A-96E7-428B-9FC5-7DAA45961433}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7AB-4368-A942-D977359126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AB-4368-A942-D9773591262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{7BDB1769-C0DA-4970-8D66-92B75E06BD70}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614-4A24-B6B6-FBBF35D6CC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{1BB26365-9DFE-44B5-A36B-D019B8E831F6}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14-4A24-B6B6-FBBF35D6CC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{B56D4BB1-0854-4178-B197-6A7C287FC860}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14-4A24-B6B6-FBBF35D6CC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{58599185-0E94-4ADB-BEE6-C59C8ED6FA6B}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14-4A24-B6B6-FBBF35D6CC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{7832FAE4-CF0C-413F-89F9-BE1595CF9E5F}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14-4A24-B6B6-FBBF35D6CC2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{8565B7AB-6609-4BA4-832D-3BB2934D158F}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614-4A24-B6B6-FBBF35D6CC2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{8D6BE836-444D-431D-AB7B-54526F11A403}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614-4A24-B6B6-FBBF35D6CC2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{37DD38C3-89DB-4A58-8AEE-BE7F3273D0A1}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614-4A24-B6B6-FBBF35D6CC2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{A77E77CC-1BB6-404B-BB05-D666B606F1C7}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614-4A24-B6B6-FBBF35D6CC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5.7</c:v>
                </c:pt>
                <c:pt idx="16">
                  <c:v>5.8</c:v>
                </c:pt>
                <c:pt idx="24">
                  <c:v>5.6</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614-4A24-B6B6-FBBF35D6CC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{071E89D0-6005-4000-A666-20546B08BD2C}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614-4A24-B6B6-FBBF35D6CC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{DB64DF37-21AE-40D6-B90E-D22F7A5B7C7E}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14-4A24-B6B6-FBBF35D6CC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{BDFC431F-FB1A-4208-BB06-4E947E80A3DE}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14-4A24-B6B6-FBBF35D6CC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{F5C6A871-0BA3-49A1-8E24-4C714C1C3EF2}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14-4A24-B6B6-FBBF35D6CC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{149BED98-FE6E-40EA-8322-1F90EA3AAAFB}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14-4A24-B6B6-FBBF35D6CC2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{B81018F9-62FA-4CF5-BFA4-8782DFA87550}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614-4A24-B6B6-FBBF35D6CC2F}"/>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{0B425070-382C-4797-AB3A-6BEDCBFC70EF}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614-4A24-B6B6-FBBF35D6CC2F}"/>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{2B6FF281-9F25-449B-9AFD-260CA17B58C8}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614-4A24-B6B6-FBBF35D6CC2F}"/>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{319AA321-0926-411F-8241-8B34991CDA1F}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614-4A24-B6B6-FBBF35D6CC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614-4A24-B6B6-FBBF35D6CC2F}"/>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年度までは減少傾向にあった公債費は、近年増加傾向を示し、令和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億円を超えている。</a:t>
          </a:r>
        </a:p>
        <a:p>
          <a:r>
            <a:rPr kumimoji="1" lang="ja-JP" altLang="en-US" sz="1400">
              <a:latin typeface="ＭＳ ゴシック" pitchFamily="49" charset="-128"/>
              <a:ea typeface="ＭＳ ゴシック" pitchFamily="49" charset="-128"/>
            </a:rPr>
            <a:t>これまで事業実施の際に可能な限り国・県補助事業を活用し、補助裏にも交付税措置の高い有利な地方債を活用してきたが、今後も確実に増加することが見込まれている。</a:t>
          </a:r>
        </a:p>
        <a:p>
          <a:r>
            <a:rPr kumimoji="1" lang="ja-JP" altLang="en-US" sz="1400">
              <a:latin typeface="ＭＳ ゴシック" pitchFamily="49" charset="-128"/>
              <a:ea typeface="ＭＳ ゴシック" pitchFamily="49" charset="-128"/>
            </a:rPr>
            <a:t>しかしながら、それだけ効果がある事業を実施しているのも事実であり、今後も同様の方針の下、必要な事業の精査と優先順位をつけての事業実施など実質公債費比率の動向を注視していく必要がある。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減少傾向にあったが、令和元年度から徐々に増加に転じている。これは、防災無線デジタル化が大きく影響している。今後も熊本地震からの創造的復興や町内橋梁の長寿命化事業、無電柱化事業などに伴い、地方債残高は微増していく見込みである。</a:t>
          </a:r>
        </a:p>
        <a:p>
          <a:r>
            <a:rPr kumimoji="1" lang="ja-JP" altLang="en-US" sz="1400">
              <a:latin typeface="ＭＳ ゴシック" pitchFamily="49" charset="-128"/>
              <a:ea typeface="ＭＳ ゴシック" pitchFamily="49" charset="-128"/>
            </a:rPr>
            <a:t>充当可能財源等は、昨年度から減少し、将来負担比率の分子もマイナスを維持した。</a:t>
          </a:r>
        </a:p>
        <a:p>
          <a:r>
            <a:rPr kumimoji="1" lang="ja-JP" altLang="en-US" sz="1400">
              <a:latin typeface="ＭＳ ゴシック" pitchFamily="49" charset="-128"/>
              <a:ea typeface="ＭＳ ゴシック" pitchFamily="49" charset="-128"/>
            </a:rPr>
            <a:t>前述のとおり、地方債残高は微増するものの、交付税措置の高い地方債を積極的に活用しており、将来負担比率の分子は今後もマイナスを維持する見込みである。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ふるさと応援寄附金が大きく増えたことにより、計画的かつ適正に管理・運用するため当該基金へ積み増しを行ったことが主な要因である。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また、国・県補助金等の積極的な活用により、財政調整基金が増額となったが、特定目的金のそれぞれの目的に応じた活用事業を多く実施したことから、基金全体は減となった。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それぞれの基金は目的をもって積み立てたものではあるが、今後の事業計画や施設の老朽化等により減少していくことが見込まれる。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それぞれの基金の目的に応じ、必要な取崩しを行いつつ、併せて基金運用についても確実かつ効果的に行う必要がある。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近年、預金利子等はほとんど見込めない状況であることも鑑み、国債運用等を拡充し、運用益の拡大を図っていく。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積立金の大きい「ふるさと応援基金」は、ふるさと納税による寄附金を財源として積み立てており、通常では手当できなかった部分を補てんするものとしてまちづくり施策に活用している。次いで「熊本県立高森高等学校魅力化推進基金」は、熊本県立高森高等学校に県立としては全国初となるマンガ学科が新設されたことに伴い、企業版ふるさと納税として寄附いただいた額をそのまま積み立て、今後の関連事業に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「企業版ふるさと納税地方創生基金」は、地域再生法に規定する地域再生計画に定める事業に活用するため、当該事業の実施のために受けた法人からの寄付金を積み立てたものである。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「森林環境譲与税基金」は間伐や人材育成、担い手の確保のほか、森林整備などに関する事業に活用している。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「色見総合センター再生可能エネルギー基金」は当該施設の太陽光発電・蓄電池整備事業により発生する余剰電力の売電収益を当該事業の円滑な執行に要する経費に活用している。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主な減額理由は、それぞれの基金の目的に沿った事業の財源として取り崩したものである。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全ての基金は目的をもって設置しており、可能な限り運用しつつ必要に応じて支出していく。南阿蘇鉄道は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月に全線再開を果たしており、それまでは「鉄道経営対策事業基金」にて経営補てんをしつつ、「南阿蘇鉄道復興応援基金」を活用しながら施設整備などを進めてきたが、今後も同様の運用を予定している。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「森林環境譲与税基金」については、制度の趣旨をしっかりと理解し、早期に基金残高を必要な事業の財源として活用し、基金への積み増しは行わない。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各種事業の実施に際し、国・県補助事業の積極的な活用や有利な地方債の活用により、一般財源を充当する経費が減り、財政調整基金は増額となった。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昨年度に引き続き、ふるさと応援寄附金も増額も影響している。今後も安易な積み立てはしないようにしながら、災害などの有事の際の突発的な事項に対する瞬時の判断や行政サービスのスピード感を維持するため、一定程度の基金残高を確保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財政調整基金は、九州北部豪雨や熊本地震により被災した経験から、被災時に取り崩す分として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億円程度の確保が必要と考えている。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新型コロナウイルス感染症や物価高騰への対応も財政調整基金に比較的余裕があることから迅速な対応が可能となった。しかし、今後は熊本地震からの創造的復興、町内橋梁の長寿命化事業、無電柱化事業など規模の大きな事業により基金残高にも影響が出てく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基金運用収入のみを積み増ししており、大きく増加していない。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今後、公債費は増加していくが、財政調整基金で賄う予定であり、減債基金の積み増し等は予定していない。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増加しており類似団体と比較すると緩やかな増加となっている。令和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年度はたかもり時空和ベースの改修工事や公営住宅の下町</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団地の外壁塗装工事、等新規投資分の金額が大きかった。たかもり時空和ベースの新築工事を実施したことで保有施設量が増加となったので、将来の更新費用についても増加することが見込まれる。物価高の影響により施設コストが増加傾向のため公共施設を持続可能にするためマネジメントの適切な実施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112200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8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13123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91375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69003</xdr:rowOff>
    </xdr:from>
    <xdr:to>
      <xdr:col>15</xdr:col>
      <xdr:colOff>187325</xdr:colOff>
      <xdr:row>29</xdr:row>
      <xdr:rowOff>170603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119803</xdr:rowOff>
    </xdr:from>
    <xdr:to>
      <xdr:col>19</xdr:col>
      <xdr:colOff>136525</xdr:colOff>
      <xdr:row>29</xdr:row>
      <xdr:rowOff>170180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86337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119803</xdr:rowOff>
    </xdr:from>
    <xdr:to>
      <xdr:col>15</xdr:col>
      <xdr:colOff>136525</xdr:colOff>
      <xdr:row>29</xdr:row>
      <xdr:rowOff>155787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2527300" y="586337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76200</xdr:rowOff>
    </xdr:from>
    <xdr:to>
      <xdr:col>7</xdr:col>
      <xdr:colOff>187325</xdr:colOff>
      <xdr:row>30</xdr:row>
      <xdr:rowOff>6350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127000</xdr:rowOff>
    </xdr:from>
    <xdr:to>
      <xdr:col>11</xdr:col>
      <xdr:colOff>136525</xdr:colOff>
      <xdr:row>29</xdr:row>
      <xdr:rowOff>155787</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87057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40657</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161730</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26264</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94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168927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27.1%</a:t>
          </a:r>
          <a:r>
            <a:rPr kumimoji="1" lang="ja-JP" altLang="en-US" sz="1100">
              <a:latin typeface="ＭＳ Ｐゴシック" panose="020B0600070205080204" pitchFamily="50" charset="-128"/>
              <a:ea typeface="ＭＳ Ｐゴシック" panose="020B0600070205080204" pitchFamily="50" charset="-128"/>
            </a:rPr>
            <a:t>増加している。ふるさと応援基金が令和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年度に大きく増加したものの、令和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年度では各目的に応じて取崩を行い減額となった。そのため充当可能基金が減少して債務償還比率も増加となった。ふるさと納税は安定的な財源ではないため、計画的な積み立てを実施していく必要がある。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709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57930</xdr:rowOff>
    </xdr:from>
    <xdr:to>
      <xdr:col>76</xdr:col>
      <xdr:colOff>73025</xdr:colOff>
      <xdr:row>27</xdr:row>
      <xdr:rowOff>159530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4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80807</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31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16138</xdr:rowOff>
    </xdr:from>
    <xdr:to>
      <xdr:col>72</xdr:col>
      <xdr:colOff>123825</xdr:colOff>
      <xdr:row>27</xdr:row>
      <xdr:rowOff>117738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4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66938</xdr:rowOff>
    </xdr:from>
    <xdr:to>
      <xdr:col>76</xdr:col>
      <xdr:colOff>22225</xdr:colOff>
      <xdr:row>27</xdr:row>
      <xdr:rowOff>108730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467613"/>
          <a:ext cx="7112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170389</xdr:rowOff>
    </xdr:from>
    <xdr:to>
      <xdr:col>68</xdr:col>
      <xdr:colOff>123825</xdr:colOff>
      <xdr:row>29</xdr:row>
      <xdr:rowOff>100539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4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66938</xdr:rowOff>
    </xdr:from>
    <xdr:to>
      <xdr:col>72</xdr:col>
      <xdr:colOff>73025</xdr:colOff>
      <xdr:row>29</xdr:row>
      <xdr:rowOff>49739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467613"/>
          <a:ext cx="762000" cy="3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125394</xdr:rowOff>
    </xdr:from>
    <xdr:to>
      <xdr:col>64</xdr:col>
      <xdr:colOff>123825</xdr:colOff>
      <xdr:row>30</xdr:row>
      <xdr:rowOff>55544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86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49739</xdr:rowOff>
    </xdr:from>
    <xdr:to>
      <xdr:col>68</xdr:col>
      <xdr:colOff>73025</xdr:colOff>
      <xdr:row>30</xdr:row>
      <xdr:rowOff>4744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793314"/>
          <a:ext cx="762000" cy="1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165798</xdr:rowOff>
    </xdr:from>
    <xdr:to>
      <xdr:col>60</xdr:col>
      <xdr:colOff>123825</xdr:colOff>
      <xdr:row>30</xdr:row>
      <xdr:rowOff>95948</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9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4744</xdr:rowOff>
    </xdr:from>
    <xdr:to>
      <xdr:col>64</xdr:col>
      <xdr:colOff>73025</xdr:colOff>
      <xdr:row>30</xdr:row>
      <xdr:rowOff>45148</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919769"/>
          <a:ext cx="7620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8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134265</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1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117066</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1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46671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96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87075</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600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6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370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53975</xdr:rowOff>
    </xdr:from>
    <xdr:to>
      <xdr:col>15</xdr:col>
      <xdr:colOff>101600</xdr:colOff>
      <xdr:row>38</xdr:row>
      <xdr:rowOff>155575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198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104775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9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741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146702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103684</xdr:rowOff>
    </xdr:from>
    <xdr:to>
      <xdr:col>55</xdr:col>
      <xdr:colOff>50800</xdr:colOff>
      <xdr:row>42</xdr:row>
      <xdr:rowOff>33834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1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98401</xdr:rowOff>
    </xdr:from>
    <xdr:to>
      <xdr:col>50</xdr:col>
      <xdr:colOff>165100</xdr:colOff>
      <xdr:row>42</xdr:row>
      <xdr:rowOff>28551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149201</xdr:rowOff>
    </xdr:from>
    <xdr:to>
      <xdr:col>55</xdr:col>
      <xdr:colOff>0</xdr:colOff>
      <xdr:row>41</xdr:row>
      <xdr:rowOff>154484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7178651"/>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99694</xdr:rowOff>
    </xdr:from>
    <xdr:to>
      <xdr:col>46</xdr:col>
      <xdr:colOff>38100</xdr:colOff>
      <xdr:row>42</xdr:row>
      <xdr:rowOff>29844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149201</xdr:rowOff>
    </xdr:from>
    <xdr:to>
      <xdr:col>50</xdr:col>
      <xdr:colOff>114300</xdr:colOff>
      <xdr:row>41</xdr:row>
      <xdr:rowOff>150494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178651"/>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105456</xdr:rowOff>
    </xdr:from>
    <xdr:to>
      <xdr:col>41</xdr:col>
      <xdr:colOff>101600</xdr:colOff>
      <xdr:row>42</xdr:row>
      <xdr:rowOff>35606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150494</xdr:rowOff>
    </xdr:from>
    <xdr:to>
      <xdr:col>45</xdr:col>
      <xdr:colOff>177800</xdr:colOff>
      <xdr:row>41</xdr:row>
      <xdr:rowOff>156256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79944"/>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100365</xdr:rowOff>
    </xdr:from>
    <xdr:to>
      <xdr:col>36</xdr:col>
      <xdr:colOff>165100</xdr:colOff>
      <xdr:row>42</xdr:row>
      <xdr:rowOff>30515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151165</xdr:rowOff>
    </xdr:from>
    <xdr:to>
      <xdr:col>41</xdr:col>
      <xdr:colOff>50800</xdr:colOff>
      <xdr:row>41</xdr:row>
      <xdr:rowOff>156256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180615"/>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19678</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722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20971</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72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26733</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72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21642</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72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94524</xdr:rowOff>
    </xdr:from>
    <xdr:to>
      <xdr:col>24</xdr:col>
      <xdr:colOff>114300</xdr:colOff>
      <xdr:row>60</xdr:row>
      <xdr:rowOff>24674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117401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91259</xdr:rowOff>
    </xdr:from>
    <xdr:to>
      <xdr:col>20</xdr:col>
      <xdr:colOff>38100</xdr:colOff>
      <xdr:row>60</xdr:row>
      <xdr:rowOff>21409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142059</xdr:rowOff>
    </xdr:from>
    <xdr:to>
      <xdr:col>24</xdr:col>
      <xdr:colOff>63500</xdr:colOff>
      <xdr:row>59</xdr:row>
      <xdr:rowOff>145324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2576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142059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2380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60</xdr:row>
      <xdr:rowOff>42454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019300" y="102380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168184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1130300" y="1032945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37936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133524</xdr:rowOff>
    </xdr:from>
    <xdr:to>
      <xdr:col>55</xdr:col>
      <xdr:colOff>50800</xdr:colOff>
      <xdr:row>64</xdr:row>
      <xdr:rowOff>63674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48451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4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136023</xdr:rowOff>
    </xdr:from>
    <xdr:to>
      <xdr:col>50</xdr:col>
      <xdr:colOff>165100</xdr:colOff>
      <xdr:row>64</xdr:row>
      <xdr:rowOff>66173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12874</xdr:rowOff>
    </xdr:from>
    <xdr:to>
      <xdr:col>55</xdr:col>
      <xdr:colOff>0</xdr:colOff>
      <xdr:row>64</xdr:row>
      <xdr:rowOff>15373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85674"/>
          <a:ext cx="8382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137754</xdr:rowOff>
    </xdr:from>
    <xdr:to>
      <xdr:col>46</xdr:col>
      <xdr:colOff>38100</xdr:colOff>
      <xdr:row>64</xdr:row>
      <xdr:rowOff>67904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15373</xdr:rowOff>
    </xdr:from>
    <xdr:to>
      <xdr:col>50</xdr:col>
      <xdr:colOff>114300</xdr:colOff>
      <xdr:row>64</xdr:row>
      <xdr:rowOff>17104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88173"/>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146598</xdr:rowOff>
    </xdr:from>
    <xdr:to>
      <xdr:col>41</xdr:col>
      <xdr:colOff>101600</xdr:colOff>
      <xdr:row>64</xdr:row>
      <xdr:rowOff>76748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17104</xdr:rowOff>
    </xdr:from>
    <xdr:to>
      <xdr:col>45</xdr:col>
      <xdr:colOff>177800</xdr:colOff>
      <xdr:row>64</xdr:row>
      <xdr:rowOff>25948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89904"/>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154325</xdr:rowOff>
    </xdr:from>
    <xdr:to>
      <xdr:col>36</xdr:col>
      <xdr:colOff>165100</xdr:colOff>
      <xdr:row>64</xdr:row>
      <xdr:rowOff>84475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25948</xdr:rowOff>
    </xdr:from>
    <xdr:to>
      <xdr:col>41</xdr:col>
      <xdr:colOff>50800</xdr:colOff>
      <xdr:row>64</xdr:row>
      <xdr:rowOff>33675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98748"/>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57300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3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59031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67875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4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75602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4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65405</xdr:rowOff>
    </xdr:from>
    <xdr:to>
      <xdr:col>20</xdr:col>
      <xdr:colOff>38100</xdr:colOff>
      <xdr:row>85</xdr:row>
      <xdr:rowOff>167005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116205</xdr:rowOff>
    </xdr:from>
    <xdr:to>
      <xdr:col>24</xdr:col>
      <xdr:colOff>63500</xdr:colOff>
      <xdr:row>85</xdr:row>
      <xdr:rowOff>129539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6894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44450</xdr:rowOff>
    </xdr:from>
    <xdr:to>
      <xdr:col>15</xdr:col>
      <xdr:colOff>101600</xdr:colOff>
      <xdr:row>85</xdr:row>
      <xdr:rowOff>146050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95250</xdr:rowOff>
    </xdr:from>
    <xdr:to>
      <xdr:col>19</xdr:col>
      <xdr:colOff>177800</xdr:colOff>
      <xdr:row>85</xdr:row>
      <xdr:rowOff>116205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6685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23495</xdr:rowOff>
    </xdr:from>
    <xdr:to>
      <xdr:col>10</xdr:col>
      <xdr:colOff>165100</xdr:colOff>
      <xdr:row>85</xdr:row>
      <xdr:rowOff>125095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74295</xdr:rowOff>
    </xdr:from>
    <xdr:to>
      <xdr:col>15</xdr:col>
      <xdr:colOff>50800</xdr:colOff>
      <xdr:row>85</xdr:row>
      <xdr:rowOff>95250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6475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74295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622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116222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49785</xdr:rowOff>
    </xdr:from>
    <xdr:to>
      <xdr:col>55</xdr:col>
      <xdr:colOff>50800</xdr:colOff>
      <xdr:row>85</xdr:row>
      <xdr:rowOff>151385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28212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51766</xdr:rowOff>
    </xdr:from>
    <xdr:to>
      <xdr:col>50</xdr:col>
      <xdr:colOff>165100</xdr:colOff>
      <xdr:row>85</xdr:row>
      <xdr:rowOff>153366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100585</xdr:rowOff>
    </xdr:from>
    <xdr:to>
      <xdr:col>55</xdr:col>
      <xdr:colOff>0</xdr:colOff>
      <xdr:row>85</xdr:row>
      <xdr:rowOff>102566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73835"/>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54280</xdr:rowOff>
    </xdr:from>
    <xdr:to>
      <xdr:col>46</xdr:col>
      <xdr:colOff>38100</xdr:colOff>
      <xdr:row>85</xdr:row>
      <xdr:rowOff>155880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102566</xdr:rowOff>
    </xdr:from>
    <xdr:to>
      <xdr:col>50</xdr:col>
      <xdr:colOff>114300</xdr:colOff>
      <xdr:row>85</xdr:row>
      <xdr:rowOff>105080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7581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57708</xdr:rowOff>
    </xdr:from>
    <xdr:to>
      <xdr:col>41</xdr:col>
      <xdr:colOff>101600</xdr:colOff>
      <xdr:row>85</xdr:row>
      <xdr:rowOff>159308</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105080</xdr:rowOff>
    </xdr:from>
    <xdr:to>
      <xdr:col>45</xdr:col>
      <xdr:colOff>177800</xdr:colOff>
      <xdr:row>85</xdr:row>
      <xdr:rowOff>108508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67833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59995</xdr:rowOff>
    </xdr:from>
    <xdr:to>
      <xdr:col>36</xdr:col>
      <xdr:colOff>165100</xdr:colOff>
      <xdr:row>85</xdr:row>
      <xdr:rowOff>161595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108508</xdr:rowOff>
    </xdr:from>
    <xdr:to>
      <xdr:col>41</xdr:col>
      <xdr:colOff>50800</xdr:colOff>
      <xdr:row>85</xdr:row>
      <xdr:rowOff>110795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68175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144493</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147007</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7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150435</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152722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119760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66222</xdr:rowOff>
    </xdr:from>
    <xdr:to>
      <xdr:col>81</xdr:col>
      <xdr:colOff>101600</xdr:colOff>
      <xdr:row>38</xdr:row>
      <xdr:rowOff>167822</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117022</xdr:rowOff>
    </xdr:from>
    <xdr:to>
      <xdr:col>85</xdr:col>
      <xdr:colOff>127000</xdr:colOff>
      <xdr:row>39</xdr:row>
      <xdr:rowOff>20683</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663212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117022</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655701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92347</xdr:rowOff>
    </xdr:from>
    <xdr:to>
      <xdr:col>72</xdr:col>
      <xdr:colOff>38100</xdr:colOff>
      <xdr:row>38</xdr:row>
      <xdr:rowOff>22497</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143147</xdr:rowOff>
    </xdr:from>
    <xdr:to>
      <xdr:col>76</xdr:col>
      <xdr:colOff>114300</xdr:colOff>
      <xdr:row>38</xdr:row>
      <xdr:rowOff>41910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3703300" y="648679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17236</xdr:rowOff>
    </xdr:from>
    <xdr:to>
      <xdr:col>67</xdr:col>
      <xdr:colOff>101600</xdr:colOff>
      <xdr:row>37</xdr:row>
      <xdr:rowOff>118836</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37</xdr:row>
      <xdr:rowOff>143147</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814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158949</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13624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74168</xdr:rowOff>
    </xdr:from>
    <xdr:to>
      <xdr:col>116</xdr:col>
      <xdr:colOff>114300</xdr:colOff>
      <xdr:row>42</xdr:row>
      <xdr:rowOff>4318</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71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160545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70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124968</xdr:rowOff>
    </xdr:from>
    <xdr:to>
      <xdr:col>116</xdr:col>
      <xdr:colOff>63500</xdr:colOff>
      <xdr:row>41</xdr:row>
      <xdr:rowOff>125730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715441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77216</xdr:rowOff>
    </xdr:from>
    <xdr:to>
      <xdr:col>107</xdr:col>
      <xdr:colOff>101600</xdr:colOff>
      <xdr:row>42</xdr:row>
      <xdr:rowOff>7366</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7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128016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71551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128016</xdr:rowOff>
    </xdr:from>
    <xdr:to>
      <xdr:col>107</xdr:col>
      <xdr:colOff>50800</xdr:colOff>
      <xdr:row>41</xdr:row>
      <xdr:rowOff>129540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71574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79502</xdr:rowOff>
    </xdr:from>
    <xdr:to>
      <xdr:col>98</xdr:col>
      <xdr:colOff>38100</xdr:colOff>
      <xdr:row>42</xdr:row>
      <xdr:rowOff>9652</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71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129540</xdr:rowOff>
    </xdr:from>
    <xdr:to>
      <xdr:col>102</xdr:col>
      <xdr:colOff>114300</xdr:colOff>
      <xdr:row>41</xdr:row>
      <xdr:rowOff>130302</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71589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169943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779</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720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57167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129540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5481300" y="10378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91440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103308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49530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flipV="1">
          <a:off x="13703300" y="10330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153035</xdr:rowOff>
    </xdr:from>
    <xdr:to>
      <xdr:col>67</xdr:col>
      <xdr:colOff>101600</xdr:colOff>
      <xdr:row>60</xdr:row>
      <xdr:rowOff>83185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32385</xdr:rowOff>
    </xdr:from>
    <xdr:to>
      <xdr:col>71</xdr:col>
      <xdr:colOff>177800</xdr:colOff>
      <xdr:row>60</xdr:row>
      <xdr:rowOff>49530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10319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74312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131852</xdr:rowOff>
    </xdr:from>
    <xdr:to>
      <xdr:col>116</xdr:col>
      <xdr:colOff>114300</xdr:colOff>
      <xdr:row>63</xdr:row>
      <xdr:rowOff>62002</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7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83380</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71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134289</xdr:rowOff>
    </xdr:from>
    <xdr:to>
      <xdr:col>112</xdr:col>
      <xdr:colOff>38100</xdr:colOff>
      <xdr:row>63</xdr:row>
      <xdr:rowOff>64439</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11202</xdr:rowOff>
    </xdr:from>
    <xdr:to>
      <xdr:col>116</xdr:col>
      <xdr:colOff>63500</xdr:colOff>
      <xdr:row>63</xdr:row>
      <xdr:rowOff>13639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812552"/>
          <a:ext cx="8382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139243</xdr:rowOff>
    </xdr:from>
    <xdr:to>
      <xdr:col>107</xdr:col>
      <xdr:colOff>101600</xdr:colOff>
      <xdr:row>63</xdr:row>
      <xdr:rowOff>69393</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7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13639</xdr:rowOff>
    </xdr:from>
    <xdr:to>
      <xdr:col>111</xdr:col>
      <xdr:colOff>177800</xdr:colOff>
      <xdr:row>63</xdr:row>
      <xdr:rowOff>18593</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814989"/>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143587</xdr:rowOff>
    </xdr:from>
    <xdr:to>
      <xdr:col>102</xdr:col>
      <xdr:colOff>165100</xdr:colOff>
      <xdr:row>63</xdr:row>
      <xdr:rowOff>73737</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18593</xdr:rowOff>
    </xdr:from>
    <xdr:to>
      <xdr:col>107</xdr:col>
      <xdr:colOff>50800</xdr:colOff>
      <xdr:row>63</xdr:row>
      <xdr:rowOff>22937</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81994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146558</xdr:rowOff>
    </xdr:from>
    <xdr:to>
      <xdr:col>98</xdr:col>
      <xdr:colOff>38100</xdr:colOff>
      <xdr:row>63</xdr:row>
      <xdr:rowOff>76708</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7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22937</xdr:rowOff>
    </xdr:from>
    <xdr:to>
      <xdr:col>102</xdr:col>
      <xdr:colOff>114300</xdr:colOff>
      <xdr:row>63</xdr:row>
      <xdr:rowOff>25908</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82428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55566</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85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60520</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86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64864</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67835</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1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00000000-0008-0000-0100-00009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00000000-0008-0000-0100-00009E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100-0000A002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54792</xdr:rowOff>
    </xdr:from>
    <xdr:to>
      <xdr:col>85</xdr:col>
      <xdr:colOff>177800</xdr:colOff>
      <xdr:row>107</xdr:row>
      <xdr:rowOff>156392</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62687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33219</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100-0000AC020000}"/>
            </a:ext>
          </a:extLst>
        </xdr:cNvPr>
        <xdr:cNvSpPr txBox="1"/>
      </xdr:nvSpPr>
      <xdr:spPr>
        <a:xfrm>
          <a:off x="16357600"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105592</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5481300" y="184131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68036</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4592300" y="183756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136434</xdr:rowOff>
    </xdr:from>
    <xdr:to>
      <xdr:col>72</xdr:col>
      <xdr:colOff>38100</xdr:colOff>
      <xdr:row>107</xdr:row>
      <xdr:rowOff>66584</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365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xdr:rowOff>
    </xdr:from>
    <xdr:to>
      <xdr:col>76</xdr:col>
      <xdr:colOff>114300</xdr:colOff>
      <xdr:row>107</xdr:row>
      <xdr:rowOff>30480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3703300" y="183609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98879</xdr:rowOff>
    </xdr:from>
    <xdr:to>
      <xdr:col>67</xdr:col>
      <xdr:colOff>101600</xdr:colOff>
      <xdr:row>107</xdr:row>
      <xdr:rowOff>29029</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2763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149679</xdr:rowOff>
    </xdr:from>
    <xdr:to>
      <xdr:col>71</xdr:col>
      <xdr:colOff>177800</xdr:colOff>
      <xdr:row>107</xdr:row>
      <xdr:rowOff>15784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2814300" y="183233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100-0000B7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100-0000B802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57711</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20156</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45974</xdr:rowOff>
    </xdr:from>
    <xdr:to>
      <xdr:col>116</xdr:col>
      <xdr:colOff>114300</xdr:colOff>
      <xdr:row>104</xdr:row>
      <xdr:rowOff>147574</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68851</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77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51688</xdr:rowOff>
    </xdr:from>
    <xdr:to>
      <xdr:col>112</xdr:col>
      <xdr:colOff>38100</xdr:colOff>
      <xdr:row>104</xdr:row>
      <xdr:rowOff>153288</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788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96774</xdr:rowOff>
    </xdr:from>
    <xdr:to>
      <xdr:col>116</xdr:col>
      <xdr:colOff>63500</xdr:colOff>
      <xdr:row>104</xdr:row>
      <xdr:rowOff>102488</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21323300" y="17927574"/>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63119</xdr:rowOff>
    </xdr:from>
    <xdr:to>
      <xdr:col>107</xdr:col>
      <xdr:colOff>101600</xdr:colOff>
      <xdr:row>104</xdr:row>
      <xdr:rowOff>164719</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78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102488</xdr:rowOff>
    </xdr:from>
    <xdr:to>
      <xdr:col>111</xdr:col>
      <xdr:colOff>177800</xdr:colOff>
      <xdr:row>104</xdr:row>
      <xdr:rowOff>113919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20434300" y="179332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73406</xdr:rowOff>
    </xdr:from>
    <xdr:to>
      <xdr:col>102</xdr:col>
      <xdr:colOff>165100</xdr:colOff>
      <xdr:row>105</xdr:row>
      <xdr:rowOff>3556</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113919</xdr:rowOff>
    </xdr:from>
    <xdr:to>
      <xdr:col>107</xdr:col>
      <xdr:colOff>50800</xdr:colOff>
      <xdr:row>104</xdr:row>
      <xdr:rowOff>124206</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9545300" y="1794471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80263</xdr:rowOff>
    </xdr:from>
    <xdr:to>
      <xdr:col>98</xdr:col>
      <xdr:colOff>38100</xdr:colOff>
      <xdr:row>105</xdr:row>
      <xdr:rowOff>10413</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124206</xdr:rowOff>
    </xdr:from>
    <xdr:to>
      <xdr:col>102</xdr:col>
      <xdr:colOff>114300</xdr:colOff>
      <xdr:row>104</xdr:row>
      <xdr:rowOff>131063</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8656300" y="179550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169815</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9796</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766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20083</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76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26940</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類似団体と比較すると、有形固定資産減価償却率が高いのは認定こども園・幼稚園・保育所、学校施設、公営住宅、公民館で有形固定資産減価償却率が低いのは道路、橋りょう・トンネルとなる。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インフラ施設である、道路、橋りょう・トンネルは有形固定資産減価償却率が類似団体よりも低いため、全体で見れば計画的な更新を実施できている。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残りの事業用資産の建物については有形固定資産減価償却率は全て増加傾向で特に公営住宅は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年度では下町</a:t>
          </a:r>
          <a:r>
            <a:rPr kumimoji="1" lang="en-US" altLang="ja-JP" sz="1300">
              <a:latin typeface="ＭＳ Ｐゴシック" panose="020B0600070205080204" pitchFamily="50" charset="-128"/>
              <a:ea typeface="ＭＳ Ｐゴシック" panose="020B0600070205080204" pitchFamily="50" charset="-128"/>
            </a:rPr>
            <a:t>A</a:t>
          </a:r>
          <a:r>
            <a:rPr kumimoji="1" lang="ja-JP" altLang="en-US" sz="1300">
              <a:latin typeface="ＭＳ Ｐゴシック" panose="020B0600070205080204" pitchFamily="50" charset="-128"/>
              <a:ea typeface="ＭＳ Ｐゴシック" panose="020B0600070205080204" pitchFamily="50" charset="-128"/>
            </a:rPr>
            <a:t>団地は外壁改修工事を実施しており、</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に有形固定資産減価償却率が減少しているが残りの公営住宅はほとんどが償却済みとなっている。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また、学校施設はトイレ洋式化工事や中央小学校の屋根改修工事を実施しているが、減価償却費が投資金額を上回ったため有形固定資産減価償却率が増加となっている。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各施設類型においても長寿命化計画や個別施設計画にもとづき適切に更新していく必要がある。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55353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34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83276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5139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55517</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4780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19594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4437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70031</xdr:rowOff>
    </xdr:from>
    <xdr:to>
      <xdr:col>6</xdr:col>
      <xdr:colOff>38100</xdr:colOff>
      <xdr:row>61</xdr:row>
      <xdr:rowOff>181</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60</xdr:row>
      <xdr:rowOff>156754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4078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122844</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123507</xdr:rowOff>
    </xdr:from>
    <xdr:to>
      <xdr:col>55</xdr:col>
      <xdr:colOff>50800</xdr:colOff>
      <xdr:row>59</xdr:row>
      <xdr:rowOff>53657</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100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146384</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991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131508</xdr:rowOff>
    </xdr:from>
    <xdr:to>
      <xdr:col>50</xdr:col>
      <xdr:colOff>165100</xdr:colOff>
      <xdr:row>59</xdr:row>
      <xdr:rowOff>61658</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10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2857</xdr:rowOff>
    </xdr:from>
    <xdr:to>
      <xdr:col>55</xdr:col>
      <xdr:colOff>0</xdr:colOff>
      <xdr:row>59</xdr:row>
      <xdr:rowOff>10858</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1011840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146939</xdr:rowOff>
    </xdr:from>
    <xdr:to>
      <xdr:col>46</xdr:col>
      <xdr:colOff>38100</xdr:colOff>
      <xdr:row>59</xdr:row>
      <xdr:rowOff>77089</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100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10858</xdr:rowOff>
    </xdr:from>
    <xdr:to>
      <xdr:col>50</xdr:col>
      <xdr:colOff>114300</xdr:colOff>
      <xdr:row>59</xdr:row>
      <xdr:rowOff>26289</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10126408"/>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160655</xdr:rowOff>
    </xdr:from>
    <xdr:to>
      <xdr:col>41</xdr:col>
      <xdr:colOff>101600</xdr:colOff>
      <xdr:row>59</xdr:row>
      <xdr:rowOff>90805</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26289</xdr:rowOff>
    </xdr:from>
    <xdr:to>
      <xdr:col>45</xdr:col>
      <xdr:colOff>177800</xdr:colOff>
      <xdr:row>59</xdr:row>
      <xdr:rowOff>40005</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101418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169799</xdr:rowOff>
    </xdr:from>
    <xdr:to>
      <xdr:col>36</xdr:col>
      <xdr:colOff>165100</xdr:colOff>
      <xdr:row>59</xdr:row>
      <xdr:rowOff>99949</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921500" y="101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40005</xdr:rowOff>
    </xdr:from>
    <xdr:to>
      <xdr:col>41</xdr:col>
      <xdr:colOff>50800</xdr:colOff>
      <xdr:row>59</xdr:row>
      <xdr:rowOff>49149</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972300" y="101555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78185</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985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93616</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107332</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116476</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988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2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200-0000B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200-0000BC00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200-0000BE00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2" name="【福祉施設】&#10;有形固定資産減価償却率該当値テキスト">
          <a:extLst>
            <a:ext uri="{FF2B5EF4-FFF2-40B4-BE49-F238E27FC236}">
              <a16:creationId xmlns:a16="http://schemas.microsoft.com/office/drawing/2014/main" id="{00000000-0008-0000-0200-0000CA00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200-0000D300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200-0000D400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200-0000D5000000}"/>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200-0000D6000000}"/>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5" name="n_1mainValue【福祉施設】&#10;有形固定資産減価償却率">
          <a:extLst>
            <a:ext uri="{FF2B5EF4-FFF2-40B4-BE49-F238E27FC236}">
              <a16:creationId xmlns:a16="http://schemas.microsoft.com/office/drawing/2014/main" id="{00000000-0008-0000-0200-0000D700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6" name="n_2mainValue【福祉施設】&#10;有形固定資産減価償却率">
          <a:extLst>
            <a:ext uri="{FF2B5EF4-FFF2-40B4-BE49-F238E27FC236}">
              <a16:creationId xmlns:a16="http://schemas.microsoft.com/office/drawing/2014/main" id="{00000000-0008-0000-0200-0000D800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7" name="n_3mainValue【福祉施設】&#10;有形固定資産減価償却率">
          <a:extLst>
            <a:ext uri="{FF2B5EF4-FFF2-40B4-BE49-F238E27FC236}">
              <a16:creationId xmlns:a16="http://schemas.microsoft.com/office/drawing/2014/main" id="{00000000-0008-0000-0200-0000D900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8" name="n_4mainValue【福祉施設】&#10;有形固定資産減価償却率">
          <a:extLst>
            <a:ext uri="{FF2B5EF4-FFF2-40B4-BE49-F238E27FC236}">
              <a16:creationId xmlns:a16="http://schemas.microsoft.com/office/drawing/2014/main" id="{00000000-0008-0000-0200-0000DA00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200-0000E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200-0000F1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200-0000F300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200-0000F500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200-000001010000}"/>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136347</xdr:rowOff>
    </xdr:from>
    <xdr:to>
      <xdr:col>50</xdr:col>
      <xdr:colOff>165100</xdr:colOff>
      <xdr:row>86</xdr:row>
      <xdr:rowOff>66497</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9588500" y="147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15697</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9639300" y="1475993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136804</xdr:rowOff>
    </xdr:from>
    <xdr:to>
      <xdr:col>46</xdr:col>
      <xdr:colOff>38100</xdr:colOff>
      <xdr:row>86</xdr:row>
      <xdr:rowOff>66954</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8699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15697</xdr:rowOff>
    </xdr:from>
    <xdr:to>
      <xdr:col>50</xdr:col>
      <xdr:colOff>114300</xdr:colOff>
      <xdr:row>86</xdr:row>
      <xdr:rowOff>16154</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8750300" y="147603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144577</xdr:rowOff>
    </xdr:from>
    <xdr:to>
      <xdr:col>41</xdr:col>
      <xdr:colOff>101600</xdr:colOff>
      <xdr:row>86</xdr:row>
      <xdr:rowOff>74727</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7810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16154</xdr:rowOff>
    </xdr:from>
    <xdr:to>
      <xdr:col>45</xdr:col>
      <xdr:colOff>177800</xdr:colOff>
      <xdr:row>86</xdr:row>
      <xdr:rowOff>23927</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7861300" y="1476085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145035</xdr:rowOff>
    </xdr:from>
    <xdr:to>
      <xdr:col>36</xdr:col>
      <xdr:colOff>165100</xdr:colOff>
      <xdr:row>86</xdr:row>
      <xdr:rowOff>75185</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6921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23927</xdr:rowOff>
    </xdr:from>
    <xdr:to>
      <xdr:col>41</xdr:col>
      <xdr:colOff>50800</xdr:colOff>
      <xdr:row>86</xdr:row>
      <xdr:rowOff>24385</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6972300" y="1476862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a:extLst>
            <a:ext uri="{FF2B5EF4-FFF2-40B4-BE49-F238E27FC236}">
              <a16:creationId xmlns:a16="http://schemas.microsoft.com/office/drawing/2014/main" id="{00000000-0008-0000-0200-00000A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a:extLst>
            <a:ext uri="{FF2B5EF4-FFF2-40B4-BE49-F238E27FC236}">
              <a16:creationId xmlns:a16="http://schemas.microsoft.com/office/drawing/2014/main" id="{00000000-0008-0000-0200-00000B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68" name="n_3aveValue【福祉施設】&#10;一人当たり面積">
          <a:extLst>
            <a:ext uri="{FF2B5EF4-FFF2-40B4-BE49-F238E27FC236}">
              <a16:creationId xmlns:a16="http://schemas.microsoft.com/office/drawing/2014/main" id="{00000000-0008-0000-0200-00000C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69" name="n_4aveValue【福祉施設】&#10;一人当たり面積">
          <a:extLst>
            <a:ext uri="{FF2B5EF4-FFF2-40B4-BE49-F238E27FC236}">
              <a16:creationId xmlns:a16="http://schemas.microsoft.com/office/drawing/2014/main" id="{00000000-0008-0000-0200-00000D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57624</xdr:rowOff>
    </xdr:from>
    <xdr:ext cx="469744" cy="259045"/>
    <xdr:sp macro="" textlink="">
      <xdr:nvSpPr>
        <xdr:cNvPr id="270" name="n_1mainValue【福祉施設】&#10;一人当たり面積">
          <a:extLst>
            <a:ext uri="{FF2B5EF4-FFF2-40B4-BE49-F238E27FC236}">
              <a16:creationId xmlns:a16="http://schemas.microsoft.com/office/drawing/2014/main" id="{00000000-0008-0000-0200-00000E010000}"/>
            </a:ext>
          </a:extLst>
        </xdr:cNvPr>
        <xdr:cNvSpPr txBox="1"/>
      </xdr:nvSpPr>
      <xdr:spPr>
        <a:xfrm>
          <a:off x="9391727" y="148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58081</xdr:rowOff>
    </xdr:from>
    <xdr:ext cx="469744" cy="259045"/>
    <xdr:sp macro="" textlink="">
      <xdr:nvSpPr>
        <xdr:cNvPr id="271" name="n_2mainValue【福祉施設】&#10;一人当たり面積">
          <a:extLst>
            <a:ext uri="{FF2B5EF4-FFF2-40B4-BE49-F238E27FC236}">
              <a16:creationId xmlns:a16="http://schemas.microsoft.com/office/drawing/2014/main" id="{00000000-0008-0000-0200-00000F010000}"/>
            </a:ext>
          </a:extLst>
        </xdr:cNvPr>
        <xdr:cNvSpPr txBox="1"/>
      </xdr:nvSpPr>
      <xdr:spPr>
        <a:xfrm>
          <a:off x="85154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65854</xdr:rowOff>
    </xdr:from>
    <xdr:ext cx="469744" cy="259045"/>
    <xdr:sp macro="" textlink="">
      <xdr:nvSpPr>
        <xdr:cNvPr id="272" name="n_3mainValue【福祉施設】&#10;一人当たり面積">
          <a:extLst>
            <a:ext uri="{FF2B5EF4-FFF2-40B4-BE49-F238E27FC236}">
              <a16:creationId xmlns:a16="http://schemas.microsoft.com/office/drawing/2014/main" id="{00000000-0008-0000-0200-000010010000}"/>
            </a:ext>
          </a:extLst>
        </xdr:cNvPr>
        <xdr:cNvSpPr txBox="1"/>
      </xdr:nvSpPr>
      <xdr:spPr>
        <a:xfrm>
          <a:off x="7626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66312</xdr:rowOff>
    </xdr:from>
    <xdr:ext cx="469744" cy="259045"/>
    <xdr:sp macro="" textlink="">
      <xdr:nvSpPr>
        <xdr:cNvPr id="273" name="n_4mainValue【福祉施設】&#10;一人当たり面積">
          <a:extLst>
            <a:ext uri="{FF2B5EF4-FFF2-40B4-BE49-F238E27FC236}">
              <a16:creationId xmlns:a16="http://schemas.microsoft.com/office/drawing/2014/main" id="{00000000-0008-0000-0200-000011010000}"/>
            </a:ext>
          </a:extLst>
        </xdr:cNvPr>
        <xdr:cNvSpPr txBox="1"/>
      </xdr:nvSpPr>
      <xdr:spPr>
        <a:xfrm>
          <a:off x="6737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00000000-0008-0000-0200-00003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a:extLst>
            <a:ext uri="{FF2B5EF4-FFF2-40B4-BE49-F238E27FC236}">
              <a16:creationId xmlns:a16="http://schemas.microsoft.com/office/drawing/2014/main" id="{00000000-0008-0000-0200-00003B01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a:extLst>
            <a:ext uri="{FF2B5EF4-FFF2-40B4-BE49-F238E27FC236}">
              <a16:creationId xmlns:a16="http://schemas.microsoft.com/office/drawing/2014/main" id="{00000000-0008-0000-0200-00003D01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00000000-0008-0000-0200-00003F01000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00000000-0008-0000-0200-00004B010000}"/>
            </a:ext>
          </a:extLst>
        </xdr:cNvPr>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78740</xdr:rowOff>
    </xdr:from>
    <xdr:to>
      <xdr:col>81</xdr:col>
      <xdr:colOff>101600</xdr:colOff>
      <xdr:row>36</xdr:row>
      <xdr:rowOff>8890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129540</xdr:rowOff>
    </xdr:from>
    <xdr:to>
      <xdr:col>85</xdr:col>
      <xdr:colOff>127000</xdr:colOff>
      <xdr:row>36</xdr:row>
      <xdr:rowOff>3810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5481300" y="6130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80645</xdr:rowOff>
    </xdr:from>
    <xdr:to>
      <xdr:col>76</xdr:col>
      <xdr:colOff>165100</xdr:colOff>
      <xdr:row>36</xdr:row>
      <xdr:rowOff>10795</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4541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129540</xdr:rowOff>
    </xdr:from>
    <xdr:to>
      <xdr:col>81</xdr:col>
      <xdr:colOff>50800</xdr:colOff>
      <xdr:row>35</xdr:row>
      <xdr:rowOff>131445</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14592300" y="6130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3652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78105</xdr:rowOff>
    </xdr:from>
    <xdr:to>
      <xdr:col>76</xdr:col>
      <xdr:colOff>114300</xdr:colOff>
      <xdr:row>35</xdr:row>
      <xdr:rowOff>131445</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3703300" y="60788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170180</xdr:rowOff>
    </xdr:from>
    <xdr:to>
      <xdr:col>67</xdr:col>
      <xdr:colOff>101600</xdr:colOff>
      <xdr:row>35</xdr:row>
      <xdr:rowOff>100330</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2763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49530</xdr:rowOff>
    </xdr:from>
    <xdr:to>
      <xdr:col>71</xdr:col>
      <xdr:colOff>177800</xdr:colOff>
      <xdr:row>35</xdr:row>
      <xdr:rowOff>78105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2814300" y="6050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00000000-0008-0000-0200-00005401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00000000-0008-0000-0200-000055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25417</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27322</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4389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145432</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500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116857</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2611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00000000-0008-0000-0200-00007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00000000-0008-0000-0200-00007401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00000000-0008-0000-0200-00007601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00000000-0008-0000-0200-000078010000}"/>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93374</xdr:rowOff>
    </xdr:from>
    <xdr:to>
      <xdr:col>116</xdr:col>
      <xdr:colOff>114300</xdr:colOff>
      <xdr:row>41</xdr:row>
      <xdr:rowOff>23524</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22110700" y="69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71801</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00000000-0008-0000-0200-000084010000}"/>
            </a:ext>
          </a:extLst>
        </xdr:cNvPr>
        <xdr:cNvSpPr txBox="1"/>
      </xdr:nvSpPr>
      <xdr:spPr>
        <a:xfrm>
          <a:off x="22199600" y="692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109575</xdr:rowOff>
    </xdr:from>
    <xdr:to>
      <xdr:col>112</xdr:col>
      <xdr:colOff>38100</xdr:colOff>
      <xdr:row>41</xdr:row>
      <xdr:rowOff>39725</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21272500" y="69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144174</xdr:rowOff>
    </xdr:from>
    <xdr:to>
      <xdr:col>116</xdr:col>
      <xdr:colOff>63500</xdr:colOff>
      <xdr:row>40</xdr:row>
      <xdr:rowOff>160375</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21323300" y="7002174"/>
          <a:ext cx="8382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128421</xdr:rowOff>
    </xdr:from>
    <xdr:to>
      <xdr:col>107</xdr:col>
      <xdr:colOff>101600</xdr:colOff>
      <xdr:row>41</xdr:row>
      <xdr:rowOff>58571</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0383500" y="69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160375</xdr:rowOff>
    </xdr:from>
    <xdr:to>
      <xdr:col>111</xdr:col>
      <xdr:colOff>177800</xdr:colOff>
      <xdr:row>41</xdr:row>
      <xdr:rowOff>7771</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20434300" y="7018375"/>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127790</xdr:rowOff>
    </xdr:from>
    <xdr:to>
      <xdr:col>102</xdr:col>
      <xdr:colOff>165100</xdr:colOff>
      <xdr:row>41</xdr:row>
      <xdr:rowOff>57940</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19494500" y="69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7140</xdr:rowOff>
    </xdr:from>
    <xdr:to>
      <xdr:col>107</xdr:col>
      <xdr:colOff>50800</xdr:colOff>
      <xdr:row>41</xdr:row>
      <xdr:rowOff>7771</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9545300" y="7036590"/>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143336</xdr:rowOff>
    </xdr:from>
    <xdr:to>
      <xdr:col>98</xdr:col>
      <xdr:colOff>38100</xdr:colOff>
      <xdr:row>41</xdr:row>
      <xdr:rowOff>73486</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8605500" y="70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7140</xdr:rowOff>
    </xdr:from>
    <xdr:to>
      <xdr:col>102</xdr:col>
      <xdr:colOff>114300</xdr:colOff>
      <xdr:row>41</xdr:row>
      <xdr:rowOff>22686</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18656300" y="7036590"/>
          <a:ext cx="889000" cy="1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00000000-0008-0000-0200-00008D010000}"/>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00000000-0008-0000-0200-00008E010000}"/>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00000000-0008-0000-0200-00008F010000}"/>
            </a:ext>
          </a:extLst>
        </xdr:cNvPr>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00000000-0008-0000-0200-000090010000}"/>
            </a:ext>
          </a:extLst>
        </xdr:cNvPr>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30852</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21011095" y="706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49698</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0134795" y="707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49067</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9245795" y="707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64613</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8356795" y="70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00000000-0008-0000-0200-0000B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00000000-0008-0000-0200-0000BF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00000000-0008-0000-0200-0000C101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00000000-0008-0000-0200-0000C3010000}"/>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104866</xdr:rowOff>
    </xdr:from>
    <xdr:to>
      <xdr:col>85</xdr:col>
      <xdr:colOff>177800</xdr:colOff>
      <xdr:row>80</xdr:row>
      <xdr:rowOff>35016</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62687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127743</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00000000-0008-0000-0200-0000CF010000}"/>
            </a:ext>
          </a:extLst>
        </xdr:cNvPr>
        <xdr:cNvSpPr txBox="1"/>
      </xdr:nvSpPr>
      <xdr:spPr>
        <a:xfrm>
          <a:off x="16357600" y="135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49349</xdr:rowOff>
    </xdr:from>
    <xdr:to>
      <xdr:col>81</xdr:col>
      <xdr:colOff>101600</xdr:colOff>
      <xdr:row>79</xdr:row>
      <xdr:rowOff>150949</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15430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100149</xdr:rowOff>
    </xdr:from>
    <xdr:to>
      <xdr:col>85</xdr:col>
      <xdr:colOff>127000</xdr:colOff>
      <xdr:row>79</xdr:row>
      <xdr:rowOff>155666</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5481300" y="1364469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168548</xdr:rowOff>
    </xdr:from>
    <xdr:to>
      <xdr:col>76</xdr:col>
      <xdr:colOff>165100</xdr:colOff>
      <xdr:row>79</xdr:row>
      <xdr:rowOff>98698</xdr:rowOff>
    </xdr:to>
    <xdr:sp macro="" textlink="">
      <xdr:nvSpPr>
        <xdr:cNvPr id="466" name="楕円 465">
          <a:extLst>
            <a:ext uri="{FF2B5EF4-FFF2-40B4-BE49-F238E27FC236}">
              <a16:creationId xmlns:a16="http://schemas.microsoft.com/office/drawing/2014/main" id="{00000000-0008-0000-0200-0000D2010000}"/>
            </a:ext>
          </a:extLst>
        </xdr:cNvPr>
        <xdr:cNvSpPr/>
      </xdr:nvSpPr>
      <xdr:spPr>
        <a:xfrm>
          <a:off x="14541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47898</xdr:rowOff>
    </xdr:from>
    <xdr:to>
      <xdr:col>81</xdr:col>
      <xdr:colOff>50800</xdr:colOff>
      <xdr:row>79</xdr:row>
      <xdr:rowOff>100149</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4592300" y="1359244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3811</xdr:rowOff>
    </xdr:from>
    <xdr:to>
      <xdr:col>76</xdr:col>
      <xdr:colOff>114300</xdr:colOff>
      <xdr:row>79</xdr:row>
      <xdr:rowOff>47898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3703300" y="135483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116295</xdr:rowOff>
    </xdr:from>
    <xdr:to>
      <xdr:col>67</xdr:col>
      <xdr:colOff>101600</xdr:colOff>
      <xdr:row>79</xdr:row>
      <xdr:rowOff>46445</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2763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167095</xdr:rowOff>
    </xdr:from>
    <xdr:to>
      <xdr:col>71</xdr:col>
      <xdr:colOff>177800</xdr:colOff>
      <xdr:row>79</xdr:row>
      <xdr:rowOff>3811</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814300" y="1354019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472" name="n_1aveValue【消防施設】&#10;有形固定資産減価償却率">
          <a:extLst>
            <a:ext uri="{FF2B5EF4-FFF2-40B4-BE49-F238E27FC236}">
              <a16:creationId xmlns:a16="http://schemas.microsoft.com/office/drawing/2014/main" id="{00000000-0008-0000-0200-0000D801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473" name="n_2aveValue【消防施設】&#10;有形固定資産減価償却率">
          <a:extLst>
            <a:ext uri="{FF2B5EF4-FFF2-40B4-BE49-F238E27FC236}">
              <a16:creationId xmlns:a16="http://schemas.microsoft.com/office/drawing/2014/main" id="{00000000-0008-0000-0200-0000D9010000}"/>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474" name="n_3aveValue【消防施設】&#10;有形固定資産減価償却率">
          <a:extLst>
            <a:ext uri="{FF2B5EF4-FFF2-40B4-BE49-F238E27FC236}">
              <a16:creationId xmlns:a16="http://schemas.microsoft.com/office/drawing/2014/main" id="{00000000-0008-0000-0200-0000DA010000}"/>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475" name="n_4aveValue【消防施設】&#10;有形固定資産減価償却率">
          <a:extLst>
            <a:ext uri="{FF2B5EF4-FFF2-40B4-BE49-F238E27FC236}">
              <a16:creationId xmlns:a16="http://schemas.microsoft.com/office/drawing/2014/main" id="{00000000-0008-0000-0200-0000DB010000}"/>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167476</xdr:rowOff>
    </xdr:from>
    <xdr:ext cx="405111" cy="259045"/>
    <xdr:sp macro="" textlink="">
      <xdr:nvSpPr>
        <xdr:cNvPr id="476" name="n_1mainValue【消防施設】&#10;有形固定資産減価償却率">
          <a:extLst>
            <a:ext uri="{FF2B5EF4-FFF2-40B4-BE49-F238E27FC236}">
              <a16:creationId xmlns:a16="http://schemas.microsoft.com/office/drawing/2014/main" id="{00000000-0008-0000-0200-0000DC010000}"/>
            </a:ext>
          </a:extLst>
        </xdr:cNvPr>
        <xdr:cNvSpPr txBox="1"/>
      </xdr:nvSpPr>
      <xdr:spPr>
        <a:xfrm>
          <a:off x="152660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115225</xdr:rowOff>
    </xdr:from>
    <xdr:ext cx="405111" cy="259045"/>
    <xdr:sp macro="" textlink="">
      <xdr:nvSpPr>
        <xdr:cNvPr id="477" name="n_2mainValue【消防施設】&#10;有形固定資産減価償却率">
          <a:extLst>
            <a:ext uri="{FF2B5EF4-FFF2-40B4-BE49-F238E27FC236}">
              <a16:creationId xmlns:a16="http://schemas.microsoft.com/office/drawing/2014/main" id="{00000000-0008-0000-0200-0000DD010000}"/>
            </a:ext>
          </a:extLst>
        </xdr:cNvPr>
        <xdr:cNvSpPr txBox="1"/>
      </xdr:nvSpPr>
      <xdr:spPr>
        <a:xfrm>
          <a:off x="143897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478" name="n_3mainValue【消防施設】&#10;有形固定資産減価償却率">
          <a:extLst>
            <a:ext uri="{FF2B5EF4-FFF2-40B4-BE49-F238E27FC236}">
              <a16:creationId xmlns:a16="http://schemas.microsoft.com/office/drawing/2014/main" id="{00000000-0008-0000-0200-0000DE010000}"/>
            </a:ext>
          </a:extLst>
        </xdr:cNvPr>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62972</xdr:rowOff>
    </xdr:from>
    <xdr:ext cx="405111" cy="259045"/>
    <xdr:sp macro="" textlink="">
      <xdr:nvSpPr>
        <xdr:cNvPr id="479" name="n_4mainValue【消防施設】&#10;有形固定資産減価償却率">
          <a:extLst>
            <a:ext uri="{FF2B5EF4-FFF2-40B4-BE49-F238E27FC236}">
              <a16:creationId xmlns:a16="http://schemas.microsoft.com/office/drawing/2014/main" id="{00000000-0008-0000-0200-0000DF010000}"/>
            </a:ext>
          </a:extLst>
        </xdr:cNvPr>
        <xdr:cNvSpPr txBox="1"/>
      </xdr:nvSpPr>
      <xdr:spPr>
        <a:xfrm>
          <a:off x="12611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00000000-0008-0000-0200-0000F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06" name="【消防施設】&#10;一人当たり面積最小値テキスト">
          <a:extLst>
            <a:ext uri="{FF2B5EF4-FFF2-40B4-BE49-F238E27FC236}">
              <a16:creationId xmlns:a16="http://schemas.microsoft.com/office/drawing/2014/main" id="{00000000-0008-0000-0200-0000FA01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08" name="【消防施設】&#10;一人当たり面積最大値テキスト">
          <a:extLst>
            <a:ext uri="{FF2B5EF4-FFF2-40B4-BE49-F238E27FC236}">
              <a16:creationId xmlns:a16="http://schemas.microsoft.com/office/drawing/2014/main" id="{00000000-0008-0000-0200-0000FC01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10" name="【消防施設】&#10;一人当たり面積平均値テキスト">
          <a:extLst>
            <a:ext uri="{FF2B5EF4-FFF2-40B4-BE49-F238E27FC236}">
              <a16:creationId xmlns:a16="http://schemas.microsoft.com/office/drawing/2014/main" id="{00000000-0008-0000-0200-0000FE01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162016</xdr:rowOff>
    </xdr:from>
    <xdr:to>
      <xdr:col>116</xdr:col>
      <xdr:colOff>114300</xdr:colOff>
      <xdr:row>86</xdr:row>
      <xdr:rowOff>92166</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22110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76943</xdr:rowOff>
    </xdr:from>
    <xdr:ext cx="469744" cy="259045"/>
    <xdr:sp macro="" textlink="">
      <xdr:nvSpPr>
        <xdr:cNvPr id="522" name="【消防施設】&#10;一人当たり面積該当値テキスト">
          <a:extLst>
            <a:ext uri="{FF2B5EF4-FFF2-40B4-BE49-F238E27FC236}">
              <a16:creationId xmlns:a16="http://schemas.microsoft.com/office/drawing/2014/main" id="{00000000-0008-0000-0200-00000A020000}"/>
            </a:ext>
          </a:extLst>
        </xdr:cNvPr>
        <xdr:cNvSpPr txBox="1"/>
      </xdr:nvSpPr>
      <xdr:spPr>
        <a:xfrm>
          <a:off x="22199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9071</xdr:rowOff>
    </xdr:from>
    <xdr:to>
      <xdr:col>112</xdr:col>
      <xdr:colOff>38100</xdr:colOff>
      <xdr:row>86</xdr:row>
      <xdr:rowOff>110671</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21272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41366</xdr:rowOff>
    </xdr:from>
    <xdr:to>
      <xdr:col>116</xdr:col>
      <xdr:colOff>63500</xdr:colOff>
      <xdr:row>86</xdr:row>
      <xdr:rowOff>59871</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1323300" y="14786066"/>
          <a:ext cx="838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14514</xdr:rowOff>
    </xdr:from>
    <xdr:to>
      <xdr:col>107</xdr:col>
      <xdr:colOff>101600</xdr:colOff>
      <xdr:row>86</xdr:row>
      <xdr:rowOff>116114</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20383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59871</xdr:rowOff>
    </xdr:from>
    <xdr:to>
      <xdr:col>111</xdr:col>
      <xdr:colOff>177800</xdr:colOff>
      <xdr:row>86</xdr:row>
      <xdr:rowOff>65314</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20434300" y="148045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15602</xdr:rowOff>
    </xdr:from>
    <xdr:to>
      <xdr:col>102</xdr:col>
      <xdr:colOff>165100</xdr:colOff>
      <xdr:row>86</xdr:row>
      <xdr:rowOff>117202</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9494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65314</xdr:rowOff>
    </xdr:from>
    <xdr:to>
      <xdr:col>107</xdr:col>
      <xdr:colOff>50800</xdr:colOff>
      <xdr:row>86</xdr:row>
      <xdr:rowOff>66402</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9545300" y="14810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66402</xdr:rowOff>
    </xdr:from>
    <xdr:to>
      <xdr:col>102</xdr:col>
      <xdr:colOff>114300</xdr:colOff>
      <xdr:row>86</xdr:row>
      <xdr:rowOff>70757</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8656300" y="1481110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31" name="n_1aveValue【消防施設】&#10;一人当たり面積">
          <a:extLst>
            <a:ext uri="{FF2B5EF4-FFF2-40B4-BE49-F238E27FC236}">
              <a16:creationId xmlns:a16="http://schemas.microsoft.com/office/drawing/2014/main" id="{00000000-0008-0000-0200-00001302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32" name="n_2aveValue【消防施設】&#10;一人当たり面積">
          <a:extLst>
            <a:ext uri="{FF2B5EF4-FFF2-40B4-BE49-F238E27FC236}">
              <a16:creationId xmlns:a16="http://schemas.microsoft.com/office/drawing/2014/main" id="{00000000-0008-0000-0200-00001402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33" name="n_3aveValue【消防施設】&#10;一人当たり面積">
          <a:extLst>
            <a:ext uri="{FF2B5EF4-FFF2-40B4-BE49-F238E27FC236}">
              <a16:creationId xmlns:a16="http://schemas.microsoft.com/office/drawing/2014/main" id="{00000000-0008-0000-0200-00001502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34" name="n_4aveValue【消防施設】&#10;一人当たり面積">
          <a:extLst>
            <a:ext uri="{FF2B5EF4-FFF2-40B4-BE49-F238E27FC236}">
              <a16:creationId xmlns:a16="http://schemas.microsoft.com/office/drawing/2014/main" id="{00000000-0008-0000-0200-00001602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101798</xdr:rowOff>
    </xdr:from>
    <xdr:ext cx="469744" cy="259045"/>
    <xdr:sp macro="" textlink="">
      <xdr:nvSpPr>
        <xdr:cNvPr id="535" name="n_1mainValue【消防施設】&#10;一人当たり面積">
          <a:extLst>
            <a:ext uri="{FF2B5EF4-FFF2-40B4-BE49-F238E27FC236}">
              <a16:creationId xmlns:a16="http://schemas.microsoft.com/office/drawing/2014/main" id="{00000000-0008-0000-0200-000017020000}"/>
            </a:ext>
          </a:extLst>
        </xdr:cNvPr>
        <xdr:cNvSpPr txBox="1"/>
      </xdr:nvSpPr>
      <xdr:spPr>
        <a:xfrm>
          <a:off x="210757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107241</xdr:rowOff>
    </xdr:from>
    <xdr:ext cx="469744" cy="259045"/>
    <xdr:sp macro="" textlink="">
      <xdr:nvSpPr>
        <xdr:cNvPr id="536" name="n_2mainValue【消防施設】&#10;一人当たり面積">
          <a:extLst>
            <a:ext uri="{FF2B5EF4-FFF2-40B4-BE49-F238E27FC236}">
              <a16:creationId xmlns:a16="http://schemas.microsoft.com/office/drawing/2014/main" id="{00000000-0008-0000-0200-000018020000}"/>
            </a:ext>
          </a:extLst>
        </xdr:cNvPr>
        <xdr:cNvSpPr txBox="1"/>
      </xdr:nvSpPr>
      <xdr:spPr>
        <a:xfrm>
          <a:off x="201994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108329</xdr:rowOff>
    </xdr:from>
    <xdr:ext cx="469744" cy="259045"/>
    <xdr:sp macro="" textlink="">
      <xdr:nvSpPr>
        <xdr:cNvPr id="537" name="n_3mainValue【消防施設】&#10;一人当たり面積">
          <a:extLst>
            <a:ext uri="{FF2B5EF4-FFF2-40B4-BE49-F238E27FC236}">
              <a16:creationId xmlns:a16="http://schemas.microsoft.com/office/drawing/2014/main" id="{00000000-0008-0000-0200-000019020000}"/>
            </a:ext>
          </a:extLst>
        </xdr:cNvPr>
        <xdr:cNvSpPr txBox="1"/>
      </xdr:nvSpPr>
      <xdr:spPr>
        <a:xfrm>
          <a:off x="19310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538" name="n_4mainValue【消防施設】&#10;一人当たり面積">
          <a:extLst>
            <a:ext uri="{FF2B5EF4-FFF2-40B4-BE49-F238E27FC236}">
              <a16:creationId xmlns:a16="http://schemas.microsoft.com/office/drawing/2014/main" id="{00000000-0008-0000-0200-00001A020000}"/>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00000000-0008-0000-0200-00003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00000000-0008-0000-0200-000035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7" name="【庁舎】&#10;有形固定資産減価償却率最大値テキスト">
          <a:extLst>
            <a:ext uri="{FF2B5EF4-FFF2-40B4-BE49-F238E27FC236}">
              <a16:creationId xmlns:a16="http://schemas.microsoft.com/office/drawing/2014/main" id="{00000000-0008-0000-0200-000037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69" name="【庁舎】&#10;有形固定資産減価償却率平均値テキスト">
          <a:extLst>
            <a:ext uri="{FF2B5EF4-FFF2-40B4-BE49-F238E27FC236}">
              <a16:creationId xmlns:a16="http://schemas.microsoft.com/office/drawing/2014/main" id="{00000000-0008-0000-0200-00003902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581" name="【庁舎】&#10;有形固定資産減価償却率該当値テキスト">
          <a:extLst>
            <a:ext uri="{FF2B5EF4-FFF2-40B4-BE49-F238E27FC236}">
              <a16:creationId xmlns:a16="http://schemas.microsoft.com/office/drawing/2014/main" id="{00000000-0008-0000-0200-000045020000}"/>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15430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128451</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5481300" y="182825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4541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106</xdr:row>
      <xdr:rowOff>146413</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14592300" y="182825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79284</xdr:rowOff>
    </xdr:from>
    <xdr:to>
      <xdr:col>72</xdr:col>
      <xdr:colOff>38100</xdr:colOff>
      <xdr:row>107</xdr:row>
      <xdr:rowOff>9434</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3652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130084</xdr:rowOff>
    </xdr:from>
    <xdr:to>
      <xdr:col>76</xdr:col>
      <xdr:colOff>114300</xdr:colOff>
      <xdr:row>106</xdr:row>
      <xdr:rowOff>146413</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3703300" y="183037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276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130084</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2814300" y="1827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590" name="n_1aveValue【庁舎】&#10;有形固定資産減価償却率">
          <a:extLst>
            <a:ext uri="{FF2B5EF4-FFF2-40B4-BE49-F238E27FC236}">
              <a16:creationId xmlns:a16="http://schemas.microsoft.com/office/drawing/2014/main" id="{00000000-0008-0000-0200-00004E02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591" name="n_2aveValue【庁舎】&#10;有形固定資産減価償却率">
          <a:extLst>
            <a:ext uri="{FF2B5EF4-FFF2-40B4-BE49-F238E27FC236}">
              <a16:creationId xmlns:a16="http://schemas.microsoft.com/office/drawing/2014/main" id="{00000000-0008-0000-0200-00004F02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592" name="n_3aveValue【庁舎】&#10;有形固定資産減価償却率">
          <a:extLst>
            <a:ext uri="{FF2B5EF4-FFF2-40B4-BE49-F238E27FC236}">
              <a16:creationId xmlns:a16="http://schemas.microsoft.com/office/drawing/2014/main" id="{00000000-0008-0000-0200-000050020000}"/>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593" name="n_4aveValue【庁舎】&#10;有形固定資産減価償却率">
          <a:extLst>
            <a:ext uri="{FF2B5EF4-FFF2-40B4-BE49-F238E27FC236}">
              <a16:creationId xmlns:a16="http://schemas.microsoft.com/office/drawing/2014/main" id="{00000000-0008-0000-0200-00005102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594" name="n_1mainValue【庁舎】&#10;有形固定資産減価償却率">
          <a:extLst>
            <a:ext uri="{FF2B5EF4-FFF2-40B4-BE49-F238E27FC236}">
              <a16:creationId xmlns:a16="http://schemas.microsoft.com/office/drawing/2014/main" id="{00000000-0008-0000-0200-000052020000}"/>
            </a:ext>
          </a:extLst>
        </xdr:cNvPr>
        <xdr:cNvSpPr txBox="1"/>
      </xdr:nvSpPr>
      <xdr:spPr>
        <a:xfrm>
          <a:off x="152660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595" name="n_2mainValue【庁舎】&#10;有形固定資産減価償却率">
          <a:extLst>
            <a:ext uri="{FF2B5EF4-FFF2-40B4-BE49-F238E27FC236}">
              <a16:creationId xmlns:a16="http://schemas.microsoft.com/office/drawing/2014/main" id="{00000000-0008-0000-0200-000053020000}"/>
            </a:ext>
          </a:extLst>
        </xdr:cNvPr>
        <xdr:cNvSpPr txBox="1"/>
      </xdr:nvSpPr>
      <xdr:spPr>
        <a:xfrm>
          <a:off x="14389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561</xdr:rowOff>
    </xdr:from>
    <xdr:ext cx="405111" cy="259045"/>
    <xdr:sp macro="" textlink="">
      <xdr:nvSpPr>
        <xdr:cNvPr id="596" name="n_3mainValue【庁舎】&#10;有形固定資産減価償却率">
          <a:extLst>
            <a:ext uri="{FF2B5EF4-FFF2-40B4-BE49-F238E27FC236}">
              <a16:creationId xmlns:a16="http://schemas.microsoft.com/office/drawing/2014/main" id="{00000000-0008-0000-0200-000054020000}"/>
            </a:ext>
          </a:extLst>
        </xdr:cNvPr>
        <xdr:cNvSpPr txBox="1"/>
      </xdr:nvSpPr>
      <xdr:spPr>
        <a:xfrm>
          <a:off x="13500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597" name="n_4mainValue【庁舎】&#10;有形固定資産減価償却率">
          <a:extLst>
            <a:ext uri="{FF2B5EF4-FFF2-40B4-BE49-F238E27FC236}">
              <a16:creationId xmlns:a16="http://schemas.microsoft.com/office/drawing/2014/main" id="{00000000-0008-0000-0200-000055020000}"/>
            </a:ext>
          </a:extLst>
        </xdr:cNvPr>
        <xdr:cNvSpPr txBox="1"/>
      </xdr:nvSpPr>
      <xdr:spPr>
        <a:xfrm>
          <a:off x="12611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00000000-0008-0000-02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20" name="【庁舎】&#10;一人当たり面積最小値テキスト">
          <a:extLst>
            <a:ext uri="{FF2B5EF4-FFF2-40B4-BE49-F238E27FC236}">
              <a16:creationId xmlns:a16="http://schemas.microsoft.com/office/drawing/2014/main" id="{00000000-0008-0000-0200-00006C02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22" name="【庁舎】&#10;一人当たり面積最大値テキスト">
          <a:extLst>
            <a:ext uri="{FF2B5EF4-FFF2-40B4-BE49-F238E27FC236}">
              <a16:creationId xmlns:a16="http://schemas.microsoft.com/office/drawing/2014/main" id="{00000000-0008-0000-0200-00006E02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24" name="【庁舎】&#10;一人当たり面積平均値テキスト">
          <a:extLst>
            <a:ext uri="{FF2B5EF4-FFF2-40B4-BE49-F238E27FC236}">
              <a16:creationId xmlns:a16="http://schemas.microsoft.com/office/drawing/2014/main" id="{00000000-0008-0000-0200-000070020000}"/>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166675</xdr:rowOff>
    </xdr:from>
    <xdr:to>
      <xdr:col>116</xdr:col>
      <xdr:colOff>114300</xdr:colOff>
      <xdr:row>107</xdr:row>
      <xdr:rowOff>96825</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22110700" y="183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81602</xdr:rowOff>
    </xdr:from>
    <xdr:ext cx="469744" cy="259045"/>
    <xdr:sp macro="" textlink="">
      <xdr:nvSpPr>
        <xdr:cNvPr id="636" name="【庁舎】&#10;一人当たり面積該当値テキスト">
          <a:extLst>
            <a:ext uri="{FF2B5EF4-FFF2-40B4-BE49-F238E27FC236}">
              <a16:creationId xmlns:a16="http://schemas.microsoft.com/office/drawing/2014/main" id="{00000000-0008-0000-0200-00007C020000}"/>
            </a:ext>
          </a:extLst>
        </xdr:cNvPr>
        <xdr:cNvSpPr txBox="1"/>
      </xdr:nvSpPr>
      <xdr:spPr>
        <a:xfrm>
          <a:off x="22199600" y="182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168503</xdr:rowOff>
    </xdr:from>
    <xdr:to>
      <xdr:col>112</xdr:col>
      <xdr:colOff>38100</xdr:colOff>
      <xdr:row>107</xdr:row>
      <xdr:rowOff>98653</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21272500" y="183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46025</xdr:rowOff>
    </xdr:from>
    <xdr:to>
      <xdr:col>116</xdr:col>
      <xdr:colOff>63500</xdr:colOff>
      <xdr:row>107</xdr:row>
      <xdr:rowOff>47853</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21323300" y="1839117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1169</xdr:rowOff>
    </xdr:from>
    <xdr:to>
      <xdr:col>107</xdr:col>
      <xdr:colOff>101600</xdr:colOff>
      <xdr:row>107</xdr:row>
      <xdr:rowOff>102769</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20383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47853</xdr:rowOff>
    </xdr:from>
    <xdr:to>
      <xdr:col>111</xdr:col>
      <xdr:colOff>177800</xdr:colOff>
      <xdr:row>107</xdr:row>
      <xdr:rowOff>51969</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20434300" y="1839300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51969</xdr:rowOff>
    </xdr:from>
    <xdr:to>
      <xdr:col>107</xdr:col>
      <xdr:colOff>50800</xdr:colOff>
      <xdr:row>107</xdr:row>
      <xdr:rowOff>55626</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9545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7569</xdr:rowOff>
    </xdr:from>
    <xdr:to>
      <xdr:col>98</xdr:col>
      <xdr:colOff>38100</xdr:colOff>
      <xdr:row>107</xdr:row>
      <xdr:rowOff>109169</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8605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58369</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flipV="1">
          <a:off x="18656300" y="1840077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645" name="n_1aveValue【庁舎】&#10;一人当たり面積">
          <a:extLst>
            <a:ext uri="{FF2B5EF4-FFF2-40B4-BE49-F238E27FC236}">
              <a16:creationId xmlns:a16="http://schemas.microsoft.com/office/drawing/2014/main" id="{00000000-0008-0000-0200-000085020000}"/>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646" name="n_2aveValue【庁舎】&#10;一人当たり面積">
          <a:extLst>
            <a:ext uri="{FF2B5EF4-FFF2-40B4-BE49-F238E27FC236}">
              <a16:creationId xmlns:a16="http://schemas.microsoft.com/office/drawing/2014/main" id="{00000000-0008-0000-0200-000086020000}"/>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647" name="n_3aveValue【庁舎】&#10;一人当たり面積">
          <a:extLst>
            <a:ext uri="{FF2B5EF4-FFF2-40B4-BE49-F238E27FC236}">
              <a16:creationId xmlns:a16="http://schemas.microsoft.com/office/drawing/2014/main" id="{00000000-0008-0000-0200-000087020000}"/>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648" name="n_4aveValue【庁舎】&#10;一人当たり面積">
          <a:extLst>
            <a:ext uri="{FF2B5EF4-FFF2-40B4-BE49-F238E27FC236}">
              <a16:creationId xmlns:a16="http://schemas.microsoft.com/office/drawing/2014/main" id="{00000000-0008-0000-0200-000088020000}"/>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89780</xdr:rowOff>
    </xdr:from>
    <xdr:ext cx="469744" cy="259045"/>
    <xdr:sp macro="" textlink="">
      <xdr:nvSpPr>
        <xdr:cNvPr id="649" name="n_1mainValue【庁舎】&#10;一人当たり面積">
          <a:extLst>
            <a:ext uri="{FF2B5EF4-FFF2-40B4-BE49-F238E27FC236}">
              <a16:creationId xmlns:a16="http://schemas.microsoft.com/office/drawing/2014/main" id="{00000000-0008-0000-0200-000089020000}"/>
            </a:ext>
          </a:extLst>
        </xdr:cNvPr>
        <xdr:cNvSpPr txBox="1"/>
      </xdr:nvSpPr>
      <xdr:spPr>
        <a:xfrm>
          <a:off x="21075727" y="184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93896</xdr:rowOff>
    </xdr:from>
    <xdr:ext cx="469744" cy="259045"/>
    <xdr:sp macro="" textlink="">
      <xdr:nvSpPr>
        <xdr:cNvPr id="650" name="n_2mainValue【庁舎】&#10;一人当たり面積">
          <a:extLst>
            <a:ext uri="{FF2B5EF4-FFF2-40B4-BE49-F238E27FC236}">
              <a16:creationId xmlns:a16="http://schemas.microsoft.com/office/drawing/2014/main" id="{00000000-0008-0000-0200-00008A020000}"/>
            </a:ext>
          </a:extLst>
        </xdr:cNvPr>
        <xdr:cNvSpPr txBox="1"/>
      </xdr:nvSpPr>
      <xdr:spPr>
        <a:xfrm>
          <a:off x="20199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651" name="n_3mainValue【庁舎】&#10;一人当たり面積">
          <a:extLst>
            <a:ext uri="{FF2B5EF4-FFF2-40B4-BE49-F238E27FC236}">
              <a16:creationId xmlns:a16="http://schemas.microsoft.com/office/drawing/2014/main" id="{00000000-0008-0000-0200-00008B02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100296</xdr:rowOff>
    </xdr:from>
    <xdr:ext cx="469744" cy="259045"/>
    <xdr:sp macro="" textlink="">
      <xdr:nvSpPr>
        <xdr:cNvPr id="652" name="n_4mainValue【庁舎】&#10;一人当たり面積">
          <a:extLst>
            <a:ext uri="{FF2B5EF4-FFF2-40B4-BE49-F238E27FC236}">
              <a16:creationId xmlns:a16="http://schemas.microsoft.com/office/drawing/2014/main" id="{00000000-0008-0000-0200-00008C020000}"/>
            </a:ext>
          </a:extLst>
        </xdr:cNvPr>
        <xdr:cNvSpPr txBox="1"/>
      </xdr:nvSpPr>
      <xdr:spPr>
        <a:xfrm>
          <a:off x="18421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類似団体と比較すると、有形固定資産減価償却率が高いのは福祉施設、庁舎で有形固定資産減価償却率が低いの一般廃棄物処理施設、体育館。・プール、消防施設となっている。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一般廃棄物処理施設と消防施設はほとんどが一部事務組合である阿蘇広域行政事務組合の管理となっている。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となっており、河原荘総合センターと子育て支援センターが該当する。現地の点検を実施して不具合があれば改修を実施していく必要がある。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から有形固定資産減価償却率が横ばいのため、定期的に改修、修繕を実施している。令和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年度は非常業務放送設備工事や総合センター高圧機器工事を実施している。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全国、熊本県平均及び類似団体平均を下回る形で推移している。これは人口減少や町の基幹産業である農林業における後継者不足等の厳しい情勢により、自主財源である町税収が乏しく、財政基盤が強くないことが要因と言える。</a:t>
          </a:r>
        </a:p>
        <a:p>
          <a:r>
            <a:rPr kumimoji="1" lang="ja-JP" altLang="en-US" sz="1300">
              <a:latin typeface="ＭＳ Ｐゴシック" panose="020B0600070205080204" pitchFamily="50" charset="-128"/>
              <a:ea typeface="ＭＳ Ｐゴシック" panose="020B0600070205080204" pitchFamily="50" charset="-128"/>
            </a:rPr>
            <a:t>　このため、本町の基幹産業強化に向け、農業者の所得向上対策や収納率の向上に継続して取組み、税収増等による自主財源の確保を図る必要がある。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78878"/>
          <a:ext cx="0" cy="1356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30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335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73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78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7194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695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10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7181145"/>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10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6885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127250" y="7181145"/>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7096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687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7194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70964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687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688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72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71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721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これまで全国平均や熊本平均を下回った値で推移していたが、類似団体比較でも低い水準となっている。</a:t>
          </a:r>
        </a:p>
        <a:p>
          <a:r>
            <a:rPr kumimoji="1" lang="ja-JP" altLang="en-US" sz="1300">
              <a:latin typeface="ＭＳ Ｐゴシック" panose="020B0600070205080204" pitchFamily="50" charset="-128"/>
              <a:ea typeface="ＭＳ Ｐゴシック" panose="020B0600070205080204" pitchFamily="50" charset="-128"/>
            </a:rPr>
            <a:t>　令和元年度から下降傾向となり、令和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年度も対前年度比で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％下降した。その要因としては、本町にとって最も大きな経常一般財源である普通交付税が昨年度に引き続き増額となったことと、人件費の減少が挙げられる。</a:t>
          </a:r>
        </a:p>
        <a:p>
          <a:r>
            <a:rPr kumimoji="1" lang="ja-JP" altLang="en-US" sz="1300">
              <a:latin typeface="ＭＳ Ｐゴシック" panose="020B0600070205080204" pitchFamily="50" charset="-128"/>
              <a:ea typeface="ＭＳ Ｐゴシック" panose="020B0600070205080204" pitchFamily="50" charset="-128"/>
            </a:rPr>
            <a:t>　しかし、今後も引き続き経常的経費の精査・削減を図っていく必要がある。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514850" y="9907270"/>
          <a:ext cx="0" cy="1153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847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425950" y="11061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847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9907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60</xdr:row>
      <xdr:rowOff>146050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752850" y="9941052"/>
          <a:ext cx="762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84700" y="10398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64050" y="1042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92710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940050" y="10052050"/>
          <a:ext cx="8128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70205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409950" y="10364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128778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127250" y="10328910"/>
          <a:ext cx="8128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89250" y="104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97150" y="1053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97282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33500" y="10530078"/>
          <a:ext cx="79375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95500" y="104937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84350" y="1057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82700" y="10484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71550" y="1025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155702</xdr:rowOff>
    </xdr:from>
    <xdr:to>
      <xdr:col>23</xdr:col>
      <xdr:colOff>184150</xdr:colOff>
      <xdr:row>60</xdr:row>
      <xdr:rowOff>85852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64050" y="9896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76979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84700" y="981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702050" y="10001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40995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8925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97150" y="1005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95500" y="104792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84350" y="1025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82700" y="10612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71550" y="1069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年度までは類似団体を大きく下回っていたが、平成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大幅に上昇し、類似団体とほぼ同水準で推移していた。しかしながら、地域おこし協力隊や集落支援員の更なる雇用により人件費が増加するとともに、前年度に引き続きふるさと応援寄附金が大幅に増加したことに伴い、物件費が大きく伸びている。</a:t>
          </a:r>
        </a:p>
        <a:p>
          <a:r>
            <a:rPr kumimoji="1" lang="ja-JP" altLang="en-US" sz="1300">
              <a:latin typeface="ＭＳ Ｐゴシック" panose="020B0600070205080204" pitchFamily="50" charset="-128"/>
              <a:ea typeface="ＭＳ Ｐゴシック" panose="020B0600070205080204" pitchFamily="50" charset="-128"/>
            </a:rPr>
            <a:t>　寄附金に対する返礼品等の率は総務省の示す</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割ルールを遵守しつつも、ふるさと納税は貴重な自主財源であることから、今後も積極的に取り組んでいく予定である。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514850" y="13318382"/>
          <a:ext cx="0" cy="1208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4584700" y="1450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425950" y="14527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4584700" y="1306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425950" y="13318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86237</xdr:rowOff>
    </xdr:from>
    <xdr:to>
      <xdr:col>23</xdr:col>
      <xdr:colOff>133350</xdr:colOff>
      <xdr:row>87</xdr:row>
      <xdr:rowOff>169707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752850" y="14449937"/>
          <a:ext cx="762000" cy="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4584700" y="1352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464050" y="136756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122224</xdr:rowOff>
    </xdr:from>
    <xdr:to>
      <xdr:col>19</xdr:col>
      <xdr:colOff>133350</xdr:colOff>
      <xdr:row>87</xdr:row>
      <xdr:rowOff>86237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940050" y="13825524"/>
          <a:ext cx="812800" cy="62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702050" y="136491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409950" y="1342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168025</xdr:rowOff>
    </xdr:from>
    <xdr:to>
      <xdr:col>15</xdr:col>
      <xdr:colOff>82550</xdr:colOff>
      <xdr:row>83</xdr:row>
      <xdr:rowOff>122224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127250" y="13541125"/>
          <a:ext cx="812800" cy="2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889250" y="136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597150" y="1337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161387</xdr:rowOff>
    </xdr:from>
    <xdr:to>
      <xdr:col>11</xdr:col>
      <xdr:colOff>31750</xdr:colOff>
      <xdr:row>81</xdr:row>
      <xdr:rowOff>168025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333500" y="13534487"/>
          <a:ext cx="79375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095500" y="13541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784350" y="1362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282700" y="135240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971550" y="1360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118907</xdr:rowOff>
    </xdr:from>
    <xdr:to>
      <xdr:col>23</xdr:col>
      <xdr:colOff>184150</xdr:colOff>
      <xdr:row>88</xdr:row>
      <xdr:rowOff>49057</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464050" y="14482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14784</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4584700" y="1437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35437</xdr:rowOff>
    </xdr:from>
    <xdr:to>
      <xdr:col>19</xdr:col>
      <xdr:colOff>184150</xdr:colOff>
      <xdr:row>87</xdr:row>
      <xdr:rowOff>137037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702050" y="143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121814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409950" y="1448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71424</xdr:rowOff>
    </xdr:from>
    <xdr:to>
      <xdr:col>15</xdr:col>
      <xdr:colOff>133350</xdr:colOff>
      <xdr:row>84</xdr:row>
      <xdr:rowOff>1574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889250" y="13774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157801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597150" y="1386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117225</xdr:rowOff>
    </xdr:from>
    <xdr:to>
      <xdr:col>11</xdr:col>
      <xdr:colOff>82550</xdr:colOff>
      <xdr:row>82</xdr:row>
      <xdr:rowOff>47375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095500" y="13490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57552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784350" y="1326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110587</xdr:rowOff>
    </xdr:from>
    <xdr:to>
      <xdr:col>7</xdr:col>
      <xdr:colOff>31750</xdr:colOff>
      <xdr:row>82</xdr:row>
      <xdr:rowOff>40737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282700" y="134836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50914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971550" y="1325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全国平均、類似団体平均との比較において若干下回っている。今後は定年退職者等の影響により、職員の若年化及びラスパイレス指数の減少を見込んでいる。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664950" y="14938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97915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43605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37763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1984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474950" y="13312775"/>
          <a:ext cx="0" cy="1430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563850" y="1471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405100" y="14743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563850" y="1306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3312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52388</xdr:rowOff>
    </xdr:from>
    <xdr:to>
      <xdr:col>81</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712950" y="13920788"/>
          <a:ext cx="762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563850" y="13952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430500" y="13980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52388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906500" y="13816541"/>
          <a:ext cx="806450" cy="10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668500" y="14000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370050" y="14080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106400" y="13816541"/>
          <a:ext cx="8001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868400" y="1402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55725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62441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293600" y="13836650"/>
          <a:ext cx="812800" cy="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055600" y="140208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7635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242800" y="14030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950700" y="1411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430500" y="139202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563850" y="1377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1588</xdr:rowOff>
    </xdr:from>
    <xdr:to>
      <xdr:col>77</xdr:col>
      <xdr:colOff>95250</xdr:colOff>
      <xdr:row>84</xdr:row>
      <xdr:rowOff>103188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668500" y="138699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113365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370050" y="13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868400" y="137657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557250" y="1354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055600" y="137858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7635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242800" y="138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950700" y="1366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人口減少等の要因により、人口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人当たり職員数は近年、微増傾向が続いていたが、令和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年ぶりに下降した。</a:t>
          </a:r>
        </a:p>
        <a:p>
          <a:r>
            <a:rPr kumimoji="1" lang="ja-JP" altLang="en-US" sz="1300">
              <a:latin typeface="ＭＳ Ｐゴシック" panose="020B0600070205080204" pitchFamily="50" charset="-128"/>
              <a:ea typeface="ＭＳ Ｐゴシック" panose="020B0600070205080204" pitchFamily="50" charset="-128"/>
            </a:rPr>
            <a:t>　全国平均や熊本県平均は上回っているものの、類似団体比較では下回っており、今後も維持していく必要がある。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783318"/>
          <a:ext cx="0" cy="1320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07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104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53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783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28416</xdr:rowOff>
    </xdr:from>
    <xdr:to>
      <xdr:col>81</xdr:col>
      <xdr:colOff>44450</xdr:colOff>
      <xdr:row>60</xdr:row>
      <xdr:rowOff>50736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712950" y="9934416"/>
          <a:ext cx="762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10123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30500" y="10151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34449</xdr:rowOff>
    </xdr:from>
    <xdr:to>
      <xdr:col>77</xdr:col>
      <xdr:colOff>44450</xdr:colOff>
      <xdr:row>60</xdr:row>
      <xdr:rowOff>50736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6500" y="9940449"/>
          <a:ext cx="80645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8500" y="101390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102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34449</xdr:rowOff>
    </xdr:from>
    <xdr:to>
      <xdr:col>72</xdr:col>
      <xdr:colOff>203200</xdr:colOff>
      <xdr:row>60</xdr:row>
      <xdr:rowOff>96583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106400" y="9940449"/>
          <a:ext cx="8001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962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1018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86328</xdr:rowOff>
    </xdr:from>
    <xdr:to>
      <xdr:col>68</xdr:col>
      <xdr:colOff>152400</xdr:colOff>
      <xdr:row>60</xdr:row>
      <xdr:rowOff>96583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9992328"/>
          <a:ext cx="8128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12037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1020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10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1018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149066</xdr:rowOff>
    </xdr:from>
    <xdr:to>
      <xdr:col>81</xdr:col>
      <xdr:colOff>95250</xdr:colOff>
      <xdr:row>60</xdr:row>
      <xdr:rowOff>79216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30500" y="98899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165593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974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171386</xdr:rowOff>
    </xdr:from>
    <xdr:to>
      <xdr:col>77</xdr:col>
      <xdr:colOff>95250</xdr:colOff>
      <xdr:row>60</xdr:row>
      <xdr:rowOff>101536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8500" y="99059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111713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968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155099</xdr:rowOff>
    </xdr:from>
    <xdr:to>
      <xdr:col>73</xdr:col>
      <xdr:colOff>44450</xdr:colOff>
      <xdr:row>60</xdr:row>
      <xdr:rowOff>85249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9895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95426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967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45783</xdr:rowOff>
    </xdr:from>
    <xdr:to>
      <xdr:col>68</xdr:col>
      <xdr:colOff>203200</xdr:colOff>
      <xdr:row>60</xdr:row>
      <xdr:rowOff>147383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995178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157560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973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35528</xdr:rowOff>
    </xdr:from>
    <xdr:to>
      <xdr:col>64</xdr:col>
      <xdr:colOff>152400</xdr:colOff>
      <xdr:row>60</xdr:row>
      <xdr:rowOff>137128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99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147305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97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全国平均、熊本県平均及び類似団体平均と比較しても低い値で推移している。</a:t>
          </a:r>
        </a:p>
        <a:p>
          <a:r>
            <a:rPr kumimoji="1" lang="ja-JP" altLang="en-US" sz="1300">
              <a:latin typeface="ＭＳ Ｐゴシック" panose="020B0600070205080204" pitchFamily="50" charset="-128"/>
              <a:ea typeface="ＭＳ Ｐゴシック" panose="020B0600070205080204" pitchFamily="50" charset="-128"/>
            </a:rPr>
            <a:t>事業の精査や補助金等の活用、財政調整基金の増額等により交付税措置率の低い新規地方債の抑制を行ってきたため、順調に実質公債費比率が減少してきた。</a:t>
          </a:r>
        </a:p>
        <a:p>
          <a:r>
            <a:rPr kumimoji="1" lang="ja-JP" altLang="en-US" sz="1300">
              <a:latin typeface="ＭＳ Ｐゴシック" panose="020B0600070205080204" pitchFamily="50" charset="-128"/>
              <a:ea typeface="ＭＳ Ｐゴシック" panose="020B0600070205080204" pitchFamily="50" charset="-128"/>
            </a:rPr>
            <a:t>　今後は、熊本地震からの創造的復興に係る事業や町内橋梁長寿命化事業、無電柱化事業等への地方債活用を継続して予定しており、実質公債費率や留保財源等を考慮しつつ、事業を精査していく必要がある。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474950" y="5952067"/>
          <a:ext cx="0" cy="12746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5563850" y="719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405100" y="7226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5563850" y="57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595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38</xdr:row>
      <xdr:rowOff>115994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712950" y="6373706"/>
          <a:ext cx="762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556385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430500" y="66078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132080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906500" y="6389794"/>
          <a:ext cx="80645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668500" y="65980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370050" y="6678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106400" y="6397837"/>
          <a:ext cx="8001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868400" y="65980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557250" y="667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38</xdr:row>
      <xdr:rowOff>132080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2293600" y="6397837"/>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055600" y="657394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763500" y="665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242800" y="6573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1950700" y="665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430500" y="63229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5563850" y="617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668500" y="633899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370050" y="611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868400" y="6355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5725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055600" y="634703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763500" y="612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242800" y="6355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95070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これまで「比率なし」を維持しており、全国平均や熊本県平均を下回っている。今後も健全な財政運営に努めていく。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74950" y="2230664"/>
          <a:ext cx="0" cy="16014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63850" y="380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3832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これまで全国平均、熊本県平均は下回っていたが、令和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年度から引き続き類似団体平均も下回った。昨年度からは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今後、一時的に増加していた定年退職は落ち着くが、これまでの新規職員の採用状況により職員の若年化は進行しつつも、人員増により人件費は微増していくことが見込まれる。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56250"/>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90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30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56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795010"/>
          <a:ext cx="76517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1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855970"/>
          <a:ext cx="8191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0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09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032500"/>
          <a:ext cx="82550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10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8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25550" y="623951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996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7505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6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805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5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188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27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621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令和元年度以来、熊本県平均を上回っていたが、令和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ポイント増とはなったものの下回った。顕著な要因はないが、地籍調査事業や単独事業等の事業費の微増などが影響したものと思われる。</a:t>
          </a:r>
        </a:p>
        <a:p>
          <a:r>
            <a:rPr kumimoji="1" lang="ja-JP" altLang="en-US" sz="1300">
              <a:latin typeface="ＭＳ Ｐゴシック" panose="020B0600070205080204" pitchFamily="50" charset="-128"/>
              <a:ea typeface="ＭＳ Ｐゴシック" panose="020B0600070205080204" pitchFamily="50" charset="-128"/>
            </a:rPr>
            <a:t>　今後、経常収支比率全体で増加する見込みではあるが、引き続き物件費の更なる精査・削減に努める必要がある。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429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293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324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188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5208250" y="217043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5284450" y="325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119350" y="328104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5284450" y="192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21704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433550" y="23241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5284450" y="245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157450" y="2479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109855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3623925" y="2324100"/>
          <a:ext cx="809625"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382750" y="2427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084300" y="250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46990</xdr:rowOff>
    </xdr:from>
    <xdr:to>
      <xdr:col>73</xdr:col>
      <xdr:colOff>180975</xdr:colOff>
      <xdr:row>14</xdr:row>
      <xdr:rowOff>109855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2798425" y="2358390"/>
          <a:ext cx="8255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573125" y="24333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258800" y="251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14</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1972925" y="2358390"/>
          <a:ext cx="8255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747625" y="255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449175"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938000" y="25355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623675" y="262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167640</xdr:rowOff>
    </xdr:from>
    <xdr:to>
      <xdr:col>82</xdr:col>
      <xdr:colOff>158750</xdr:colOff>
      <xdr:row>14</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157450" y="2313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5284450" y="215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382750" y="227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0843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59055</xdr:rowOff>
    </xdr:from>
    <xdr:to>
      <xdr:col>74</xdr:col>
      <xdr:colOff>31750</xdr:colOff>
      <xdr:row>14</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573125" y="23704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170832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258800" y="21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747625" y="2313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449175" y="208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938000" y="2410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623675" y="218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全国平均、熊本県平均は下回っているものの、類似団体平均を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ポイント上回った。前年度からは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p>
        <a:p>
          <a:r>
            <a:rPr kumimoji="1" lang="ja-JP" altLang="en-US" sz="1300">
              <a:latin typeface="ＭＳ Ｐゴシック" panose="020B0600070205080204" pitchFamily="50" charset="-128"/>
              <a:ea typeface="ＭＳ Ｐゴシック" panose="020B0600070205080204" pitchFamily="50" charset="-128"/>
            </a:rPr>
            <a:t>　一方で、少子高齢化等による社会保障費の増加は喫緊の課題であり、今後も上昇していくものと思われる。引き続き、扶助費の精査等に取り組んでいく必要がある。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674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07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42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67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57</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679825" y="9188450"/>
          <a:ext cx="765175"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891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067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860675" y="9391650"/>
          <a:ext cx="8191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048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882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035175" y="9391650"/>
          <a:ext cx="8255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08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25550" y="9607550"/>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156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13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137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410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340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56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64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6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971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昨年度に続き、全国平均、熊本平均、類似団体平均を下回った。主に特別会計への繰出金であるが、当該経費については繰出基準を遵守し、普通会計への負担を減らすよう今後も努めていく必要がある。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208250" y="869696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528445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119350" y="100101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5284450" y="844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86969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138430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433550" y="914273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5284450" y="9163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157450" y="9190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623925" y="9218930"/>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382750" y="9183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0843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2798425" y="9258300"/>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573125" y="9229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25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1972925" y="9258300"/>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747625" y="9236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449175"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1938000" y="9244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1623675"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157450" y="90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528445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382750" y="9168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0843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573125" y="9213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25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747625"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449175"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1938000" y="9213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623675"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数年ぶりに類似団体平均を下回った。要因としては、新型コロナウイルス感染症の影響を受け、町単独事業の未実施や事業の見直しを継続したことによるもので、今後も引き続き補助金等の抜本的な見直しも視野に入れながら、精査・削減に努めていく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208250" y="5676392"/>
          <a:ext cx="0" cy="91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5284450" y="655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119350" y="658647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5284450" y="543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567639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433550" y="615111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5284450" y="6092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157450" y="61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623925" y="6169406"/>
          <a:ext cx="8096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382750" y="6083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084300" y="5859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2798425" y="6192266"/>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573125" y="611860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258800" y="590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1972925" y="6192266"/>
          <a:ext cx="8255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747625" y="6106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449175" y="588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1938000"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1623675" y="587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157450" y="6106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528445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38275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084300" y="620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573125" y="61506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258800" y="623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747625"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449175" y="6227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1938000" y="6219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623675"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これまで事業の精査や補助金等の活用により新規地方債の抑制を図ってきたため、順調に実質公債費比率及び公債費は減少し、経常収支比率抑制に貢献してきた。</a:t>
          </a:r>
        </a:p>
        <a:p>
          <a:r>
            <a:rPr kumimoji="1" lang="ja-JP" altLang="en-US" sz="1300">
              <a:latin typeface="ＭＳ Ｐゴシック" panose="020B0600070205080204" pitchFamily="50" charset="-128"/>
              <a:ea typeface="ＭＳ Ｐゴシック" panose="020B0600070205080204" pitchFamily="50" charset="-128"/>
            </a:rPr>
            <a:t>　しかし、熊本地震からの創造的復興に係る経費や町内橋梁の長寿命化事業、無電柱化事業など事業費が大きい事業への地方債の発行も続き、今後は確実に公債費も上昇してくる。当然、経常収支比率にも影響してくるため、今後も更なる事業の精査等を図っていく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0523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374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180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052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679825" y="12590780"/>
          <a:ext cx="765175"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68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711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860675" y="12590780"/>
          <a:ext cx="8191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665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745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35175" y="12628880"/>
          <a:ext cx="8255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68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225550" y="12640311"/>
          <a:ext cx="80962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688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70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5704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546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232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60093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5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全国平均、熊本県平均、類似団体平均を下回った。令和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減少となったが、今後も増加が見込まれる扶助費は少子高齢化を背景とした社会保障費の増により削減が難しいため、資格審査等の適正化を検討する等、増大の抑制を図るとともに、その他の経費についても削減に努め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208250" y="1228344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528445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119350" y="133540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5284450" y="1203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22834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xdr:rowOff>
    </xdr:from>
    <xdr:to>
      <xdr:col>82</xdr:col>
      <xdr:colOff>107950</xdr:colOff>
      <xdr:row>75</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433550" y="12399010"/>
          <a:ext cx="7747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5284450" y="12611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157450" y="12639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623925" y="12517120"/>
          <a:ext cx="809625"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382750" y="1256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084300" y="1264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2798425" y="12701270"/>
          <a:ext cx="825500" cy="1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573125" y="12680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25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1972925" y="12835889"/>
          <a:ext cx="825500" cy="1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747625" y="12715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449175" y="124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1938000" y="12696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623675" y="1247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157450" y="1235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45737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5284450" y="1226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83820</xdr:rowOff>
    </xdr:from>
    <xdr:to>
      <xdr:col>78</xdr:col>
      <xdr:colOff>120650</xdr:colOff>
      <xdr:row>76</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382750" y="12466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24147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084300" y="1224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573125" y="12650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258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747625" y="12785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449175" y="1287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1938000" y="129006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109238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623675"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099050" y="2342279"/>
          <a:ext cx="0" cy="1045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168900" y="33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010150" y="338816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168900" y="208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234227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161494</xdr:rowOff>
    </xdr:from>
    <xdr:to>
      <xdr:col>29</xdr:col>
      <xdr:colOff>127000</xdr:colOff>
      <xdr:row>17</xdr:row>
      <xdr:rowOff>166638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4508500" y="3057094"/>
          <a:ext cx="59055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168900" y="277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048250" y="292638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161494</xdr:rowOff>
    </xdr:from>
    <xdr:to>
      <xdr:col>26</xdr:col>
      <xdr:colOff>50800</xdr:colOff>
      <xdr:row>18</xdr:row>
      <xdr:rowOff>56608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3886200" y="3057094"/>
          <a:ext cx="622300" cy="60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457700" y="2950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165600" y="273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56608</xdr:rowOff>
    </xdr:from>
    <xdr:to>
      <xdr:col>22</xdr:col>
      <xdr:colOff>114300</xdr:colOff>
      <xdr:row>18</xdr:row>
      <xdr:rowOff>91469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257550" y="3117308"/>
          <a:ext cx="62865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3835400" y="297675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543300" y="275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91469</xdr:rowOff>
    </xdr:from>
    <xdr:to>
      <xdr:col>18</xdr:col>
      <xdr:colOff>177800</xdr:colOff>
      <xdr:row>18</xdr:row>
      <xdr:rowOff>99178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622550" y="3152169"/>
          <a:ext cx="635000" cy="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213100" y="2998170"/>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14650" y="27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571750" y="3006102"/>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79650" y="27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115838</xdr:rowOff>
    </xdr:from>
    <xdr:to>
      <xdr:col>29</xdr:col>
      <xdr:colOff>177800</xdr:colOff>
      <xdr:row>18</xdr:row>
      <xdr:rowOff>45988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048250" y="3011438"/>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87915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168900" y="298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110694</xdr:rowOff>
    </xdr:from>
    <xdr:to>
      <xdr:col>26</xdr:col>
      <xdr:colOff>101600</xdr:colOff>
      <xdr:row>18</xdr:row>
      <xdr:rowOff>40844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457700" y="300629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25621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65600" y="30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5808</xdr:rowOff>
    </xdr:from>
    <xdr:to>
      <xdr:col>22</xdr:col>
      <xdr:colOff>165100</xdr:colOff>
      <xdr:row>18</xdr:row>
      <xdr:rowOff>107408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835400" y="3066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92185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543300" y="315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40669</xdr:rowOff>
    </xdr:from>
    <xdr:to>
      <xdr:col>19</xdr:col>
      <xdr:colOff>38100</xdr:colOff>
      <xdr:row>18</xdr:row>
      <xdr:rowOff>142270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213100" y="3101369"/>
          <a:ext cx="8255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127047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14650" y="318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48378</xdr:rowOff>
    </xdr:from>
    <xdr:to>
      <xdr:col>15</xdr:col>
      <xdr:colOff>101600</xdr:colOff>
      <xdr:row>18</xdr:row>
      <xdr:rowOff>149978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571750" y="310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134755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79650" y="31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99050" y="58187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29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10150" y="732270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5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581874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104270</xdr:rowOff>
    </xdr:from>
    <xdr:to>
      <xdr:col>29</xdr:col>
      <xdr:colOff>127000</xdr:colOff>
      <xdr:row>37</xdr:row>
      <xdr:rowOff>108631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508500" y="7076570"/>
          <a:ext cx="590550" cy="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45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048250" y="6610208"/>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80937</xdr:rowOff>
    </xdr:from>
    <xdr:to>
      <xdr:col>26</xdr:col>
      <xdr:colOff>50800</xdr:colOff>
      <xdr:row>37</xdr:row>
      <xdr:rowOff>108631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886200" y="7053237"/>
          <a:ext cx="622300" cy="2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457700" y="6671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4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80937</xdr:rowOff>
    </xdr:from>
    <xdr:to>
      <xdr:col>22</xdr:col>
      <xdr:colOff>114300</xdr:colOff>
      <xdr:row>37</xdr:row>
      <xdr:rowOff>116860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257550" y="7053237"/>
          <a:ext cx="628650" cy="3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835400" y="6757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5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116860</xdr:rowOff>
    </xdr:from>
    <xdr:to>
      <xdr:col>18</xdr:col>
      <xdr:colOff>177800</xdr:colOff>
      <xdr:row>37</xdr:row>
      <xdr:rowOff>154808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622550" y="7089160"/>
          <a:ext cx="6350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213100" y="678905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55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571750" y="6782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5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53470</xdr:rowOff>
    </xdr:from>
    <xdr:to>
      <xdr:col>29</xdr:col>
      <xdr:colOff>177800</xdr:colOff>
      <xdr:row>37</xdr:row>
      <xdr:rowOff>155070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048250" y="702577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25547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99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57831</xdr:rowOff>
    </xdr:from>
    <xdr:to>
      <xdr:col>26</xdr:col>
      <xdr:colOff>101600</xdr:colOff>
      <xdr:row>37</xdr:row>
      <xdr:rowOff>159431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457700" y="70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144208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711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30137</xdr:rowOff>
    </xdr:from>
    <xdr:to>
      <xdr:col>22</xdr:col>
      <xdr:colOff>165100</xdr:colOff>
      <xdr:row>37</xdr:row>
      <xdr:rowOff>131737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835400" y="700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116514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708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66060</xdr:rowOff>
    </xdr:from>
    <xdr:to>
      <xdr:col>19</xdr:col>
      <xdr:colOff>38100</xdr:colOff>
      <xdr:row>37</xdr:row>
      <xdr:rowOff>167660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213100" y="703836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152437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71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104008</xdr:rowOff>
    </xdr:from>
    <xdr:to>
      <xdr:col>15</xdr:col>
      <xdr:colOff>101600</xdr:colOff>
      <xdr:row>37</xdr:row>
      <xdr:rowOff>205608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571750" y="707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190385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71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169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176395" y="5175128"/>
          <a:ext cx="1270" cy="122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229100" y="63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108450" y="6395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229100" y="495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108450" y="5175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23703</xdr:rowOff>
    </xdr:from>
    <xdr:to>
      <xdr:col>24</xdr:col>
      <xdr:colOff>63500</xdr:colOff>
      <xdr:row>36</xdr:row>
      <xdr:rowOff>44111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429000" y="5973653"/>
          <a:ext cx="749300" cy="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229100" y="5748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127500" y="5890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23703</xdr:rowOff>
    </xdr:from>
    <xdr:to>
      <xdr:col>19</xdr:col>
      <xdr:colOff>177800</xdr:colOff>
      <xdr:row>36</xdr:row>
      <xdr:rowOff>117211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622550" y="5973653"/>
          <a:ext cx="806450" cy="9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384550" y="5909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154895" y="569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117211</xdr:rowOff>
    </xdr:from>
    <xdr:to>
      <xdr:col>15</xdr:col>
      <xdr:colOff>50800</xdr:colOff>
      <xdr:row>36</xdr:row>
      <xdr:rowOff>155165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1828800" y="6067161"/>
          <a:ext cx="793750" cy="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571750" y="59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361145" y="573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155165</xdr:rowOff>
    </xdr:from>
    <xdr:to>
      <xdr:col>10</xdr:col>
      <xdr:colOff>114300</xdr:colOff>
      <xdr:row>36</xdr:row>
      <xdr:rowOff>165440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028700" y="6105115"/>
          <a:ext cx="8001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778000" y="6037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548345" y="58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984250" y="6053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754595" y="58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164761</xdr:rowOff>
    </xdr:from>
    <xdr:to>
      <xdr:col>24</xdr:col>
      <xdr:colOff>114300</xdr:colOff>
      <xdr:row>36</xdr:row>
      <xdr:rowOff>94911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127500" y="5949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143188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229100" y="592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144353</xdr:rowOff>
    </xdr:from>
    <xdr:to>
      <xdr:col>20</xdr:col>
      <xdr:colOff>38100</xdr:colOff>
      <xdr:row>36</xdr:row>
      <xdr:rowOff>74503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384550" y="59292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65630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154895" y="601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66411</xdr:rowOff>
    </xdr:from>
    <xdr:to>
      <xdr:col>15</xdr:col>
      <xdr:colOff>101600</xdr:colOff>
      <xdr:row>36</xdr:row>
      <xdr:rowOff>168011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571750" y="60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159138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361145" y="610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104365</xdr:rowOff>
    </xdr:from>
    <xdr:to>
      <xdr:col>10</xdr:col>
      <xdr:colOff>165100</xdr:colOff>
      <xdr:row>37</xdr:row>
      <xdr:rowOff>34515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778000" y="6054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25642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548345" y="6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114640</xdr:rowOff>
    </xdr:from>
    <xdr:to>
      <xdr:col>6</xdr:col>
      <xdr:colOff>38100</xdr:colOff>
      <xdr:row>37</xdr:row>
      <xdr:rowOff>44790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984250" y="60645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35917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754595" y="615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971025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176395" y="8464155"/>
          <a:ext cx="1270" cy="1411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229100" y="98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9875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229100" y="825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846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37705</xdr:rowOff>
    </xdr:from>
    <xdr:to>
      <xdr:col>24</xdr:col>
      <xdr:colOff>63500</xdr:colOff>
      <xdr:row>51</xdr:row>
      <xdr:rowOff>149647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429000" y="8464155"/>
          <a:ext cx="749300" cy="1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229100" y="9549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127500" y="9571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149647</xdr:rowOff>
    </xdr:from>
    <xdr:to>
      <xdr:col>19</xdr:col>
      <xdr:colOff>177800</xdr:colOff>
      <xdr:row>56</xdr:row>
      <xdr:rowOff>132251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622550" y="8576097"/>
          <a:ext cx="806450" cy="80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384550" y="95848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154895" y="967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132251</xdr:rowOff>
    </xdr:from>
    <xdr:to>
      <xdr:col>15</xdr:col>
      <xdr:colOff>50800</xdr:colOff>
      <xdr:row>58</xdr:row>
      <xdr:rowOff>170509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28800" y="9384201"/>
          <a:ext cx="793750" cy="36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571750" y="962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361145" y="972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170509</xdr:rowOff>
    </xdr:from>
    <xdr:to>
      <xdr:col>10</xdr:col>
      <xdr:colOff>114300</xdr:colOff>
      <xdr:row>59</xdr:row>
      <xdr:rowOff>19202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028700" y="9746309"/>
          <a:ext cx="8001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778000" y="963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548345" y="941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984250" y="96606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54595" y="944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158355</xdr:rowOff>
    </xdr:from>
    <xdr:to>
      <xdr:col>24</xdr:col>
      <xdr:colOff>114300</xdr:colOff>
      <xdr:row>51</xdr:row>
      <xdr:rowOff>88505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127500" y="8419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111382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229100" y="837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98847</xdr:rowOff>
    </xdr:from>
    <xdr:to>
      <xdr:col>20</xdr:col>
      <xdr:colOff>38100</xdr:colOff>
      <xdr:row>52</xdr:row>
      <xdr:rowOff>28997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384550" y="85252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45524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154895" y="830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81451</xdr:rowOff>
    </xdr:from>
    <xdr:to>
      <xdr:col>15</xdr:col>
      <xdr:colOff>101600</xdr:colOff>
      <xdr:row>57</xdr:row>
      <xdr:rowOff>11601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571750" y="93334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28128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361145" y="911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119709</xdr:rowOff>
    </xdr:from>
    <xdr:to>
      <xdr:col>10</xdr:col>
      <xdr:colOff>165100</xdr:colOff>
      <xdr:row>59</xdr:row>
      <xdr:rowOff>49859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778000" y="97018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40986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48345" y="978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139852</xdr:rowOff>
    </xdr:from>
    <xdr:to>
      <xdr:col>6</xdr:col>
      <xdr:colOff>38100</xdr:colOff>
      <xdr:row>59</xdr:row>
      <xdr:rowOff>70002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984250" y="97220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61129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54595" y="980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176395" y="11785740"/>
          <a:ext cx="1270" cy="1307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229100" y="13096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3092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229100" y="1156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1785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131927</xdr:rowOff>
    </xdr:from>
    <xdr:to>
      <xdr:col>24</xdr:col>
      <xdr:colOff>63500</xdr:colOff>
      <xdr:row>77</xdr:row>
      <xdr:rowOff>155245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429000" y="12850977"/>
          <a:ext cx="7493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229100" y="12508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127500" y="126504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107753</xdr:rowOff>
    </xdr:from>
    <xdr:to>
      <xdr:col>19</xdr:col>
      <xdr:colOff>177800</xdr:colOff>
      <xdr:row>77</xdr:row>
      <xdr:rowOff>155245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622550" y="12826803"/>
          <a:ext cx="80645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84550" y="126733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187211" y="124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73368</xdr:rowOff>
    </xdr:from>
    <xdr:to>
      <xdr:col>15</xdr:col>
      <xdr:colOff>50800</xdr:colOff>
      <xdr:row>77</xdr:row>
      <xdr:rowOff>107753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828800" y="12792418"/>
          <a:ext cx="79375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71750" y="127174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393461" y="1249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17704</xdr:rowOff>
    </xdr:from>
    <xdr:to>
      <xdr:col>10</xdr:col>
      <xdr:colOff>114300</xdr:colOff>
      <xdr:row>77</xdr:row>
      <xdr:rowOff>73368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028700" y="12736754"/>
          <a:ext cx="8001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78000" y="127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580661" y="128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84250" y="127510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124725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786911" y="1284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81127</xdr:rowOff>
    </xdr:from>
    <xdr:to>
      <xdr:col>24</xdr:col>
      <xdr:colOff>114300</xdr:colOff>
      <xdr:row>78</xdr:row>
      <xdr:rowOff>11277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127500" y="128001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59554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229100" y="127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104445</xdr:rowOff>
    </xdr:from>
    <xdr:to>
      <xdr:col>20</xdr:col>
      <xdr:colOff>38100</xdr:colOff>
      <xdr:row>78</xdr:row>
      <xdr:rowOff>34595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84550" y="128234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25722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187211" y="129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56953</xdr:rowOff>
    </xdr:from>
    <xdr:to>
      <xdr:col>15</xdr:col>
      <xdr:colOff>101600</xdr:colOff>
      <xdr:row>77</xdr:row>
      <xdr:rowOff>158553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71750" y="127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149680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393461" y="1286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22568</xdr:rowOff>
    </xdr:from>
    <xdr:to>
      <xdr:col>10</xdr:col>
      <xdr:colOff>165100</xdr:colOff>
      <xdr:row>77</xdr:row>
      <xdr:rowOff>124168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78000" y="127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140695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580661" y="125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138354</xdr:rowOff>
    </xdr:from>
    <xdr:to>
      <xdr:col>6</xdr:col>
      <xdr:colOff>38100</xdr:colOff>
      <xdr:row>77</xdr:row>
      <xdr:rowOff>68504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84250" y="126923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85031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786911" y="124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4876621"/>
          <a:ext cx="1270" cy="1382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26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258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466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4876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89931</xdr:rowOff>
    </xdr:from>
    <xdr:to>
      <xdr:col>24</xdr:col>
      <xdr:colOff>63500</xdr:colOff>
      <xdr:row>94</xdr:row>
      <xdr:rowOff>85403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429000" y="15463281"/>
          <a:ext cx="749300" cy="16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572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574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89931</xdr:rowOff>
    </xdr:from>
    <xdr:to>
      <xdr:col>19</xdr:col>
      <xdr:colOff>177800</xdr:colOff>
      <xdr:row>95</xdr:row>
      <xdr:rowOff>110886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22550" y="15463281"/>
          <a:ext cx="80645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56170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54895" y="1570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110886</xdr:rowOff>
    </xdr:from>
    <xdr:to>
      <xdr:col>15</xdr:col>
      <xdr:colOff>50800</xdr:colOff>
      <xdr:row>95</xdr:row>
      <xdr:rowOff>163584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828800" y="15827136"/>
          <a:ext cx="793750" cy="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594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93461" y="1603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163584</xdr:rowOff>
    </xdr:from>
    <xdr:to>
      <xdr:col>10</xdr:col>
      <xdr:colOff>114300</xdr:colOff>
      <xdr:row>96</xdr:row>
      <xdr:rowOff>4434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28700" y="15879834"/>
          <a:ext cx="8001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595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80661" y="1605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59807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86911" y="160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34603</xdr:rowOff>
    </xdr:from>
    <xdr:to>
      <xdr:col>24</xdr:col>
      <xdr:colOff>114300</xdr:colOff>
      <xdr:row>94</xdr:row>
      <xdr:rowOff>136203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55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57480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543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39131</xdr:rowOff>
    </xdr:from>
    <xdr:to>
      <xdr:col>20</xdr:col>
      <xdr:colOff>38100</xdr:colOff>
      <xdr:row>93</xdr:row>
      <xdr:rowOff>140731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54124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157258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54895" y="1518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60086</xdr:rowOff>
    </xdr:from>
    <xdr:to>
      <xdr:col>15</xdr:col>
      <xdr:colOff>101600</xdr:colOff>
      <xdr:row>95</xdr:row>
      <xdr:rowOff>161686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57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6763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93461" y="1555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112784</xdr:rowOff>
    </xdr:from>
    <xdr:to>
      <xdr:col>10</xdr:col>
      <xdr:colOff>165100</xdr:colOff>
      <xdr:row>96</xdr:row>
      <xdr:rowOff>42934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58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59461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80661" y="156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125084</xdr:rowOff>
    </xdr:from>
    <xdr:to>
      <xdr:col>6</xdr:col>
      <xdr:colOff>38100</xdr:colOff>
      <xdr:row>96</xdr:row>
      <xdr:rowOff>55234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58413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71761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86911" y="1561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627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427845" y="5181109"/>
          <a:ext cx="1270" cy="126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480550" y="64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64444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480550" y="496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5181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18254</xdr:rowOff>
    </xdr:from>
    <xdr:to>
      <xdr:col>55</xdr:col>
      <xdr:colOff>0</xdr:colOff>
      <xdr:row>37</xdr:row>
      <xdr:rowOff>68706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686800" y="5803104"/>
          <a:ext cx="742950" cy="38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480550" y="5944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398000" y="59600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132389</xdr:rowOff>
    </xdr:from>
    <xdr:to>
      <xdr:col>50</xdr:col>
      <xdr:colOff>114300</xdr:colOff>
      <xdr:row>37</xdr:row>
      <xdr:rowOff>68706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86700" y="5587039"/>
          <a:ext cx="800100" cy="59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36000" y="6037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06345" y="581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132389</xdr:rowOff>
    </xdr:from>
    <xdr:to>
      <xdr:col>45</xdr:col>
      <xdr:colOff>177800</xdr:colOff>
      <xdr:row>38</xdr:row>
      <xdr:rowOff>50848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080250" y="5587039"/>
          <a:ext cx="806450" cy="7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42250" y="55836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612595" y="567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50848</xdr:rowOff>
    </xdr:from>
    <xdr:to>
      <xdr:col>41</xdr:col>
      <xdr:colOff>50800</xdr:colOff>
      <xdr:row>38</xdr:row>
      <xdr:rowOff>73269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286500" y="6330998"/>
          <a:ext cx="793750" cy="2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029450" y="614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818845" y="59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235700" y="616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06045" y="594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138904</xdr:rowOff>
    </xdr:from>
    <xdr:to>
      <xdr:col>55</xdr:col>
      <xdr:colOff>50800</xdr:colOff>
      <xdr:row>35</xdr:row>
      <xdr:rowOff>69054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398000" y="5758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161781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480550" y="561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17906</xdr:rowOff>
    </xdr:from>
    <xdr:to>
      <xdr:col>50</xdr:col>
      <xdr:colOff>165100</xdr:colOff>
      <xdr:row>37</xdr:row>
      <xdr:rowOff>119506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36000" y="61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110633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06345" y="622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81589</xdr:rowOff>
    </xdr:from>
    <xdr:to>
      <xdr:col>46</xdr:col>
      <xdr:colOff>38100</xdr:colOff>
      <xdr:row>34</xdr:row>
      <xdr:rowOff>11739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42250" y="5536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28266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12595" y="531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xdr:rowOff>
    </xdr:from>
    <xdr:to>
      <xdr:col>41</xdr:col>
      <xdr:colOff>101600</xdr:colOff>
      <xdr:row>38</xdr:row>
      <xdr:rowOff>101648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029450" y="62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92775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818845" y="637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22469</xdr:rowOff>
    </xdr:from>
    <xdr:to>
      <xdr:col>36</xdr:col>
      <xdr:colOff>165100</xdr:colOff>
      <xdr:row>38</xdr:row>
      <xdr:rowOff>124069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235700" y="63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115196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06045" y="639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427845" y="8391469"/>
          <a:ext cx="1270" cy="1265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9480550" y="966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9657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9480550" y="817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8391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120624</xdr:rowOff>
    </xdr:from>
    <xdr:to>
      <xdr:col>55</xdr:col>
      <xdr:colOff>0</xdr:colOff>
      <xdr:row>57</xdr:row>
      <xdr:rowOff>94547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686800" y="9207474"/>
          <a:ext cx="742950" cy="30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9480550" y="9200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398000" y="92220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123595</xdr:rowOff>
    </xdr:from>
    <xdr:to>
      <xdr:col>50</xdr:col>
      <xdr:colOff>114300</xdr:colOff>
      <xdr:row>57</xdr:row>
      <xdr:rowOff>94547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86700" y="9375545"/>
          <a:ext cx="800100" cy="13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36000" y="9239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06345" y="902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161204</xdr:rowOff>
    </xdr:from>
    <xdr:to>
      <xdr:col>45</xdr:col>
      <xdr:colOff>177800</xdr:colOff>
      <xdr:row>56</xdr:row>
      <xdr:rowOff>123595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080250" y="9248054"/>
          <a:ext cx="80645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42250" y="92324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612595" y="90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161204</xdr:rowOff>
    </xdr:from>
    <xdr:to>
      <xdr:col>41</xdr:col>
      <xdr:colOff>50800</xdr:colOff>
      <xdr:row>57</xdr:row>
      <xdr:rowOff>51426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286500" y="9248054"/>
          <a:ext cx="793750" cy="2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029450" y="924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818845" y="934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235700" y="93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006045" y="908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69824</xdr:rowOff>
    </xdr:from>
    <xdr:to>
      <xdr:col>55</xdr:col>
      <xdr:colOff>50800</xdr:colOff>
      <xdr:row>55</xdr:row>
      <xdr:rowOff>171424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398000" y="91566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92701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9480550" y="901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43747</xdr:rowOff>
    </xdr:from>
    <xdr:to>
      <xdr:col>50</xdr:col>
      <xdr:colOff>165100</xdr:colOff>
      <xdr:row>57</xdr:row>
      <xdr:rowOff>145347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36000" y="94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136474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38661" y="955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72795</xdr:rowOff>
    </xdr:from>
    <xdr:to>
      <xdr:col>46</xdr:col>
      <xdr:colOff>38100</xdr:colOff>
      <xdr:row>57</xdr:row>
      <xdr:rowOff>2945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42250" y="9324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165522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12595" y="941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110404</xdr:rowOff>
    </xdr:from>
    <xdr:to>
      <xdr:col>41</xdr:col>
      <xdr:colOff>101600</xdr:colOff>
      <xdr:row>56</xdr:row>
      <xdr:rowOff>40554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029450" y="9197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57081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818845" y="897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626</xdr:rowOff>
    </xdr:from>
    <xdr:to>
      <xdr:col>36</xdr:col>
      <xdr:colOff>165100</xdr:colOff>
      <xdr:row>57</xdr:row>
      <xdr:rowOff>102226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235700" y="94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93353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006045" y="951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565288"/>
          <a:ext cx="1270" cy="1528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3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565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163021</xdr:rowOff>
    </xdr:from>
    <xdr:to>
      <xdr:col>55</xdr:col>
      <xdr:colOff>0</xdr:colOff>
      <xdr:row>78</xdr:row>
      <xdr:rowOff>161756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686800" y="12551871"/>
          <a:ext cx="742950" cy="4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8141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28356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29465</xdr:rowOff>
    </xdr:from>
    <xdr:to>
      <xdr:col>50</xdr:col>
      <xdr:colOff>114300</xdr:colOff>
      <xdr:row>78</xdr:row>
      <xdr:rowOff>161756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86700" y="12748515"/>
          <a:ext cx="800100" cy="29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28785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266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29465</xdr:rowOff>
    </xdr:from>
    <xdr:to>
      <xdr:col>45</xdr:col>
      <xdr:colOff>177800</xdr:colOff>
      <xdr:row>77</xdr:row>
      <xdr:rowOff>63447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080250" y="12748515"/>
          <a:ext cx="806450" cy="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28790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29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63447</xdr:rowOff>
    </xdr:from>
    <xdr:to>
      <xdr:col>41</xdr:col>
      <xdr:colOff>50800</xdr:colOff>
      <xdr:row>78</xdr:row>
      <xdr:rowOff>145808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286500" y="12782497"/>
          <a:ext cx="793750" cy="2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28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29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28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26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112221</xdr:rowOff>
    </xdr:from>
    <xdr:to>
      <xdr:col>55</xdr:col>
      <xdr:colOff>50800</xdr:colOff>
      <xdr:row>76</xdr:row>
      <xdr:rowOff>42371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2501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135098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35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110956</xdr:rowOff>
    </xdr:from>
    <xdr:to>
      <xdr:col>50</xdr:col>
      <xdr:colOff>165100</xdr:colOff>
      <xdr:row>79</xdr:row>
      <xdr:rowOff>41106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2995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32233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38661" y="130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150115</xdr:rowOff>
    </xdr:from>
    <xdr:to>
      <xdr:col>46</xdr:col>
      <xdr:colOff>38100</xdr:colOff>
      <xdr:row>77</xdr:row>
      <xdr:rowOff>80265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2704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96793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44911" y="1248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12647</xdr:rowOff>
    </xdr:from>
    <xdr:to>
      <xdr:col>41</xdr:col>
      <xdr:colOff>101600</xdr:colOff>
      <xdr:row>77</xdr:row>
      <xdr:rowOff>114247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27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130774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51161" y="125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95008</xdr:rowOff>
    </xdr:from>
    <xdr:to>
      <xdr:col>36</xdr:col>
      <xdr:colOff>165100</xdr:colOff>
      <xdr:row>79</xdr:row>
      <xdr:rowOff>25158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979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16285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38361" y="130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427845" y="151621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9480550" y="1635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359900" y="16354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9480550" y="149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5162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126912</xdr:rowOff>
    </xdr:from>
    <xdr:to>
      <xdr:col>55</xdr:col>
      <xdr:colOff>0</xdr:colOff>
      <xdr:row>98</xdr:row>
      <xdr:rowOff>4273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686800" y="16186062"/>
          <a:ext cx="74295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9480550" y="15915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398000" y="16063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4273</xdr:rowOff>
    </xdr:from>
    <xdr:to>
      <xdr:col>50</xdr:col>
      <xdr:colOff>114300</xdr:colOff>
      <xdr:row>98</xdr:row>
      <xdr:rowOff>15024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86700" y="16234873"/>
          <a:ext cx="800100" cy="1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36000" y="160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06345" y="1585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58981</xdr:rowOff>
    </xdr:from>
    <xdr:to>
      <xdr:col>45</xdr:col>
      <xdr:colOff>177800</xdr:colOff>
      <xdr:row>98</xdr:row>
      <xdr:rowOff>15024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080250" y="16118131"/>
          <a:ext cx="806450" cy="1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42250" y="160367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612595" y="1581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58981</xdr:rowOff>
    </xdr:from>
    <xdr:to>
      <xdr:col>41</xdr:col>
      <xdr:colOff>50800</xdr:colOff>
      <xdr:row>97</xdr:row>
      <xdr:rowOff>113196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286500" y="16118131"/>
          <a:ext cx="79375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029450" y="1606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818845" y="1583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235700" y="1609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038361" y="1586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76112</xdr:rowOff>
    </xdr:from>
    <xdr:to>
      <xdr:col>55</xdr:col>
      <xdr:colOff>50800</xdr:colOff>
      <xdr:row>98</xdr:row>
      <xdr:rowOff>6262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398000" y="161352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54539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9480550" y="161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124923</xdr:rowOff>
    </xdr:from>
    <xdr:to>
      <xdr:col>50</xdr:col>
      <xdr:colOff>165100</xdr:colOff>
      <xdr:row>98</xdr:row>
      <xdr:rowOff>55073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36000" y="161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46200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38661" y="162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135674</xdr:rowOff>
    </xdr:from>
    <xdr:to>
      <xdr:col>46</xdr:col>
      <xdr:colOff>38100</xdr:colOff>
      <xdr:row>98</xdr:row>
      <xdr:rowOff>65824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42250" y="161948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56951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44911" y="162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8181</xdr:rowOff>
    </xdr:from>
    <xdr:to>
      <xdr:col>41</xdr:col>
      <xdr:colOff>101600</xdr:colOff>
      <xdr:row>97</xdr:row>
      <xdr:rowOff>109781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029450" y="160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100908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818845" y="1616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62396</xdr:rowOff>
    </xdr:from>
    <xdr:to>
      <xdr:col>36</xdr:col>
      <xdr:colOff>165100</xdr:colOff>
      <xdr:row>97</xdr:row>
      <xdr:rowOff>163996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235700" y="161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155123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038361" y="162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698345" y="4987861"/>
          <a:ext cx="1269" cy="1501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4744700" y="477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4987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87985</xdr:rowOff>
    </xdr:from>
    <xdr:to>
      <xdr:col>85</xdr:col>
      <xdr:colOff>127000</xdr:colOff>
      <xdr:row>38</xdr:row>
      <xdr:rowOff>152476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938250" y="6368135"/>
          <a:ext cx="762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4744700" y="611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649450" y="6265913"/>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87985</xdr:rowOff>
    </xdr:from>
    <xdr:to>
      <xdr:col>81</xdr:col>
      <xdr:colOff>50800</xdr:colOff>
      <xdr:row>38</xdr:row>
      <xdr:rowOff>98971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144500" y="6368135"/>
          <a:ext cx="79375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887450" y="6278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09161" y="60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98971</xdr:rowOff>
    </xdr:from>
    <xdr:to>
      <xdr:col>76</xdr:col>
      <xdr:colOff>114300</xdr:colOff>
      <xdr:row>38</xdr:row>
      <xdr:rowOff>160719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344400" y="6379121"/>
          <a:ext cx="800100" cy="6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093700" y="6217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896361" y="59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160719</xdr:rowOff>
    </xdr:from>
    <xdr:to>
      <xdr:col>71</xdr:col>
      <xdr:colOff>177800</xdr:colOff>
      <xdr:row>39</xdr:row>
      <xdr:rowOff>10325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1537950" y="6440869"/>
          <a:ext cx="80645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299950" y="6242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102611" y="60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1487150" y="6249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308861" y="60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101676</xdr:rowOff>
    </xdr:from>
    <xdr:to>
      <xdr:col>85</xdr:col>
      <xdr:colOff>177800</xdr:colOff>
      <xdr:row>39</xdr:row>
      <xdr:rowOff>31826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649450" y="63818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16603</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4744700" y="629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37185</xdr:rowOff>
    </xdr:from>
    <xdr:to>
      <xdr:col>81</xdr:col>
      <xdr:colOff>101600</xdr:colOff>
      <xdr:row>38</xdr:row>
      <xdr:rowOff>138785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887450" y="63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129912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709161" y="641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48171</xdr:rowOff>
    </xdr:from>
    <xdr:to>
      <xdr:col>76</xdr:col>
      <xdr:colOff>165100</xdr:colOff>
      <xdr:row>38</xdr:row>
      <xdr:rowOff>149771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093700" y="63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140898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928678" y="64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109919</xdr:rowOff>
    </xdr:from>
    <xdr:to>
      <xdr:col>72</xdr:col>
      <xdr:colOff>38100</xdr:colOff>
      <xdr:row>39</xdr:row>
      <xdr:rowOff>40069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299950" y="63900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31196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34928" y="64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130975</xdr:rowOff>
    </xdr:from>
    <xdr:to>
      <xdr:col>67</xdr:col>
      <xdr:colOff>101600</xdr:colOff>
      <xdr:row>39</xdr:row>
      <xdr:rowOff>61125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1487150" y="6411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52252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322128" y="649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8014" y="9287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855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8188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32944" y="7820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98345" y="97917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47447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474470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938250" y="9791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4744700" y="97256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649450" y="9747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1445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8874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8326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3444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093700" y="8826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032550" y="86080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537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299950" y="8642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226100" y="842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487150" y="84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432350" y="824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649450" y="9747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4744700" y="961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8874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8326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0937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0325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299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226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487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432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698345" y="11851828"/>
          <a:ext cx="1269" cy="123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4744700" y="13094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611350" y="130908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4744700" y="1163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611350" y="11851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61561</xdr:rowOff>
    </xdr:from>
    <xdr:to>
      <xdr:col>85</xdr:col>
      <xdr:colOff>127000</xdr:colOff>
      <xdr:row>77</xdr:row>
      <xdr:rowOff>81269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938250" y="12780611"/>
          <a:ext cx="762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4744700" y="124241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649450" y="1256639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81269</xdr:rowOff>
    </xdr:from>
    <xdr:to>
      <xdr:col>81</xdr:col>
      <xdr:colOff>50800</xdr:colOff>
      <xdr:row>77</xdr:row>
      <xdr:rowOff>91382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144500" y="12800319"/>
          <a:ext cx="79375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887450" y="1260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676845" y="1239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91382</xdr:rowOff>
    </xdr:from>
    <xdr:to>
      <xdr:col>76</xdr:col>
      <xdr:colOff>114300</xdr:colOff>
      <xdr:row>77</xdr:row>
      <xdr:rowOff>91770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344400" y="12810432"/>
          <a:ext cx="8001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093700" y="12638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864045" y="1242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91770</xdr:rowOff>
    </xdr:from>
    <xdr:to>
      <xdr:col>71</xdr:col>
      <xdr:colOff>177800</xdr:colOff>
      <xdr:row>77</xdr:row>
      <xdr:rowOff>108325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1537950" y="12810820"/>
          <a:ext cx="80645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299950" y="126372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070295" y="1241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487150" y="12631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276545" y="1241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10761</xdr:rowOff>
    </xdr:from>
    <xdr:to>
      <xdr:col>85</xdr:col>
      <xdr:colOff>177800</xdr:colOff>
      <xdr:row>77</xdr:row>
      <xdr:rowOff>112361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649450" y="127298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160638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4744700" y="127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30469</xdr:rowOff>
    </xdr:from>
    <xdr:to>
      <xdr:col>81</xdr:col>
      <xdr:colOff>101600</xdr:colOff>
      <xdr:row>77</xdr:row>
      <xdr:rowOff>132069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887450" y="127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123196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709161" y="128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40582</xdr:rowOff>
    </xdr:from>
    <xdr:to>
      <xdr:col>76</xdr:col>
      <xdr:colOff>165100</xdr:colOff>
      <xdr:row>77</xdr:row>
      <xdr:rowOff>142182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093700" y="127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133309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896361" y="128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40970</xdr:rowOff>
    </xdr:from>
    <xdr:to>
      <xdr:col>72</xdr:col>
      <xdr:colOff>38100</xdr:colOff>
      <xdr:row>77</xdr:row>
      <xdr:rowOff>142570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299950" y="12760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133697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02611" y="128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57525</xdr:rowOff>
    </xdr:from>
    <xdr:to>
      <xdr:col>67</xdr:col>
      <xdr:colOff>101600</xdr:colOff>
      <xdr:row>77</xdr:row>
      <xdr:rowOff>159125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487150" y="127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150252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308861" y="128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4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4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698345" y="150893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744700" y="1649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611350" y="164904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744700" y="148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5089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103082</xdr:rowOff>
    </xdr:from>
    <xdr:to>
      <xdr:col>85</xdr:col>
      <xdr:colOff>127000</xdr:colOff>
      <xdr:row>95</xdr:row>
      <xdr:rowOff>128467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938250" y="15476432"/>
          <a:ext cx="762000" cy="36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744700" y="1617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649450" y="161952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103082</xdr:rowOff>
    </xdr:from>
    <xdr:to>
      <xdr:col>81</xdr:col>
      <xdr:colOff>50800</xdr:colOff>
      <xdr:row>97</xdr:row>
      <xdr:rowOff>145360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144500" y="15476432"/>
          <a:ext cx="793750" cy="72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887450" y="1607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676845" y="1616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145360</xdr:rowOff>
    </xdr:from>
    <xdr:to>
      <xdr:col>76</xdr:col>
      <xdr:colOff>114300</xdr:colOff>
      <xdr:row>99</xdr:row>
      <xdr:rowOff>1952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344400" y="16204510"/>
          <a:ext cx="8001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093700" y="162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96361" y="162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1952</xdr:rowOff>
    </xdr:from>
    <xdr:to>
      <xdr:col>71</xdr:col>
      <xdr:colOff>177800</xdr:colOff>
      <xdr:row>99</xdr:row>
      <xdr:rowOff>72348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1537950" y="16404002"/>
          <a:ext cx="806450" cy="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99950" y="162789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02611" y="16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87150" y="1629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08861" y="1607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77667</xdr:rowOff>
    </xdr:from>
    <xdr:to>
      <xdr:col>85</xdr:col>
      <xdr:colOff>177800</xdr:colOff>
      <xdr:row>96</xdr:row>
      <xdr:rowOff>7817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649450" y="157939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100544</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744700" y="1564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52282</xdr:rowOff>
    </xdr:from>
    <xdr:to>
      <xdr:col>81</xdr:col>
      <xdr:colOff>101600</xdr:colOff>
      <xdr:row>93</xdr:row>
      <xdr:rowOff>153882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887450" y="1542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170409</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676845" y="1520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94560</xdr:rowOff>
    </xdr:from>
    <xdr:to>
      <xdr:col>76</xdr:col>
      <xdr:colOff>165100</xdr:colOff>
      <xdr:row>98</xdr:row>
      <xdr:rowOff>24710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093700" y="161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41237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896361" y="1592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122602</xdr:rowOff>
    </xdr:from>
    <xdr:to>
      <xdr:col>72</xdr:col>
      <xdr:colOff>38100</xdr:colOff>
      <xdr:row>99</xdr:row>
      <xdr:rowOff>52752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99950" y="16353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43879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102611" y="164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21548</xdr:rowOff>
    </xdr:from>
    <xdr:to>
      <xdr:col>67</xdr:col>
      <xdr:colOff>101600</xdr:colOff>
      <xdr:row>99</xdr:row>
      <xdr:rowOff>123148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87150" y="1642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114275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322128" y="1651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949795" y="5223154"/>
          <a:ext cx="1269" cy="1266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0002500" y="50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52231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0002500" y="616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900900" y="630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157950" y="6262738"/>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92928" y="60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345150" y="629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180128" y="60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75514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386378" y="60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6757650" y="6329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592628" y="61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949795" y="8295339"/>
          <a:ext cx="1269" cy="155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0002500" y="80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881850" y="8295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90094</xdr:rowOff>
    </xdr:from>
    <xdr:to>
      <xdr:col>116</xdr:col>
      <xdr:colOff>63500</xdr:colOff>
      <xdr:row>59</xdr:row>
      <xdr:rowOff>96135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202400" y="9837344"/>
          <a:ext cx="7493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0002500" y="953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900900" y="96754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88526</xdr:rowOff>
    </xdr:from>
    <xdr:to>
      <xdr:col>111</xdr:col>
      <xdr:colOff>177800</xdr:colOff>
      <xdr:row>59</xdr:row>
      <xdr:rowOff>90094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395950" y="9835776"/>
          <a:ext cx="80645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157950" y="97113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992928" y="949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88526</xdr:rowOff>
    </xdr:from>
    <xdr:to>
      <xdr:col>107</xdr:col>
      <xdr:colOff>50800</xdr:colOff>
      <xdr:row>59</xdr:row>
      <xdr:rowOff>98111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602200" y="9835776"/>
          <a:ext cx="79375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345150" y="9708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180128" y="949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98062</xdr:rowOff>
    </xdr:from>
    <xdr:to>
      <xdr:col>102</xdr:col>
      <xdr:colOff>114300</xdr:colOff>
      <xdr:row>59</xdr:row>
      <xdr:rowOff>98111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6802100" y="9845312"/>
          <a:ext cx="8001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551400" y="97227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386378" y="950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757650" y="96943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592628" y="94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45335</xdr:rowOff>
    </xdr:from>
    <xdr:to>
      <xdr:col>116</xdr:col>
      <xdr:colOff>114300</xdr:colOff>
      <xdr:row>59</xdr:row>
      <xdr:rowOff>146935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900900" y="979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131712</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0002500" y="971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39294</xdr:rowOff>
    </xdr:from>
    <xdr:to>
      <xdr:col>112</xdr:col>
      <xdr:colOff>38100</xdr:colOff>
      <xdr:row>59</xdr:row>
      <xdr:rowOff>140894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157950" y="97865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132021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032167" y="987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37726</xdr:rowOff>
    </xdr:from>
    <xdr:to>
      <xdr:col>107</xdr:col>
      <xdr:colOff>101600</xdr:colOff>
      <xdr:row>59</xdr:row>
      <xdr:rowOff>139326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345150" y="97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130453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25717" y="98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47311</xdr:rowOff>
    </xdr:from>
    <xdr:to>
      <xdr:col>102</xdr:col>
      <xdr:colOff>165100</xdr:colOff>
      <xdr:row>59</xdr:row>
      <xdr:rowOff>148911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551400" y="979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140038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464283" y="9887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47262</xdr:rowOff>
    </xdr:from>
    <xdr:to>
      <xdr:col>98</xdr:col>
      <xdr:colOff>38100</xdr:colOff>
      <xdr:row>59</xdr:row>
      <xdr:rowOff>148862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757650" y="97945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139989</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651483" y="9887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949795" y="11706479"/>
          <a:ext cx="1269" cy="14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0002500" y="131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881850" y="13159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0002500" y="1148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881850" y="11706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123304</xdr:rowOff>
    </xdr:from>
    <xdr:to>
      <xdr:col>116</xdr:col>
      <xdr:colOff>63500</xdr:colOff>
      <xdr:row>75</xdr:row>
      <xdr:rowOff>162344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202400" y="12512154"/>
          <a:ext cx="749300" cy="3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0002500" y="1225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900900" y="1239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123304</xdr:rowOff>
    </xdr:from>
    <xdr:to>
      <xdr:col>111</xdr:col>
      <xdr:colOff>177800</xdr:colOff>
      <xdr:row>76</xdr:row>
      <xdr:rowOff>61861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395950" y="12512154"/>
          <a:ext cx="806450" cy="10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157950" y="12423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960611" y="122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61861</xdr:rowOff>
    </xdr:from>
    <xdr:to>
      <xdr:col>107</xdr:col>
      <xdr:colOff>50800</xdr:colOff>
      <xdr:row>76</xdr:row>
      <xdr:rowOff>92380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7602200" y="12615811"/>
          <a:ext cx="79375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345150" y="1246336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166861" y="122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92380</xdr:rowOff>
    </xdr:from>
    <xdr:to>
      <xdr:col>102</xdr:col>
      <xdr:colOff>114300</xdr:colOff>
      <xdr:row>76</xdr:row>
      <xdr:rowOff>100825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6802100" y="12646330"/>
          <a:ext cx="8001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7551400" y="124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354061" y="122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6757650" y="12427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560311" y="12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111544</xdr:rowOff>
    </xdr:from>
    <xdr:to>
      <xdr:col>116</xdr:col>
      <xdr:colOff>114300</xdr:colOff>
      <xdr:row>76</xdr:row>
      <xdr:rowOff>41694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900900" y="12500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89971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0002500" y="124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72504</xdr:rowOff>
    </xdr:from>
    <xdr:to>
      <xdr:col>112</xdr:col>
      <xdr:colOff>38100</xdr:colOff>
      <xdr:row>76</xdr:row>
      <xdr:rowOff>2654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157950" y="12461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165231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960611" y="125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11061</xdr:rowOff>
    </xdr:from>
    <xdr:to>
      <xdr:col>107</xdr:col>
      <xdr:colOff>101600</xdr:colOff>
      <xdr:row>76</xdr:row>
      <xdr:rowOff>112661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345150" y="125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103788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166861" y="1265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41580</xdr:rowOff>
    </xdr:from>
    <xdr:to>
      <xdr:col>102</xdr:col>
      <xdr:colOff>165100</xdr:colOff>
      <xdr:row>76</xdr:row>
      <xdr:rowOff>143180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7551400" y="125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134307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354061" y="126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50025</xdr:rowOff>
    </xdr:from>
    <xdr:to>
      <xdr:col>98</xdr:col>
      <xdr:colOff>38100</xdr:colOff>
      <xdr:row>76</xdr:row>
      <xdr:rowOff>151625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6757650" y="12603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142752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560311" y="126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人当たりのコストは、規模の小さな団体ほど高くなる傾向にあるため、全国平均、熊本県平均を上回っているものの、類似団体平均の比較では低い値で推移している。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その中でも類似団体を大きく上回ったのは、昨年度に引き続き物件費、扶助費、積立金である。</a:t>
          </a:r>
        </a:p>
        <a:p>
          <a:r>
            <a:rPr kumimoji="1" lang="ja-JP" altLang="en-US" sz="1300">
              <a:latin typeface="ＭＳ Ｐゴシック" panose="020B0600070205080204" pitchFamily="50" charset="-128"/>
              <a:ea typeface="ＭＳ Ｐゴシック" panose="020B0600070205080204" pitchFamily="50" charset="-128"/>
            </a:rPr>
            <a:t>物件費は、ふるさと納税に係る経費や地域おこし協力隊及び集落支援員の雇用による影響が大きく、今後も一定水準が続く見込みであり、経済状況や国の施策に注視して対応していく必要がある。</a:t>
          </a:r>
        </a:p>
        <a:p>
          <a:r>
            <a:rPr kumimoji="1" lang="ja-JP" altLang="en-US" sz="1300">
              <a:latin typeface="ＭＳ Ｐゴシック" panose="020B0600070205080204" pitchFamily="50" charset="-128"/>
              <a:ea typeface="ＭＳ Ｐゴシック" panose="020B0600070205080204" pitchFamily="50" charset="-128"/>
            </a:rPr>
            <a:t>扶助費は毎年増加傾向にあり、少子高齢化を背景とした社会保障費の増により削減が厳しい経費であるが、資格審査等の適正化を検討するなど増大の抑制を図るとともに、その他の経費の削減に努める必要がある。</a:t>
          </a:r>
        </a:p>
        <a:p>
          <a:r>
            <a:rPr kumimoji="1" lang="ja-JP" altLang="en-US" sz="1300">
              <a:latin typeface="ＭＳ Ｐゴシック" panose="020B0600070205080204" pitchFamily="50" charset="-128"/>
              <a:ea typeface="ＭＳ Ｐゴシック" panose="020B0600070205080204" pitchFamily="50" charset="-128"/>
            </a:rPr>
            <a:t>積立金は、ふるさと納税の大幅な増額により、経費を差し引いた収入を適正に管理・運用するため一時的に積み立てた影響で増加傾向にあるが、今後も計画的執行をするためにも適宜行っていく必要がある。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6,057
5,939
175.06
10,447,248
10,040,028
79,498
3,151,760
5,278,030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140452"/>
          <a:ext cx="1270" cy="1276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17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140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95123</xdr:rowOff>
    </xdr:from>
    <xdr:to>
      <xdr:col>24</xdr:col>
      <xdr:colOff>63500</xdr:colOff>
      <xdr:row>35</xdr:row>
      <xdr:rowOff>167386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879973"/>
          <a:ext cx="749300" cy="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8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03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92837</xdr:rowOff>
    </xdr:from>
    <xdr:to>
      <xdr:col>19</xdr:col>
      <xdr:colOff>177800</xdr:colOff>
      <xdr:row>35</xdr:row>
      <xdr:rowOff>167386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877687"/>
          <a:ext cx="806450" cy="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340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87211" y="60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92837</xdr:rowOff>
    </xdr:from>
    <xdr:to>
      <xdr:col>15</xdr:col>
      <xdr:colOff>50800</xdr:colOff>
      <xdr:row>36</xdr:row>
      <xdr:rowOff>57404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877687"/>
          <a:ext cx="793750" cy="12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43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93461" y="60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44069</xdr:rowOff>
    </xdr:from>
    <xdr:to>
      <xdr:col>10</xdr:col>
      <xdr:colOff>114300</xdr:colOff>
      <xdr:row>36</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994019"/>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83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80661" y="56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920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786911" y="567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44323</xdr:rowOff>
    </xdr:from>
    <xdr:to>
      <xdr:col>24</xdr:col>
      <xdr:colOff>114300</xdr:colOff>
      <xdr:row>35</xdr:row>
      <xdr:rowOff>145923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8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67200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116586</xdr:rowOff>
    </xdr:from>
    <xdr:to>
      <xdr:col>20</xdr:col>
      <xdr:colOff>38100</xdr:colOff>
      <xdr:row>36</xdr:row>
      <xdr:rowOff>46736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01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63263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87211" y="56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42037</xdr:rowOff>
    </xdr:from>
    <xdr:to>
      <xdr:col>15</xdr:col>
      <xdr:colOff>101600</xdr:colOff>
      <xdr:row>35</xdr:row>
      <xdr:rowOff>143637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82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160164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93461" y="561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9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04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164719</xdr:rowOff>
    </xdr:from>
    <xdr:to>
      <xdr:col>6</xdr:col>
      <xdr:colOff>38100</xdr:colOff>
      <xdr:row>36</xdr:row>
      <xdr:rowOff>94869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495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85996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786911" y="60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476044"/>
          <a:ext cx="1270" cy="122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70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702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26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476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49594</xdr:rowOff>
    </xdr:from>
    <xdr:to>
      <xdr:col>24</xdr:col>
      <xdr:colOff>63500</xdr:colOff>
      <xdr:row>51</xdr:row>
      <xdr:rowOff>101077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8476044"/>
          <a:ext cx="749300" cy="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391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413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101077</xdr:rowOff>
    </xdr:from>
    <xdr:to>
      <xdr:col>19</xdr:col>
      <xdr:colOff>177800</xdr:colOff>
      <xdr:row>56</xdr:row>
      <xdr:rowOff>62657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22550" y="8527527"/>
          <a:ext cx="806450" cy="7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371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895" y="945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62657</xdr:rowOff>
    </xdr:from>
    <xdr:to>
      <xdr:col>15</xdr:col>
      <xdr:colOff>50800</xdr:colOff>
      <xdr:row>57</xdr:row>
      <xdr:rowOff>152187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9314607"/>
          <a:ext cx="793750" cy="25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2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1145" y="90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152187</xdr:rowOff>
    </xdr:from>
    <xdr:to>
      <xdr:col>10</xdr:col>
      <xdr:colOff>114300</xdr:colOff>
      <xdr:row>58</xdr:row>
      <xdr:rowOff>38788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9569237"/>
          <a:ext cx="8001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4914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345" y="92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512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595" y="929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170244</xdr:rowOff>
    </xdr:from>
    <xdr:to>
      <xdr:col>24</xdr:col>
      <xdr:colOff>114300</xdr:colOff>
      <xdr:row>51</xdr:row>
      <xdr:rowOff>100394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84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123271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838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50277</xdr:rowOff>
    </xdr:from>
    <xdr:to>
      <xdr:col>20</xdr:col>
      <xdr:colOff>38100</xdr:colOff>
      <xdr:row>51</xdr:row>
      <xdr:rowOff>151877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84767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168404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895" y="825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11857</xdr:rowOff>
    </xdr:from>
    <xdr:to>
      <xdr:col>15</xdr:col>
      <xdr:colOff>101600</xdr:colOff>
      <xdr:row>56</xdr:row>
      <xdr:rowOff>113457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26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104584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1145" y="93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101387</xdr:rowOff>
    </xdr:from>
    <xdr:to>
      <xdr:col>10</xdr:col>
      <xdr:colOff>165100</xdr:colOff>
      <xdr:row>58</xdr:row>
      <xdr:rowOff>31537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5184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22664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345" y="960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159438</xdr:rowOff>
    </xdr:from>
    <xdr:to>
      <xdr:col>6</xdr:col>
      <xdr:colOff>38100</xdr:colOff>
      <xdr:row>58</xdr:row>
      <xdr:rowOff>89588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5764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80715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595" y="966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955979"/>
          <a:ext cx="1270" cy="91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287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874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73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955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37905</xdr:rowOff>
    </xdr:from>
    <xdr:to>
      <xdr:col>24</xdr:col>
      <xdr:colOff>63500</xdr:colOff>
      <xdr:row>74</xdr:row>
      <xdr:rowOff>126967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429000" y="12261655"/>
          <a:ext cx="749300" cy="8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3932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4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140208</xdr:rowOff>
    </xdr:from>
    <xdr:to>
      <xdr:col>19</xdr:col>
      <xdr:colOff>177800</xdr:colOff>
      <xdr:row>74</xdr:row>
      <xdr:rowOff>37905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622550" y="12033758"/>
          <a:ext cx="806450" cy="22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367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45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140208</xdr:rowOff>
    </xdr:from>
    <xdr:to>
      <xdr:col>15</xdr:col>
      <xdr:colOff>50800</xdr:colOff>
      <xdr:row>75</xdr:row>
      <xdr:rowOff>159593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033758"/>
          <a:ext cx="793750" cy="5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516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60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159593</xdr:rowOff>
    </xdr:from>
    <xdr:to>
      <xdr:col>10</xdr:col>
      <xdr:colOff>114300</xdr:colOff>
      <xdr:row>76</xdr:row>
      <xdr:rowOff>71197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548443"/>
          <a:ext cx="800100" cy="7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56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65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5866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67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76167</xdr:rowOff>
    </xdr:from>
    <xdr:to>
      <xdr:col>24</xdr:col>
      <xdr:colOff>114300</xdr:colOff>
      <xdr:row>75</xdr:row>
      <xdr:rowOff>6317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2999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99044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15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158555</xdr:rowOff>
    </xdr:from>
    <xdr:to>
      <xdr:col>20</xdr:col>
      <xdr:colOff>38100</xdr:colOff>
      <xdr:row>74</xdr:row>
      <xdr:rowOff>88705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217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105232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199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89408</xdr:rowOff>
    </xdr:from>
    <xdr:to>
      <xdr:col>15</xdr:col>
      <xdr:colOff>101600</xdr:colOff>
      <xdr:row>73</xdr:row>
      <xdr:rowOff>19558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1982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36085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176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108793</xdr:rowOff>
    </xdr:from>
    <xdr:to>
      <xdr:col>10</xdr:col>
      <xdr:colOff>165100</xdr:colOff>
      <xdr:row>76</xdr:row>
      <xdr:rowOff>38943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497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55470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27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20397</xdr:rowOff>
    </xdr:from>
    <xdr:to>
      <xdr:col>6</xdr:col>
      <xdr:colOff>38100</xdr:colOff>
      <xdr:row>76</xdr:row>
      <xdr:rowOff>121997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5743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138525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36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025884"/>
          <a:ext cx="1270" cy="116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1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193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480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025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52859</xdr:rowOff>
    </xdr:from>
    <xdr:to>
      <xdr:col>24</xdr:col>
      <xdr:colOff>63500</xdr:colOff>
      <xdr:row>97</xdr:row>
      <xdr:rowOff>83634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429000" y="16112009"/>
          <a:ext cx="749300" cy="3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568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58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52859</xdr:rowOff>
    </xdr:from>
    <xdr:to>
      <xdr:col>19</xdr:col>
      <xdr:colOff>177800</xdr:colOff>
      <xdr:row>97</xdr:row>
      <xdr:rowOff>109530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622550" y="16112009"/>
          <a:ext cx="806450" cy="5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58352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54895" y="1561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109530</xdr:rowOff>
    </xdr:from>
    <xdr:to>
      <xdr:col>15</xdr:col>
      <xdr:colOff>50800</xdr:colOff>
      <xdr:row>97</xdr:row>
      <xdr:rowOff>140376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828800" y="16168680"/>
          <a:ext cx="79375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589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461" y="156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132344</xdr:rowOff>
    </xdr:from>
    <xdr:to>
      <xdr:col>10</xdr:col>
      <xdr:colOff>114300</xdr:colOff>
      <xdr:row>97</xdr:row>
      <xdr:rowOff>140376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028700" y="16191494"/>
          <a:ext cx="8001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591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661" y="156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59403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911" y="157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32834</xdr:rowOff>
    </xdr:from>
    <xdr:to>
      <xdr:col>24</xdr:col>
      <xdr:colOff>114300</xdr:colOff>
      <xdr:row>97</xdr:row>
      <xdr:rowOff>134434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0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119211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600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2059</xdr:rowOff>
    </xdr:from>
    <xdr:to>
      <xdr:col>20</xdr:col>
      <xdr:colOff>38100</xdr:colOff>
      <xdr:row>97</xdr:row>
      <xdr:rowOff>103659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0612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94786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211" y="161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58730</xdr:rowOff>
    </xdr:from>
    <xdr:to>
      <xdr:col>15</xdr:col>
      <xdr:colOff>101600</xdr:colOff>
      <xdr:row>97</xdr:row>
      <xdr:rowOff>160330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1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151457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461" y="1621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89576</xdr:rowOff>
    </xdr:from>
    <xdr:to>
      <xdr:col>10</xdr:col>
      <xdr:colOff>165100</xdr:colOff>
      <xdr:row>98</xdr:row>
      <xdr:rowOff>19726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1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661" y="1624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81544</xdr:rowOff>
    </xdr:from>
    <xdr:to>
      <xdr:col>6</xdr:col>
      <xdr:colOff>38100</xdr:colOff>
      <xdr:row>98</xdr:row>
      <xdr:rowOff>11694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1406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911" y="162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27845" y="5116032"/>
          <a:ext cx="1270" cy="14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480550" y="48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5116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480550" y="62013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3435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36000" y="6365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6567" y="614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42250" y="6366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716467" y="614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29450" y="63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910017" y="611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35700" y="632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116267" y="611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427845" y="8306700"/>
          <a:ext cx="1270" cy="148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9480550" y="97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359900" y="9789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9480550" y="809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359900" y="830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31797</xdr:rowOff>
    </xdr:from>
    <xdr:to>
      <xdr:col>55</xdr:col>
      <xdr:colOff>0</xdr:colOff>
      <xdr:row>58</xdr:row>
      <xdr:rowOff>52123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686800" y="9613947"/>
          <a:ext cx="74295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9480550" y="9284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398000" y="9426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75816</xdr:rowOff>
    </xdr:from>
    <xdr:to>
      <xdr:col>50</xdr:col>
      <xdr:colOff>114300</xdr:colOff>
      <xdr:row>58</xdr:row>
      <xdr:rowOff>31797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86700" y="9492866"/>
          <a:ext cx="800100" cy="1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36000" y="9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06345" y="924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75816</xdr:rowOff>
    </xdr:from>
    <xdr:to>
      <xdr:col>45</xdr:col>
      <xdr:colOff>177800</xdr:colOff>
      <xdr:row>58</xdr:row>
      <xdr:rowOff>52737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080250" y="9492866"/>
          <a:ext cx="806450" cy="14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42250" y="94797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12595" y="957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52737</xdr:rowOff>
    </xdr:from>
    <xdr:to>
      <xdr:col>41</xdr:col>
      <xdr:colOff>50800</xdr:colOff>
      <xdr:row>58</xdr:row>
      <xdr:rowOff>65304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286500" y="9634887"/>
          <a:ext cx="793750" cy="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029450" y="946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818845" y="925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235700" y="94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038361" y="926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1323</xdr:rowOff>
    </xdr:from>
    <xdr:to>
      <xdr:col>55</xdr:col>
      <xdr:colOff>50800</xdr:colOff>
      <xdr:row>58</xdr:row>
      <xdr:rowOff>102923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398000" y="95834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151200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9480550" y="956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152447</xdr:rowOff>
    </xdr:from>
    <xdr:to>
      <xdr:col>50</xdr:col>
      <xdr:colOff>165100</xdr:colOff>
      <xdr:row>58</xdr:row>
      <xdr:rowOff>82597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36000" y="95694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73724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38661" y="96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25016</xdr:rowOff>
    </xdr:from>
    <xdr:to>
      <xdr:col>46</xdr:col>
      <xdr:colOff>38100</xdr:colOff>
      <xdr:row>57</xdr:row>
      <xdr:rowOff>126616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42250" y="9442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143143</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12595" y="92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1937</xdr:rowOff>
    </xdr:from>
    <xdr:to>
      <xdr:col>41</xdr:col>
      <xdr:colOff>101600</xdr:colOff>
      <xdr:row>58</xdr:row>
      <xdr:rowOff>103537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029450" y="95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94664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51161" y="96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14504</xdr:rowOff>
    </xdr:from>
    <xdr:to>
      <xdr:col>36</xdr:col>
      <xdr:colOff>165100</xdr:colOff>
      <xdr:row>58</xdr:row>
      <xdr:rowOff>116104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235700" y="95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107231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38361" y="9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427845" y="11741487"/>
          <a:ext cx="1270" cy="1251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9480550" y="1299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2993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9480550" y="1152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359900" y="11741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134927</xdr:rowOff>
    </xdr:from>
    <xdr:to>
      <xdr:col>55</xdr:col>
      <xdr:colOff>0</xdr:colOff>
      <xdr:row>78</xdr:row>
      <xdr:rowOff>3806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686800" y="12853977"/>
          <a:ext cx="742950" cy="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9480550" y="1261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398000" y="127611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3806</xdr:rowOff>
    </xdr:from>
    <xdr:to>
      <xdr:col>50</xdr:col>
      <xdr:colOff>114300</xdr:colOff>
      <xdr:row>78</xdr:row>
      <xdr:rowOff>36962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86700" y="12887956"/>
          <a:ext cx="8001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36000" y="1278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38661" y="1256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36962</xdr:rowOff>
    </xdr:from>
    <xdr:to>
      <xdr:col>45</xdr:col>
      <xdr:colOff>177800</xdr:colOff>
      <xdr:row>78</xdr:row>
      <xdr:rowOff>71148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080250" y="12921112"/>
          <a:ext cx="806450" cy="3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42250" y="12764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44911" y="1255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52023</xdr:rowOff>
    </xdr:from>
    <xdr:to>
      <xdr:col>41</xdr:col>
      <xdr:colOff>50800</xdr:colOff>
      <xdr:row>78</xdr:row>
      <xdr:rowOff>71148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286500" y="12936173"/>
          <a:ext cx="79375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029450" y="12851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851161" y="1263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235700" y="128530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038361" y="1263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84127</xdr:rowOff>
    </xdr:from>
    <xdr:to>
      <xdr:col>55</xdr:col>
      <xdr:colOff>50800</xdr:colOff>
      <xdr:row>78</xdr:row>
      <xdr:rowOff>14277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398000" y="128031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62554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9480550" y="127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124456</xdr:rowOff>
    </xdr:from>
    <xdr:to>
      <xdr:col>50</xdr:col>
      <xdr:colOff>165100</xdr:colOff>
      <xdr:row>78</xdr:row>
      <xdr:rowOff>54606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36000" y="128435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45733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38661" y="129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157612</xdr:rowOff>
    </xdr:from>
    <xdr:to>
      <xdr:col>46</xdr:col>
      <xdr:colOff>38100</xdr:colOff>
      <xdr:row>78</xdr:row>
      <xdr:rowOff>87762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42250" y="12876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78889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44911" y="1296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20348</xdr:rowOff>
    </xdr:from>
    <xdr:to>
      <xdr:col>41</xdr:col>
      <xdr:colOff>101600</xdr:colOff>
      <xdr:row>78</xdr:row>
      <xdr:rowOff>121948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029450" y="129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851161" y="1299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1223</xdr:rowOff>
    </xdr:from>
    <xdr:to>
      <xdr:col>36</xdr:col>
      <xdr:colOff>165100</xdr:colOff>
      <xdr:row>78</xdr:row>
      <xdr:rowOff>102823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235700" y="1288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93950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38361" y="1297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21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27845" y="151775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480550" y="1654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6539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480550" y="1495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5177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147845</xdr:rowOff>
    </xdr:from>
    <xdr:to>
      <xdr:col>55</xdr:col>
      <xdr:colOff>0</xdr:colOff>
      <xdr:row>98</xdr:row>
      <xdr:rowOff>107086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686800" y="16206995"/>
          <a:ext cx="742950" cy="13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480550" y="15801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5950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24386</xdr:rowOff>
    </xdr:from>
    <xdr:to>
      <xdr:col>50</xdr:col>
      <xdr:colOff>114300</xdr:colOff>
      <xdr:row>98</xdr:row>
      <xdr:rowOff>107086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86700" y="16254986"/>
          <a:ext cx="800100" cy="8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36000" y="1597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06345" y="1575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32288</xdr:rowOff>
    </xdr:from>
    <xdr:to>
      <xdr:col>45</xdr:col>
      <xdr:colOff>177800</xdr:colOff>
      <xdr:row>98</xdr:row>
      <xdr:rowOff>24386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080250" y="15919988"/>
          <a:ext cx="806450" cy="3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42250" y="16015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44911" y="157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32288</xdr:rowOff>
    </xdr:from>
    <xdr:to>
      <xdr:col>41</xdr:col>
      <xdr:colOff>50800</xdr:colOff>
      <xdr:row>96</xdr:row>
      <xdr:rowOff>130823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286500" y="15919988"/>
          <a:ext cx="79375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29450" y="1602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51161" y="1612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35700" y="160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38361" y="161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97045</xdr:rowOff>
    </xdr:from>
    <xdr:to>
      <xdr:col>55</xdr:col>
      <xdr:colOff>50800</xdr:colOff>
      <xdr:row>98</xdr:row>
      <xdr:rowOff>27195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6156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75472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480550" y="161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56286</xdr:rowOff>
    </xdr:from>
    <xdr:to>
      <xdr:col>50</xdr:col>
      <xdr:colOff>165100</xdr:colOff>
      <xdr:row>98</xdr:row>
      <xdr:rowOff>157886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36000" y="162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149013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38661" y="163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145036</xdr:rowOff>
    </xdr:from>
    <xdr:to>
      <xdr:col>46</xdr:col>
      <xdr:colOff>38100</xdr:colOff>
      <xdr:row>98</xdr:row>
      <xdr:rowOff>75186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42250" y="16204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66313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44911" y="162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152938</xdr:rowOff>
    </xdr:from>
    <xdr:to>
      <xdr:col>41</xdr:col>
      <xdr:colOff>101600</xdr:colOff>
      <xdr:row>96</xdr:row>
      <xdr:rowOff>83088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29450" y="158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99615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818845" y="1564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80023</xdr:rowOff>
    </xdr:from>
    <xdr:to>
      <xdr:col>36</xdr:col>
      <xdr:colOff>165100</xdr:colOff>
      <xdr:row>97</xdr:row>
      <xdr:rowOff>10173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35700" y="159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26700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06045" y="1574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5033164"/>
          <a:ext cx="1269" cy="149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5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526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481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5033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5610</xdr:rowOff>
    </xdr:from>
    <xdr:to>
      <xdr:col>85</xdr:col>
      <xdr:colOff>127000</xdr:colOff>
      <xdr:row>38</xdr:row>
      <xdr:rowOff>81717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938250" y="5955560"/>
          <a:ext cx="762000" cy="40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606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0912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79170</xdr:rowOff>
    </xdr:from>
    <xdr:to>
      <xdr:col>81</xdr:col>
      <xdr:colOff>50800</xdr:colOff>
      <xdr:row>38</xdr:row>
      <xdr:rowOff>81717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144500" y="5368720"/>
          <a:ext cx="793750" cy="99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6049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161" y="58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167458</xdr:rowOff>
    </xdr:from>
    <xdr:to>
      <xdr:col>76</xdr:col>
      <xdr:colOff>114300</xdr:colOff>
      <xdr:row>32</xdr:row>
      <xdr:rowOff>79170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344400" y="5126808"/>
          <a:ext cx="800100" cy="2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598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361" y="60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167458</xdr:rowOff>
    </xdr:from>
    <xdr:to>
      <xdr:col>71</xdr:col>
      <xdr:colOff>177800</xdr:colOff>
      <xdr:row>37</xdr:row>
      <xdr:rowOff>84901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537950" y="5126808"/>
          <a:ext cx="806450" cy="10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6092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611" y="61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615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131041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861" y="624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126260</xdr:rowOff>
    </xdr:from>
    <xdr:to>
      <xdr:col>85</xdr:col>
      <xdr:colOff>177800</xdr:colOff>
      <xdr:row>36</xdr:row>
      <xdr:rowOff>56410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59111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149137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57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30917</xdr:rowOff>
    </xdr:from>
    <xdr:to>
      <xdr:col>81</xdr:col>
      <xdr:colOff>101600</xdr:colOff>
      <xdr:row>38</xdr:row>
      <xdr:rowOff>132517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6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123644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161" y="64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28370</xdr:rowOff>
    </xdr:from>
    <xdr:to>
      <xdr:col>76</xdr:col>
      <xdr:colOff>165100</xdr:colOff>
      <xdr:row>32</xdr:row>
      <xdr:rowOff>129970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53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146497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361" y="51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116658</xdr:rowOff>
    </xdr:from>
    <xdr:to>
      <xdr:col>72</xdr:col>
      <xdr:colOff>38100</xdr:colOff>
      <xdr:row>31</xdr:row>
      <xdr:rowOff>46808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5076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63335</xdr:rowOff>
    </xdr:from>
    <xdr:ext cx="59901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070295" y="48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34101</xdr:rowOff>
    </xdr:from>
    <xdr:to>
      <xdr:col>67</xdr:col>
      <xdr:colOff>101600</xdr:colOff>
      <xdr:row>37</xdr:row>
      <xdr:rowOff>135701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61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152228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861" y="59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4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4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698345" y="8406181"/>
          <a:ext cx="1269" cy="131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744700" y="97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611350" y="97168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744700" y="818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611350" y="8406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158301</xdr:rowOff>
    </xdr:from>
    <xdr:to>
      <xdr:col>85</xdr:col>
      <xdr:colOff>127000</xdr:colOff>
      <xdr:row>58</xdr:row>
      <xdr:rowOff>56121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938250" y="9410251"/>
          <a:ext cx="762000" cy="2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744700" y="9413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649450" y="94289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171217</xdr:rowOff>
    </xdr:from>
    <xdr:to>
      <xdr:col>81</xdr:col>
      <xdr:colOff>50800</xdr:colOff>
      <xdr:row>58</xdr:row>
      <xdr:rowOff>56121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144500" y="9581917"/>
          <a:ext cx="793750" cy="5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887450" y="94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676845" y="924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171217</xdr:rowOff>
    </xdr:from>
    <xdr:to>
      <xdr:col>76</xdr:col>
      <xdr:colOff>114300</xdr:colOff>
      <xdr:row>58</xdr:row>
      <xdr:rowOff>77577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344400" y="9581917"/>
          <a:ext cx="800100" cy="7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093700" y="947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864045" y="92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77577</xdr:rowOff>
    </xdr:from>
    <xdr:to>
      <xdr:col>71</xdr:col>
      <xdr:colOff>177800</xdr:colOff>
      <xdr:row>58</xdr:row>
      <xdr:rowOff>85231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1537950" y="9659727"/>
          <a:ext cx="80645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299950" y="94835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02611" y="926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487150" y="9500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08861" y="9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107501</xdr:rowOff>
    </xdr:from>
    <xdr:to>
      <xdr:col>85</xdr:col>
      <xdr:colOff>177800</xdr:colOff>
      <xdr:row>57</xdr:row>
      <xdr:rowOff>37651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649450" y="93594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130378</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744700" y="921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5321</xdr:rowOff>
    </xdr:from>
    <xdr:to>
      <xdr:col>81</xdr:col>
      <xdr:colOff>101600</xdr:colOff>
      <xdr:row>58</xdr:row>
      <xdr:rowOff>106921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887450" y="95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98048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709161" y="96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120417</xdr:rowOff>
    </xdr:from>
    <xdr:to>
      <xdr:col>76</xdr:col>
      <xdr:colOff>165100</xdr:colOff>
      <xdr:row>58</xdr:row>
      <xdr:rowOff>50567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093700" y="9537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41694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896361" y="962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26777</xdr:rowOff>
    </xdr:from>
    <xdr:to>
      <xdr:col>72</xdr:col>
      <xdr:colOff>38100</xdr:colOff>
      <xdr:row>58</xdr:row>
      <xdr:rowOff>128377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299950" y="96089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119504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02611" y="970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34431</xdr:rowOff>
    </xdr:from>
    <xdr:to>
      <xdr:col>67</xdr:col>
      <xdr:colOff>101600</xdr:colOff>
      <xdr:row>58</xdr:row>
      <xdr:rowOff>136031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487150" y="961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127158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308861" y="97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698345" y="11591861"/>
          <a:ext cx="1269" cy="1501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4744700" y="1137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611350" y="11591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87985</xdr:rowOff>
    </xdr:from>
    <xdr:to>
      <xdr:col>85</xdr:col>
      <xdr:colOff>127000</xdr:colOff>
      <xdr:row>78</xdr:row>
      <xdr:rowOff>152476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938250" y="12972135"/>
          <a:ext cx="762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4744700" y="1272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649450" y="128699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87985</xdr:rowOff>
    </xdr:from>
    <xdr:to>
      <xdr:col>81</xdr:col>
      <xdr:colOff>50800</xdr:colOff>
      <xdr:row>78</xdr:row>
      <xdr:rowOff>98971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144500" y="12972135"/>
          <a:ext cx="79375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887450" y="12882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709161" y="12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98971</xdr:rowOff>
    </xdr:from>
    <xdr:to>
      <xdr:col>76</xdr:col>
      <xdr:colOff>114300</xdr:colOff>
      <xdr:row>78</xdr:row>
      <xdr:rowOff>160719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344400" y="12983121"/>
          <a:ext cx="800100" cy="6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093700" y="12821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896361" y="126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160719</xdr:rowOff>
    </xdr:from>
    <xdr:to>
      <xdr:col>71</xdr:col>
      <xdr:colOff>177800</xdr:colOff>
      <xdr:row>79</xdr:row>
      <xdr:rowOff>10325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1537950" y="13044869"/>
          <a:ext cx="80645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299950" y="12846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102611" y="1262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1487150" y="128535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308861" y="126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101676</xdr:rowOff>
    </xdr:from>
    <xdr:to>
      <xdr:col>85</xdr:col>
      <xdr:colOff>177800</xdr:colOff>
      <xdr:row>79</xdr:row>
      <xdr:rowOff>31826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649450" y="129858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16603</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4744700" y="1290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37185</xdr:rowOff>
    </xdr:from>
    <xdr:to>
      <xdr:col>81</xdr:col>
      <xdr:colOff>101600</xdr:colOff>
      <xdr:row>78</xdr:row>
      <xdr:rowOff>138785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887450" y="129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129912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709161" y="130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48171</xdr:rowOff>
    </xdr:from>
    <xdr:to>
      <xdr:col>76</xdr:col>
      <xdr:colOff>165100</xdr:colOff>
      <xdr:row>78</xdr:row>
      <xdr:rowOff>149771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093700" y="129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140898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928678" y="130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109919</xdr:rowOff>
    </xdr:from>
    <xdr:to>
      <xdr:col>72</xdr:col>
      <xdr:colOff>38100</xdr:colOff>
      <xdr:row>79</xdr:row>
      <xdr:rowOff>40069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299950" y="129940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31196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34928" y="1308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130975</xdr:rowOff>
    </xdr:from>
    <xdr:to>
      <xdr:col>67</xdr:col>
      <xdr:colOff>101600</xdr:colOff>
      <xdr:row>79</xdr:row>
      <xdr:rowOff>61125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1487150" y="13015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52252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322128" y="1310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698345" y="151538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4744700" y="1644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6443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4744700" y="149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611350" y="151538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61561</xdr:rowOff>
    </xdr:from>
    <xdr:to>
      <xdr:col>85</xdr:col>
      <xdr:colOff>127000</xdr:colOff>
      <xdr:row>97</xdr:row>
      <xdr:rowOff>81269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938250" y="16120711"/>
          <a:ext cx="762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4744700" y="157515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649450" y="159001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81269</xdr:rowOff>
    </xdr:from>
    <xdr:to>
      <xdr:col>81</xdr:col>
      <xdr:colOff>50800</xdr:colOff>
      <xdr:row>97</xdr:row>
      <xdr:rowOff>91382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144500" y="16140419"/>
          <a:ext cx="79375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887450" y="1594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676845" y="1571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91382</xdr:rowOff>
    </xdr:from>
    <xdr:to>
      <xdr:col>76</xdr:col>
      <xdr:colOff>114300</xdr:colOff>
      <xdr:row>97</xdr:row>
      <xdr:rowOff>91770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344400" y="16150532"/>
          <a:ext cx="8001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093700" y="1597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64045" y="157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91770</xdr:rowOff>
    </xdr:from>
    <xdr:to>
      <xdr:col>71</xdr:col>
      <xdr:colOff>177800</xdr:colOff>
      <xdr:row>97</xdr:row>
      <xdr:rowOff>108325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1537950" y="16150920"/>
          <a:ext cx="80645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299950" y="159709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070295" y="1574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1487150" y="159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276545" y="157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10761</xdr:rowOff>
    </xdr:from>
    <xdr:to>
      <xdr:col>85</xdr:col>
      <xdr:colOff>177800</xdr:colOff>
      <xdr:row>97</xdr:row>
      <xdr:rowOff>112361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649450" y="160699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160638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4744700" y="160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30469</xdr:rowOff>
    </xdr:from>
    <xdr:to>
      <xdr:col>81</xdr:col>
      <xdr:colOff>101600</xdr:colOff>
      <xdr:row>97</xdr:row>
      <xdr:rowOff>132069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887450" y="160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123196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709161" y="1618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40582</xdr:rowOff>
    </xdr:from>
    <xdr:to>
      <xdr:col>76</xdr:col>
      <xdr:colOff>165100</xdr:colOff>
      <xdr:row>97</xdr:row>
      <xdr:rowOff>142182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093700" y="160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133309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896361" y="161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40970</xdr:rowOff>
    </xdr:from>
    <xdr:to>
      <xdr:col>72</xdr:col>
      <xdr:colOff>38100</xdr:colOff>
      <xdr:row>97</xdr:row>
      <xdr:rowOff>142570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299950" y="16100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133697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102611" y="161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57525</xdr:rowOff>
    </xdr:from>
    <xdr:to>
      <xdr:col>67</xdr:col>
      <xdr:colOff>101600</xdr:colOff>
      <xdr:row>97</xdr:row>
      <xdr:rowOff>159125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1487150" y="161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150252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1308861" y="162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949795" y="5176345"/>
          <a:ext cx="1269" cy="124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0002500" y="6451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0002500" y="4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881850" y="5176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138626</xdr:rowOff>
    </xdr:from>
    <xdr:to>
      <xdr:col>116</xdr:col>
      <xdr:colOff>63500</xdr:colOff>
      <xdr:row>38</xdr:row>
      <xdr:rowOff>138626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202400" y="64187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0002500" y="62098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900900" y="6352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138511</xdr:rowOff>
    </xdr:from>
    <xdr:to>
      <xdr:col>111</xdr:col>
      <xdr:colOff>177800</xdr:colOff>
      <xdr:row>38</xdr:row>
      <xdr:rowOff>138626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395950" y="6418661"/>
          <a:ext cx="80645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157950" y="6365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32167" y="6146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138511</xdr:rowOff>
    </xdr:from>
    <xdr:to>
      <xdr:col>107</xdr:col>
      <xdr:colOff>50800</xdr:colOff>
      <xdr:row>38</xdr:row>
      <xdr:rowOff>138900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7602200" y="6418661"/>
          <a:ext cx="79375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345150" y="63605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25717" y="6142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138900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6802100" y="6419050"/>
          <a:ext cx="8001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551400" y="6348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431967" y="613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6757650" y="63632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631867" y="614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87826</xdr:rowOff>
    </xdr:from>
    <xdr:to>
      <xdr:col>116</xdr:col>
      <xdr:colOff>114300</xdr:colOff>
      <xdr:row>39</xdr:row>
      <xdr:rowOff>17976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900900" y="6367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313932"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0002500" y="6330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87826</xdr:rowOff>
    </xdr:from>
    <xdr:to>
      <xdr:col>112</xdr:col>
      <xdr:colOff>38100</xdr:colOff>
      <xdr:row>39</xdr:row>
      <xdr:rowOff>17976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157950" y="63679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9103</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051783" y="6454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87711</xdr:rowOff>
    </xdr:from>
    <xdr:to>
      <xdr:col>107</xdr:col>
      <xdr:colOff>101600</xdr:colOff>
      <xdr:row>39</xdr:row>
      <xdr:rowOff>17861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345150" y="6367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8988</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58033" y="6454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88100</xdr:rowOff>
    </xdr:from>
    <xdr:to>
      <xdr:col>102</xdr:col>
      <xdr:colOff>165100</xdr:colOff>
      <xdr:row>39</xdr:row>
      <xdr:rowOff>18250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551400" y="6368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9377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464283" y="645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人当たりのコストは、規模の小さな団体ほど高くなる傾向にあるため、全国平均、熊本県平均を上回っているものの、類似団体平均での比較では低い値で推移している。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その中でも類似団体を大きく上回ったのは、昨年度に引き続き、総務費と民生費である。</a:t>
          </a:r>
        </a:p>
        <a:p>
          <a:r>
            <a:rPr kumimoji="1" lang="ja-JP" altLang="en-US" sz="1300">
              <a:latin typeface="ＭＳ Ｐゴシック" panose="020B0600070205080204" pitchFamily="50" charset="-128"/>
              <a:ea typeface="ＭＳ Ｐゴシック" panose="020B0600070205080204" pitchFamily="50" charset="-128"/>
            </a:rPr>
            <a:t>総務費は、ふるさと納税の大幅な増加による関連経費の増が主な要因であるが、自主財源の確保にもなるものであることから、今後も国施策を注視しながら事業を推進していく必要がある。</a:t>
          </a:r>
        </a:p>
        <a:p>
          <a:r>
            <a:rPr kumimoji="1" lang="ja-JP" altLang="en-US" sz="1300">
              <a:latin typeface="ＭＳ Ｐゴシック" panose="020B0600070205080204" pitchFamily="50" charset="-128"/>
              <a:ea typeface="ＭＳ Ｐゴシック" panose="020B0600070205080204" pitchFamily="50" charset="-128"/>
            </a:rPr>
            <a:t>民生費は、各地域の公民館等の改修（介護基盤緊急整備特別対策事業）や新型コロナウイルス感染症や物価高騰対応事業（特別給付金支給、減免助成、福祉施設機能強化等）等により一時的に増加している。</a:t>
          </a:r>
        </a:p>
        <a:p>
          <a:r>
            <a:rPr kumimoji="1" lang="ja-JP" altLang="en-US" sz="1300">
              <a:latin typeface="ＭＳ Ｐゴシック" panose="020B0600070205080204" pitchFamily="50" charset="-128"/>
              <a:ea typeface="ＭＳ Ｐゴシック" panose="020B0600070205080204" pitchFamily="50" charset="-128"/>
            </a:rPr>
            <a:t>事業の実施にあたっては、今後も財源の確保を念頭に推進していく必要がある。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財政調整基金は熊本地震等により被災した経験から、被災時に取り崩す分として</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億円程度は常時確保しておかなければならないと考えている。また、これまでの新型コロナウイルス感染症への対応も財政調整基金に比較的余裕があったことから、即座に対応することができたが、令和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年度の実質単年度収支は令和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年度への繰越事業が増加したことが影響し、マイナスとなった。</a:t>
          </a:r>
        </a:p>
        <a:p>
          <a:r>
            <a:rPr kumimoji="1" lang="ja-JP" altLang="en-US" sz="1300">
              <a:latin typeface="ＭＳ ゴシック" pitchFamily="49" charset="-128"/>
              <a:ea typeface="ＭＳ ゴシック" pitchFamily="49" charset="-128"/>
            </a:rPr>
            <a:t>今後も大規模な事業の計画があり、引き続き、健全な財政運営に努める必要がある。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全ての会計において黒字決算となっている。</a:t>
          </a:r>
        </a:p>
        <a:p>
          <a:r>
            <a:rPr kumimoji="1" lang="ja-JP" altLang="en-US" sz="1400">
              <a:latin typeface="ＭＳ ゴシック" pitchFamily="49" charset="-128"/>
              <a:ea typeface="ＭＳ ゴシック" pitchFamily="49" charset="-128"/>
            </a:rPr>
            <a:t>しかし、一般会計は今後、扶助費や公債費の増加が想定されており、予断を許さない状況である。</a:t>
          </a:r>
        </a:p>
        <a:p>
          <a:r>
            <a:rPr kumimoji="1" lang="ja-JP" altLang="en-US" sz="1400">
              <a:latin typeface="ＭＳ ゴシック" pitchFamily="49" charset="-128"/>
              <a:ea typeface="ＭＳ ゴシック" pitchFamily="49" charset="-128"/>
            </a:rPr>
            <a:t>また、国民健康保険事業特別会計及び介護保険事業特別会計は医療費等の増加により、一般会計からの繰出金も増加傾向である。</a:t>
          </a:r>
        </a:p>
        <a:p>
          <a:r>
            <a:rPr kumimoji="1" lang="ja-JP" altLang="en-US" sz="1400">
              <a:latin typeface="ＭＳ ゴシック" pitchFamily="49" charset="-128"/>
              <a:ea typeface="ＭＳ ゴシック" pitchFamily="49" charset="-128"/>
            </a:rPr>
            <a:t>引き続き、黒字を維持するためにも、確実な歳入の確保と歳出削減を徹底し、健全な財政運営に努める必要がある。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4281_&#39640;&#26862;&#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113615</v>
          </cell>
          <cell r="F3">
            <v>167497</v>
          </cell>
        </row>
        <row r="5">
          <cell r="A5" t="str">
            <v xml:space="preserve"> R01</v>
          </cell>
          <cell r="D5">
            <v>215593</v>
          </cell>
          <cell r="F5">
            <v>190274</v>
          </cell>
        </row>
        <row r="7">
          <cell r="A7" t="str">
            <v xml:space="preserve"> R02</v>
          </cell>
          <cell r="D7">
            <v>157045</v>
          </cell>
          <cell r="F7">
            <v>200194</v>
          </cell>
        </row>
        <row r="9">
          <cell r="A9" t="str">
            <v xml:space="preserve"> R03</v>
          </cell>
          <cell r="D9">
            <v>94752</v>
          </cell>
          <cell r="F9">
            <v>196914</v>
          </cell>
        </row>
        <row r="11">
          <cell r="A11" t="str">
            <v xml:space="preserve"> R04</v>
          </cell>
          <cell r="D11">
            <v>233345</v>
          </cell>
          <cell r="F11">
            <v>204757</v>
          </cell>
        </row>
        <row r="18">
          <cell r="B18" t="str">
            <v>H30</v>
          </cell>
          <cell r="C18" t="str">
            <v>R01</v>
          </cell>
          <cell r="D18" t="str">
            <v>R02</v>
          </cell>
          <cell r="E18" t="str">
            <v>R03</v>
          </cell>
          <cell r="F18" t="str">
            <v>R04</v>
          </cell>
        </row>
        <row r="19">
          <cell r="A19" t="str">
            <v>実質収支額</v>
          </cell>
          <cell r="B19">
            <v>5.94</v>
          </cell>
          <cell r="C19">
            <v>6.43</v>
          </cell>
          <cell r="D19">
            <v>5.17</v>
          </cell>
          <cell r="E19">
            <v>5.37</v>
          </cell>
          <cell r="F19">
            <v>2.52</v>
          </cell>
        </row>
        <row r="20">
          <cell r="A20" t="str">
            <v>財政調整基金残高</v>
          </cell>
          <cell r="B20">
            <v>51.12</v>
          </cell>
          <cell r="C20">
            <v>53.53</v>
          </cell>
          <cell r="D20">
            <v>56.28</v>
          </cell>
          <cell r="E20">
            <v>63.68</v>
          </cell>
          <cell r="F20">
            <v>69.56</v>
          </cell>
        </row>
        <row r="21">
          <cell r="A21" t="str">
            <v>実質単年度収支</v>
          </cell>
          <cell r="B21">
            <v>-1.79</v>
          </cell>
          <cell r="C21">
            <v>4.34</v>
          </cell>
          <cell r="D21">
            <v>4.2</v>
          </cell>
          <cell r="E21">
            <v>12.4</v>
          </cell>
          <cell r="F21">
            <v>2.1</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鉄道経営対策事業基金特別会計</v>
          </cell>
          <cell r="B30" t="e">
            <v>#N/A</v>
          </cell>
          <cell r="C30">
            <v>0</v>
          </cell>
          <cell r="D30" t="e">
            <v>#N/A</v>
          </cell>
          <cell r="E30">
            <v>0</v>
          </cell>
          <cell r="F30" t="e">
            <v>#N/A</v>
          </cell>
          <cell r="G30">
            <v>0</v>
          </cell>
          <cell r="H30" t="e">
            <v>#N/A</v>
          </cell>
          <cell r="I30">
            <v>0</v>
          </cell>
          <cell r="J30" t="e">
            <v>#N/A</v>
          </cell>
          <cell r="K30">
            <v>0</v>
          </cell>
        </row>
        <row r="31">
          <cell r="A31" t="str">
            <v>農業用水供給事業特別会計</v>
          </cell>
          <cell r="B31" t="e">
            <v>#N/A</v>
          </cell>
          <cell r="C31">
            <v>0</v>
          </cell>
          <cell r="D31" t="e">
            <v>#N/A</v>
          </cell>
          <cell r="E31">
            <v>0.08</v>
          </cell>
          <cell r="F31" t="e">
            <v>#N/A</v>
          </cell>
          <cell r="G31">
            <v>0.16</v>
          </cell>
          <cell r="H31" t="e">
            <v>#N/A</v>
          </cell>
          <cell r="I31">
            <v>0.06</v>
          </cell>
          <cell r="J31" t="e">
            <v>#N/A</v>
          </cell>
          <cell r="K31">
            <v>0.04</v>
          </cell>
        </row>
        <row r="32">
          <cell r="A32" t="str">
            <v>簡易水道事業特別会計</v>
          </cell>
          <cell r="B32" t="e">
            <v>#N/A</v>
          </cell>
          <cell r="C32">
            <v>0.4</v>
          </cell>
          <cell r="D32" t="e">
            <v>#N/A</v>
          </cell>
          <cell r="E32">
            <v>0.56000000000000005</v>
          </cell>
          <cell r="F32" t="e">
            <v>#N/A</v>
          </cell>
          <cell r="G32">
            <v>0.14000000000000001</v>
          </cell>
          <cell r="H32" t="e">
            <v>#N/A</v>
          </cell>
          <cell r="I32">
            <v>0.52</v>
          </cell>
          <cell r="J32" t="e">
            <v>#N/A</v>
          </cell>
          <cell r="K32">
            <v>0.19</v>
          </cell>
        </row>
        <row r="33">
          <cell r="A33" t="str">
            <v>後期高齢者医療特別会計</v>
          </cell>
          <cell r="B33" t="e">
            <v>#N/A</v>
          </cell>
          <cell r="C33">
            <v>0.12</v>
          </cell>
          <cell r="D33" t="e">
            <v>#N/A</v>
          </cell>
          <cell r="E33">
            <v>0.13</v>
          </cell>
          <cell r="F33" t="e">
            <v>#N/A</v>
          </cell>
          <cell r="G33">
            <v>0.02</v>
          </cell>
          <cell r="H33" t="e">
            <v>#N/A</v>
          </cell>
          <cell r="I33">
            <v>0.36</v>
          </cell>
          <cell r="J33" t="e">
            <v>#N/A</v>
          </cell>
          <cell r="K33">
            <v>0.36</v>
          </cell>
        </row>
        <row r="34">
          <cell r="A34" t="str">
            <v>国民健康保険事業特別会計</v>
          </cell>
          <cell r="B34" t="e">
            <v>#N/A</v>
          </cell>
          <cell r="C34">
            <v>0.96</v>
          </cell>
          <cell r="D34" t="e">
            <v>#N/A</v>
          </cell>
          <cell r="E34">
            <v>1.03</v>
          </cell>
          <cell r="F34" t="e">
            <v>#N/A</v>
          </cell>
          <cell r="G34">
            <v>0.77</v>
          </cell>
          <cell r="H34" t="e">
            <v>#N/A</v>
          </cell>
          <cell r="I34">
            <v>0.8</v>
          </cell>
          <cell r="J34" t="e">
            <v>#N/A</v>
          </cell>
          <cell r="K34">
            <v>0.59</v>
          </cell>
        </row>
        <row r="35">
          <cell r="A35" t="str">
            <v>一般会計</v>
          </cell>
          <cell r="B35" t="e">
            <v>#N/A</v>
          </cell>
          <cell r="C35">
            <v>5.93</v>
          </cell>
          <cell r="D35" t="e">
            <v>#N/A</v>
          </cell>
          <cell r="E35">
            <v>6.35</v>
          </cell>
          <cell r="F35" t="e">
            <v>#N/A</v>
          </cell>
          <cell r="G35">
            <v>5</v>
          </cell>
          <cell r="H35" t="e">
            <v>#N/A</v>
          </cell>
          <cell r="I35">
            <v>5.29</v>
          </cell>
          <cell r="J35" t="e">
            <v>#N/A</v>
          </cell>
          <cell r="K35">
            <v>2.4700000000000002</v>
          </cell>
        </row>
        <row r="36">
          <cell r="A36" t="str">
            <v>介護保険事業特別会計</v>
          </cell>
          <cell r="B36" t="e">
            <v>#N/A</v>
          </cell>
          <cell r="C36">
            <v>2.27</v>
          </cell>
          <cell r="D36" t="e">
            <v>#N/A</v>
          </cell>
          <cell r="E36">
            <v>1.93</v>
          </cell>
          <cell r="F36" t="e">
            <v>#N/A</v>
          </cell>
          <cell r="G36">
            <v>2.64</v>
          </cell>
          <cell r="H36" t="e">
            <v>#N/A</v>
          </cell>
          <cell r="I36">
            <v>2.88</v>
          </cell>
          <cell r="J36" t="e">
            <v>#N/A</v>
          </cell>
          <cell r="K36">
            <v>3.44</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402</v>
          </cell>
          <cell r="G42">
            <v>410</v>
          </cell>
          <cell r="J42">
            <v>416</v>
          </cell>
          <cell r="M42">
            <v>410</v>
          </cell>
          <cell r="P42">
            <v>432</v>
          </cell>
        </row>
        <row r="43">
          <cell r="A43" t="str">
            <v>一時借入金の利子</v>
          </cell>
          <cell r="B43">
            <v>0</v>
          </cell>
          <cell r="E43">
            <v>0</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29</v>
          </cell>
          <cell r="E45">
            <v>28</v>
          </cell>
          <cell r="H45">
            <v>57</v>
          </cell>
          <cell r="K45">
            <v>33</v>
          </cell>
          <cell r="N45">
            <v>28</v>
          </cell>
        </row>
        <row r="46">
          <cell r="A46" t="str">
            <v>公営企業債の元利償還金に対する繰入金</v>
          </cell>
          <cell r="B46">
            <v>31</v>
          </cell>
          <cell r="E46">
            <v>31</v>
          </cell>
          <cell r="H46">
            <v>28</v>
          </cell>
          <cell r="K46">
            <v>27</v>
          </cell>
          <cell r="N46">
            <v>27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473</v>
          </cell>
          <cell r="E49">
            <v>494</v>
          </cell>
          <cell r="H49">
            <v>486</v>
          </cell>
          <cell r="K49">
            <v>492</v>
          </cell>
          <cell r="N49">
            <v>518</v>
          </cell>
        </row>
        <row r="50">
          <cell r="A50" t="str">
            <v>実質公債費比率の分子</v>
          </cell>
          <cell r="B50" t="e">
            <v>#N/A</v>
          </cell>
          <cell r="C50">
            <v>131</v>
          </cell>
          <cell r="D50" t="e">
            <v>#N/A</v>
          </cell>
          <cell r="E50" t="e">
            <v>#N/A</v>
          </cell>
          <cell r="F50">
            <v>143</v>
          </cell>
          <cell r="G50" t="e">
            <v>#N/A</v>
          </cell>
          <cell r="H50" t="e">
            <v>#N/A</v>
          </cell>
          <cell r="I50">
            <v>155</v>
          </cell>
          <cell r="J50" t="e">
            <v>#N/A</v>
          </cell>
          <cell r="K50" t="e">
            <v>#N/A</v>
          </cell>
          <cell r="L50">
            <v>142</v>
          </cell>
          <cell r="M50" t="e">
            <v>#N/A</v>
          </cell>
          <cell r="N50" t="e">
            <v>#N/A</v>
          </cell>
          <cell r="O50">
            <v>141</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3860</v>
          </cell>
          <cell r="G56">
            <v>4168</v>
          </cell>
          <cell r="J56">
            <v>4383</v>
          </cell>
          <cell r="M56">
            <v>4283</v>
          </cell>
          <cell r="P56">
            <v>4268</v>
          </cell>
        </row>
        <row r="57">
          <cell r="A57" t="str">
            <v>充当可能特定歳入</v>
          </cell>
          <cell r="D57">
            <v>83</v>
          </cell>
          <cell r="G57">
            <v>61</v>
          </cell>
          <cell r="J57">
            <v>39</v>
          </cell>
          <cell r="M57">
            <v>21</v>
          </cell>
          <cell r="P57">
            <v>8</v>
          </cell>
        </row>
        <row r="58">
          <cell r="A58" t="str">
            <v>充当可能基金</v>
          </cell>
          <cell r="D58">
            <v>2581</v>
          </cell>
          <cell r="G58">
            <v>2698</v>
          </cell>
          <cell r="J58">
            <v>3173</v>
          </cell>
          <cell r="M58">
            <v>4753</v>
          </cell>
          <cell r="P58">
            <v>4269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598</v>
          </cell>
          <cell r="E62">
            <v>566</v>
          </cell>
          <cell r="H62">
            <v>528</v>
          </cell>
          <cell r="K62">
            <v>451</v>
          </cell>
          <cell r="N62">
            <v>333</v>
          </cell>
        </row>
        <row r="63">
          <cell r="A63" t="str">
            <v>組合等負担等見込額</v>
          </cell>
          <cell r="B63">
            <v>243</v>
          </cell>
          <cell r="E63">
            <v>232</v>
          </cell>
          <cell r="H63">
            <v>198</v>
          </cell>
          <cell r="K63">
            <v>213</v>
          </cell>
          <cell r="N63">
            <v>276</v>
          </cell>
        </row>
        <row r="64">
          <cell r="A64" t="str">
            <v>公営企業債等繰入見込額</v>
          </cell>
          <cell r="B64">
            <v>596</v>
          </cell>
          <cell r="E64">
            <v>570</v>
          </cell>
          <cell r="H64">
            <v>580</v>
          </cell>
          <cell r="K64">
            <v>553</v>
          </cell>
          <cell r="N64">
            <v>520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4570</v>
          </cell>
          <cell r="E66">
            <v>5040</v>
          </cell>
          <cell r="H66">
            <v>5404</v>
          </cell>
          <cell r="K66">
            <v>5258</v>
          </cell>
          <cell r="N66">
            <v>5278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1657</v>
          </cell>
          <cell r="C72">
            <v>2034</v>
          </cell>
          <cell r="D72">
            <v>2192</v>
          </cell>
        </row>
        <row r="73">
          <cell r="A73" t="str">
            <v>減債基金</v>
          </cell>
          <cell r="B73">
            <v>10</v>
          </cell>
          <cell r="C73">
            <v>10</v>
          </cell>
          <cell r="D73">
            <v>10</v>
          </cell>
        </row>
        <row r="74">
          <cell r="A74" t="str">
            <v>その他特定目的基金</v>
          </cell>
          <cell r="B74">
            <v>1505</v>
          </cell>
          <cell r="C74">
            <v>2687</v>
          </cell>
          <cell r="D74">
            <v>2051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10447248</v>
      </c>
      <c r="BO4" s="92"/>
      <c r="BP4" s="92"/>
      <c r="BQ4" s="92"/>
      <c r="BR4" s="92"/>
      <c r="BS4" s="92"/>
      <c r="BT4" s="92"/>
      <c r="BU4" s="93"/>
      <c r="BV4" s="91">
        <v>9604820</v>
      </c>
      <c r="BW4" s="92"/>
      <c r="BX4" s="92"/>
      <c r="BY4" s="92"/>
      <c r="BZ4" s="92"/>
      <c r="CA4" s="92"/>
      <c r="CB4" s="92"/>
      <c r="CC4" s="93"/>
      <c r="CD4" s="94" t="s">
        <v>30</v>
      </c>
      <c r="CE4" s="95"/>
      <c r="CF4" s="95"/>
      <c r="CG4" s="95"/>
      <c r="CH4" s="95"/>
      <c r="CI4" s="95"/>
      <c r="CJ4" s="95"/>
      <c r="CK4" s="95"/>
      <c r="CL4" s="95"/>
      <c r="CM4" s="95"/>
      <c r="CN4" s="95"/>
      <c r="CO4" s="95"/>
      <c r="CP4" s="95"/>
      <c r="CQ4" s="95"/>
      <c r="CR4" s="95"/>
      <c r="CS4" s="96"/>
      <c r="CT4" s="97">
        <v>2.5</v>
      </c>
      <c r="CU4" s="98"/>
      <c r="CV4" s="98"/>
      <c r="CW4" s="98"/>
      <c r="CX4" s="98"/>
      <c r="CY4" s="98"/>
      <c r="CZ4" s="98"/>
      <c r="DA4" s="99"/>
      <c r="DB4" s="97">
        <v>5.4</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10040028</v>
      </c>
      <c r="BO5" s="114"/>
      <c r="BP5" s="114"/>
      <c r="BQ5" s="114"/>
      <c r="BR5" s="114"/>
      <c r="BS5" s="114"/>
      <c r="BT5" s="114"/>
      <c r="BU5" s="115"/>
      <c r="BV5" s="113">
        <v>9380353</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75.2</v>
      </c>
      <c r="CU5" s="120"/>
      <c r="CV5" s="120"/>
      <c r="CW5" s="120"/>
      <c r="CX5" s="120"/>
      <c r="CY5" s="120"/>
      <c r="CZ5" s="120"/>
      <c r="DA5" s="121"/>
      <c r="DB5" s="119">
        <v>77.5</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407220</v>
      </c>
      <c r="BO6" s="114"/>
      <c r="BP6" s="114"/>
      <c r="BQ6" s="114"/>
      <c r="BR6" s="114"/>
      <c r="BS6" s="114"/>
      <c r="BT6" s="114"/>
      <c r="BU6" s="115"/>
      <c r="BV6" s="113">
        <v>224467</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75.900000000000006</v>
      </c>
      <c r="CU6" s="133"/>
      <c r="CV6" s="133"/>
      <c r="CW6" s="133"/>
      <c r="CX6" s="133"/>
      <c r="CY6" s="133"/>
      <c r="CZ6" s="133"/>
      <c r="DA6" s="134"/>
      <c r="DB6" s="132">
        <v>79.5</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327722</v>
      </c>
      <c r="BO7" s="114"/>
      <c r="BP7" s="114"/>
      <c r="BQ7" s="114"/>
      <c r="BR7" s="114"/>
      <c r="BS7" s="114"/>
      <c r="BT7" s="114"/>
      <c r="BU7" s="115"/>
      <c r="BV7" s="113">
        <v>53077</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3151760</v>
      </c>
      <c r="CU7" s="114"/>
      <c r="CV7" s="114"/>
      <c r="CW7" s="114"/>
      <c r="CX7" s="114"/>
      <c r="CY7" s="114"/>
      <c r="CZ7" s="114"/>
      <c r="DA7" s="115"/>
      <c r="DB7" s="113">
        <v>3194541</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79498</v>
      </c>
      <c r="BO8" s="114"/>
      <c r="BP8" s="114"/>
      <c r="BQ8" s="114"/>
      <c r="BR8" s="114"/>
      <c r="BS8" s="114"/>
      <c r="BT8" s="114"/>
      <c r="BU8" s="115"/>
      <c r="BV8" s="113">
        <v>171390</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0.24</v>
      </c>
      <c r="CU8" s="149"/>
      <c r="CV8" s="149"/>
      <c r="CW8" s="149"/>
      <c r="CX8" s="149"/>
      <c r="CY8" s="149"/>
      <c r="CZ8" s="149"/>
      <c r="DA8" s="150"/>
      <c r="DB8" s="148">
        <v>0.24</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5789</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-91892</v>
      </c>
      <c r="BO9" s="114"/>
      <c r="BP9" s="114"/>
      <c r="BQ9" s="114"/>
      <c r="BR9" s="114"/>
      <c r="BS9" s="114"/>
      <c r="BT9" s="114"/>
      <c r="BU9" s="115"/>
      <c r="BV9" s="113">
        <v>19051</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11.8</v>
      </c>
      <c r="CU9" s="120"/>
      <c r="CV9" s="120"/>
      <c r="CW9" s="120"/>
      <c r="CX9" s="120"/>
      <c r="CY9" s="120"/>
      <c r="CZ9" s="120"/>
      <c r="DA9" s="121"/>
      <c r="DB9" s="119">
        <v>12.2</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6325</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269060</v>
      </c>
      <c r="BO10" s="114"/>
      <c r="BP10" s="114"/>
      <c r="BQ10" s="114"/>
      <c r="BR10" s="114"/>
      <c r="BS10" s="114"/>
      <c r="BT10" s="114"/>
      <c r="BU10" s="115"/>
      <c r="BV10" s="113">
        <v>377195</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c r="A12" s="63"/>
      <c r="B12" s="174" t="s">
        <v>65</v>
      </c>
      <c r="C12" s="175"/>
      <c r="D12" s="175"/>
      <c r="E12" s="175"/>
      <c r="F12" s="175"/>
      <c r="G12" s="175"/>
      <c r="H12" s="175"/>
      <c r="I12" s="175"/>
      <c r="J12" s="175"/>
      <c r="K12" s="176"/>
      <c r="L12" s="177" t="s">
        <v>66</v>
      </c>
      <c r="M12" s="178"/>
      <c r="N12" s="178"/>
      <c r="O12" s="178"/>
      <c r="P12" s="178"/>
      <c r="Q12" s="179"/>
      <c r="R12" s="180">
        <v>6057</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111000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72</v>
      </c>
      <c r="N13" s="194"/>
      <c r="O13" s="194"/>
      <c r="P13" s="194"/>
      <c r="Q13" s="195"/>
      <c r="R13" s="196">
        <v>5939</v>
      </c>
      <c r="S13" s="197"/>
      <c r="T13" s="197"/>
      <c r="U13" s="197"/>
      <c r="V13" s="198"/>
      <c r="W13" s="127" t="s">
        <v>73</v>
      </c>
      <c r="X13" s="128"/>
      <c r="Y13" s="128"/>
      <c r="Z13" s="128"/>
      <c r="AA13" s="128"/>
      <c r="AB13" s="123"/>
      <c r="AC13" s="159">
        <v>631</v>
      </c>
      <c r="AD13" s="160"/>
      <c r="AE13" s="160"/>
      <c r="AF13" s="160"/>
      <c r="AG13" s="199"/>
      <c r="AH13" s="159">
        <v>782</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66168</v>
      </c>
      <c r="BO13" s="114"/>
      <c r="BP13" s="114"/>
      <c r="BQ13" s="114"/>
      <c r="BR13" s="114"/>
      <c r="BS13" s="114"/>
      <c r="BT13" s="114"/>
      <c r="BU13" s="115"/>
      <c r="BV13" s="113">
        <v>396246</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5.4</v>
      </c>
      <c r="CU13" s="120"/>
      <c r="CV13" s="120"/>
      <c r="CW13" s="120"/>
      <c r="CX13" s="120"/>
      <c r="CY13" s="120"/>
      <c r="CZ13" s="120"/>
      <c r="DA13" s="121"/>
      <c r="DB13" s="119">
        <v>5.6</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6121</v>
      </c>
      <c r="S14" s="197"/>
      <c r="T14" s="197"/>
      <c r="U14" s="197"/>
      <c r="V14" s="198"/>
      <c r="W14" s="85"/>
      <c r="X14" s="86"/>
      <c r="Y14" s="86"/>
      <c r="Z14" s="86"/>
      <c r="AA14" s="86"/>
      <c r="AB14" s="101"/>
      <c r="AC14" s="203">
        <v>21.5</v>
      </c>
      <c r="AD14" s="204"/>
      <c r="AE14" s="204"/>
      <c r="AF14" s="204"/>
      <c r="AG14" s="205"/>
      <c r="AH14" s="203">
        <v>24.8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72</v>
      </c>
      <c r="N15" s="194"/>
      <c r="O15" s="194"/>
      <c r="P15" s="194"/>
      <c r="Q15" s="195"/>
      <c r="R15" s="196">
        <v>6029</v>
      </c>
      <c r="S15" s="197"/>
      <c r="T15" s="197"/>
      <c r="U15" s="197"/>
      <c r="V15" s="198"/>
      <c r="W15" s="127" t="s">
        <v>79</v>
      </c>
      <c r="X15" s="128"/>
      <c r="Y15" s="128"/>
      <c r="Z15" s="128"/>
      <c r="AA15" s="128"/>
      <c r="AB15" s="123"/>
      <c r="AC15" s="159">
        <v>591</v>
      </c>
      <c r="AD15" s="160"/>
      <c r="AE15" s="160"/>
      <c r="AF15" s="160"/>
      <c r="AG15" s="199"/>
      <c r="AH15" s="159">
        <v>571</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693258</v>
      </c>
      <c r="BO15" s="92"/>
      <c r="BP15" s="92"/>
      <c r="BQ15" s="92"/>
      <c r="BR15" s="92"/>
      <c r="BS15" s="92"/>
      <c r="BT15" s="92"/>
      <c r="BU15" s="93"/>
      <c r="BV15" s="91">
        <v>669888</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20.2</v>
      </c>
      <c r="AD16" s="204"/>
      <c r="AE16" s="204"/>
      <c r="AF16" s="204"/>
      <c r="AG16" s="205"/>
      <c r="AH16" s="203">
        <v>18.100000000000001</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2966290</v>
      </c>
      <c r="BO16" s="114"/>
      <c r="BP16" s="114"/>
      <c r="BQ16" s="114"/>
      <c r="BR16" s="114"/>
      <c r="BS16" s="114"/>
      <c r="BT16" s="114"/>
      <c r="BU16" s="115"/>
      <c r="BV16" s="113">
        <v>2939456</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1711</v>
      </c>
      <c r="AD17" s="160"/>
      <c r="AE17" s="160"/>
      <c r="AF17" s="160"/>
      <c r="AG17" s="199"/>
      <c r="AH17" s="159">
        <v>1797</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849107</v>
      </c>
      <c r="BO17" s="114"/>
      <c r="BP17" s="114"/>
      <c r="BQ17" s="114"/>
      <c r="BR17" s="114"/>
      <c r="BS17" s="114"/>
      <c r="BT17" s="114"/>
      <c r="BU17" s="115"/>
      <c r="BV17" s="113">
        <v>820069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175.06</v>
      </c>
      <c r="M18" s="236"/>
      <c r="N18" s="236"/>
      <c r="O18" s="236"/>
      <c r="P18" s="236"/>
      <c r="Q18" s="236"/>
      <c r="R18" s="237"/>
      <c r="S18" s="237"/>
      <c r="T18" s="237"/>
      <c r="U18" s="237"/>
      <c r="V18" s="238"/>
      <c r="W18" s="143"/>
      <c r="X18" s="144"/>
      <c r="Y18" s="144"/>
      <c r="Z18" s="144"/>
      <c r="AA18" s="144"/>
      <c r="AB18" s="139"/>
      <c r="AC18" s="239">
        <v>58.3</v>
      </c>
      <c r="AD18" s="240"/>
      <c r="AE18" s="240"/>
      <c r="AF18" s="240"/>
      <c r="AG18" s="241"/>
      <c r="AH18" s="239">
        <v>57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2379122</v>
      </c>
      <c r="BO18" s="114"/>
      <c r="BP18" s="114"/>
      <c r="BQ18" s="114"/>
      <c r="BR18" s="114"/>
      <c r="BS18" s="114"/>
      <c r="BT18" s="114"/>
      <c r="BU18" s="115"/>
      <c r="BV18" s="113">
        <v>2476284</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33</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4178290</v>
      </c>
      <c r="BO19" s="114"/>
      <c r="BP19" s="114"/>
      <c r="BQ19" s="114"/>
      <c r="BR19" s="114"/>
      <c r="BS19" s="114"/>
      <c r="BT19" s="114"/>
      <c r="BU19" s="115"/>
      <c r="BV19" s="113">
        <v>3877849</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2408</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5278030</v>
      </c>
      <c r="BO22" s="92"/>
      <c r="BP22" s="92"/>
      <c r="BQ22" s="92"/>
      <c r="BR22" s="92"/>
      <c r="BS22" s="92"/>
      <c r="BT22" s="92"/>
      <c r="BU22" s="93"/>
      <c r="BV22" s="91">
        <v>5257972</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5247722</v>
      </c>
      <c r="BO23" s="114"/>
      <c r="BP23" s="114"/>
      <c r="BQ23" s="114"/>
      <c r="BR23" s="114"/>
      <c r="BS23" s="114"/>
      <c r="BT23" s="114"/>
      <c r="BU23" s="115"/>
      <c r="BV23" s="113">
        <v>5250031</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7419</v>
      </c>
      <c r="R24" s="160"/>
      <c r="S24" s="160"/>
      <c r="T24" s="160"/>
      <c r="U24" s="160"/>
      <c r="V24" s="199"/>
      <c r="W24" s="280"/>
      <c r="X24" s="275"/>
      <c r="Y24" s="276"/>
      <c r="Z24" s="158" t="s">
        <v>104</v>
      </c>
      <c r="AA24" s="106"/>
      <c r="AB24" s="106"/>
      <c r="AC24" s="106"/>
      <c r="AD24" s="106"/>
      <c r="AE24" s="106"/>
      <c r="AF24" s="106"/>
      <c r="AG24" s="107"/>
      <c r="AH24" s="159">
        <v>73</v>
      </c>
      <c r="AI24" s="160"/>
      <c r="AJ24" s="160"/>
      <c r="AK24" s="160"/>
      <c r="AL24" s="199"/>
      <c r="AM24" s="159">
        <v>205714</v>
      </c>
      <c r="AN24" s="160"/>
      <c r="AO24" s="160"/>
      <c r="AP24" s="160"/>
      <c r="AQ24" s="160"/>
      <c r="AR24" s="199"/>
      <c r="AS24" s="159">
        <v>2818</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3792810</v>
      </c>
      <c r="BO24" s="114"/>
      <c r="BP24" s="114"/>
      <c r="BQ24" s="114"/>
      <c r="BR24" s="114"/>
      <c r="BS24" s="114"/>
      <c r="BT24" s="114"/>
      <c r="BU24" s="115"/>
      <c r="BV24" s="113">
        <v>3629802</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5804</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486896</v>
      </c>
      <c r="BO25" s="92"/>
      <c r="BP25" s="92"/>
      <c r="BQ25" s="92"/>
      <c r="BR25" s="92"/>
      <c r="BS25" s="92"/>
      <c r="BT25" s="92"/>
      <c r="BU25" s="93"/>
      <c r="BV25" s="91">
        <v>552166</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5272</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2967</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115</v>
      </c>
      <c r="F28" s="106"/>
      <c r="G28" s="106"/>
      <c r="H28" s="106"/>
      <c r="I28" s="106"/>
      <c r="J28" s="106"/>
      <c r="K28" s="107"/>
      <c r="L28" s="159">
        <v>1</v>
      </c>
      <c r="M28" s="160"/>
      <c r="N28" s="160"/>
      <c r="O28" s="160"/>
      <c r="P28" s="199"/>
      <c r="Q28" s="159">
        <v>2448</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2192280</v>
      </c>
      <c r="BO28" s="92"/>
      <c r="BP28" s="92"/>
      <c r="BQ28" s="92"/>
      <c r="BR28" s="92"/>
      <c r="BS28" s="92"/>
      <c r="BT28" s="92"/>
      <c r="BU28" s="93"/>
      <c r="BV28" s="91">
        <v>2034220</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119</v>
      </c>
      <c r="F29" s="106"/>
      <c r="G29" s="106"/>
      <c r="H29" s="106"/>
      <c r="I29" s="106"/>
      <c r="J29" s="106"/>
      <c r="K29" s="107"/>
      <c r="L29" s="159">
        <v>8</v>
      </c>
      <c r="M29" s="160"/>
      <c r="N29" s="160"/>
      <c r="O29" s="160"/>
      <c r="P29" s="199"/>
      <c r="Q29" s="159">
        <v>2225</v>
      </c>
      <c r="R29" s="160"/>
      <c r="S29" s="160"/>
      <c r="T29" s="160"/>
      <c r="U29" s="160"/>
      <c r="V29" s="199"/>
      <c r="W29" s="291"/>
      <c r="X29" s="292"/>
      <c r="Y29" s="293"/>
      <c r="Z29" s="158" t="s">
        <v>120</v>
      </c>
      <c r="AA29" s="106"/>
      <c r="AB29" s="106"/>
      <c r="AC29" s="106"/>
      <c r="AD29" s="106"/>
      <c r="AE29" s="106"/>
      <c r="AF29" s="106"/>
      <c r="AG29" s="107"/>
      <c r="AH29" s="159">
        <v>73</v>
      </c>
      <c r="AI29" s="160"/>
      <c r="AJ29" s="160"/>
      <c r="AK29" s="160"/>
      <c r="AL29" s="199"/>
      <c r="AM29" s="159">
        <v>205714</v>
      </c>
      <c r="AN29" s="160"/>
      <c r="AO29" s="160"/>
      <c r="AP29" s="160"/>
      <c r="AQ29" s="160"/>
      <c r="AR29" s="199"/>
      <c r="AS29" s="159">
        <v>2818</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10157</v>
      </c>
      <c r="BO29" s="114"/>
      <c r="BP29" s="114"/>
      <c r="BQ29" s="114"/>
      <c r="BR29" s="114"/>
      <c r="BS29" s="114"/>
      <c r="BT29" s="114"/>
      <c r="BU29" s="115"/>
      <c r="BV29" s="113">
        <v>10157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2051349</v>
      </c>
      <c r="BO30" s="261"/>
      <c r="BP30" s="261"/>
      <c r="BQ30" s="261"/>
      <c r="BR30" s="261"/>
      <c r="BS30" s="261"/>
      <c r="BT30" s="261"/>
      <c r="BU30" s="262"/>
      <c r="BV30" s="260">
        <v>2687279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IF('各会計、関係団体の財政状況及び健全化判断比率'!B31="","",'各会計、関係団体の財政状況及び健全化判断比率'!B31)</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農業用水供給事業特別会計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阿蘇広域行政事務組合（一般会計）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f>IF(E36="","",C35+1)</f>
        <v>3</v>
      </c>
      <c r="D36" s="323"/>
      <c r="E36" s="324" t="str">
        <f>IF('各会計、関係団体の財政状況及び健全化判断比率'!B9="","",'各会計、関係団体の財政状況及び健全化判断比率'!B9)</f>
        <v>鉄道経営対策事業基金特別会計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阿蘇広域行政事務組合（養護老人ホーム湯の里荘特別会計）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熊本県後期高齢者広域連合（後期高齢者医療特別会計）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qoMKsGWop8BH00Kbit7nySGOtP7xPShaZx6kxjWtM54ARwc/WHBA+rYCW7OpBUgnvnV5XhII8UYA5+QPc5K/JA==" saltValue="AH3tONYEDuiD215PdeEs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6" zoomScale="70" zoomScaleNormal="70"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476</v>
      </c>
      <c r="K32" s="1036"/>
      <c r="L32" s="1036"/>
      <c r="M32" s="1036"/>
      <c r="N32" s="1036"/>
      <c r="O32" s="1036"/>
      <c r="P32" s="1036"/>
    </row>
    <row r="33" spans="1:16" ht="39" customHeight="1" thickBot="1">
      <c r="A33" s="1036"/>
      <c r="B33" s="1039" t="s">
        <v>482</v>
      </c>
      <c r="C33" s="1040"/>
      <c r="D33" s="1040"/>
      <c r="E33" s="1041" t="s">
        <v>477</v>
      </c>
      <c r="F33" s="1042" t="s">
        <v>3</v>
      </c>
      <c r="G33" s="1043" t="s">
        <v>4</v>
      </c>
      <c r="H33" s="1043" t="s">
        <v>5</v>
      </c>
      <c r="I33" s="1043" t="s">
        <v>6</v>
      </c>
      <c r="J33" s="1044" t="s">
        <v>7</v>
      </c>
      <c r="K33" s="1036"/>
      <c r="L33" s="1036"/>
      <c r="M33" s="1036"/>
      <c r="N33" s="1036"/>
      <c r="O33" s="1036"/>
      <c r="P33" s="1036"/>
    </row>
    <row r="34" spans="1:16" ht="39" customHeight="1">
      <c r="A34" s="1036"/>
      <c r="B34" s="1045"/>
      <c r="C34" s="1046" t="s">
        <v>483</v>
      </c>
      <c r="D34" s="1046"/>
      <c r="E34" s="1047"/>
      <c r="F34" s="1048">
        <v>2.27</v>
      </c>
      <c r="G34" s="1049">
        <v>1.93</v>
      </c>
      <c r="H34" s="1049">
        <v>2.64</v>
      </c>
      <c r="I34" s="1049">
        <v>2.88</v>
      </c>
      <c r="J34" s="1050">
        <v>3.44</v>
      </c>
      <c r="K34" s="1036"/>
      <c r="L34" s="1036"/>
      <c r="M34" s="1036"/>
      <c r="N34" s="1036"/>
      <c r="O34" s="1036"/>
      <c r="P34" s="1036"/>
    </row>
    <row r="35" spans="1:16" ht="39" customHeight="1">
      <c r="A35" s="1036"/>
      <c r="B35" s="1051"/>
      <c r="C35" s="1052" t="s">
        <v>484</v>
      </c>
      <c r="D35" s="1053"/>
      <c r="E35" s="1054"/>
      <c r="F35" s="1055">
        <v>5.93</v>
      </c>
      <c r="G35" s="1056">
        <v>6.35</v>
      </c>
      <c r="H35" s="1056">
        <v>5</v>
      </c>
      <c r="I35" s="1056">
        <v>5.29</v>
      </c>
      <c r="J35" s="1057">
        <v>2.4700000000000002</v>
      </c>
      <c r="K35" s="1036"/>
      <c r="L35" s="1036"/>
      <c r="M35" s="1036"/>
      <c r="N35" s="1036"/>
      <c r="O35" s="1036"/>
      <c r="P35" s="1036"/>
    </row>
    <row r="36" spans="1:16" ht="39" customHeight="1">
      <c r="A36" s="1036"/>
      <c r="B36" s="1051"/>
      <c r="C36" s="1052" t="s">
        <v>485</v>
      </c>
      <c r="D36" s="1053"/>
      <c r="E36" s="1054"/>
      <c r="F36" s="1055">
        <v>0.96</v>
      </c>
      <c r="G36" s="1056">
        <v>1.03</v>
      </c>
      <c r="H36" s="1056">
        <v>0.77</v>
      </c>
      <c r="I36" s="1056">
        <v>0.8</v>
      </c>
      <c r="J36" s="1057">
        <v>0.59</v>
      </c>
      <c r="K36" s="1036"/>
      <c r="L36" s="1036"/>
      <c r="M36" s="1036"/>
      <c r="N36" s="1036"/>
      <c r="O36" s="1036"/>
      <c r="P36" s="1036"/>
    </row>
    <row r="37" spans="1:16" ht="39" customHeight="1">
      <c r="A37" s="1036"/>
      <c r="B37" s="1051"/>
      <c r="C37" s="1052" t="s">
        <v>486</v>
      </c>
      <c r="D37" s="1053"/>
      <c r="E37" s="1054"/>
      <c r="F37" s="1055">
        <v>0.12</v>
      </c>
      <c r="G37" s="1056">
        <v>0.13</v>
      </c>
      <c r="H37" s="1056">
        <v>0.02</v>
      </c>
      <c r="I37" s="1056">
        <v>0.36</v>
      </c>
      <c r="J37" s="1057">
        <v>0.36</v>
      </c>
      <c r="K37" s="1036"/>
      <c r="L37" s="1036"/>
      <c r="M37" s="1036"/>
      <c r="N37" s="1036"/>
      <c r="O37" s="1036"/>
      <c r="P37" s="1036"/>
    </row>
    <row r="38" spans="1:16" ht="39" customHeight="1">
      <c r="A38" s="1036"/>
      <c r="B38" s="1051"/>
      <c r="C38" s="1052" t="s">
        <v>487</v>
      </c>
      <c r="D38" s="1053"/>
      <c r="E38" s="1054"/>
      <c r="F38" s="1055">
        <v>0.4</v>
      </c>
      <c r="G38" s="1056">
        <v>0.56000000000000005</v>
      </c>
      <c r="H38" s="1056">
        <v>0.14000000000000001</v>
      </c>
      <c r="I38" s="1056">
        <v>0.52</v>
      </c>
      <c r="J38" s="1057">
        <v>0.19</v>
      </c>
      <c r="K38" s="1036"/>
      <c r="L38" s="1036"/>
      <c r="M38" s="1036"/>
      <c r="N38" s="1036"/>
      <c r="O38" s="1036"/>
      <c r="P38" s="1036"/>
    </row>
    <row r="39" spans="1:16" ht="39" customHeight="1">
      <c r="A39" s="1036"/>
      <c r="B39" s="1051"/>
      <c r="C39" s="1052" t="s">
        <v>488</v>
      </c>
      <c r="D39" s="1053"/>
      <c r="E39" s="1054"/>
      <c r="F39" s="1055">
        <v>0</v>
      </c>
      <c r="G39" s="1056">
        <v>0.08</v>
      </c>
      <c r="H39" s="1056">
        <v>0.16</v>
      </c>
      <c r="I39" s="1056">
        <v>0.06</v>
      </c>
      <c r="J39" s="1057">
        <v>0.04</v>
      </c>
      <c r="K39" s="1036"/>
      <c r="L39" s="1036"/>
      <c r="M39" s="1036"/>
      <c r="N39" s="1036"/>
      <c r="O39" s="1036"/>
      <c r="P39" s="1036"/>
    </row>
    <row r="40" spans="1:16" ht="39" customHeight="1">
      <c r="A40" s="1036"/>
      <c r="B40" s="1051"/>
      <c r="C40" s="1052" t="s">
        <v>489</v>
      </c>
      <c r="D40" s="1053"/>
      <c r="E40" s="1054"/>
      <c r="F40" s="1055">
        <v>0</v>
      </c>
      <c r="G40" s="1056">
        <v>0</v>
      </c>
      <c r="H40" s="1056" t="s">
        <v>490</v>
      </c>
      <c r="I40" s="1056">
        <v>0</v>
      </c>
      <c r="J40" s="1057">
        <v>0</v>
      </c>
      <c r="K40" s="1036"/>
      <c r="L40" s="1036"/>
      <c r="M40" s="1036"/>
      <c r="N40" s="1036"/>
      <c r="O40" s="1036"/>
      <c r="P40" s="1036"/>
    </row>
    <row r="41" spans="1:16" ht="39" customHeight="1">
      <c r="A41" s="1036"/>
      <c r="B41" s="1051"/>
      <c r="C41" s="1052"/>
      <c r="D41" s="1053"/>
      <c r="E41" s="1054"/>
      <c r="F41" s="1055"/>
      <c r="G41" s="1056"/>
      <c r="H41" s="1056"/>
      <c r="I41" s="1056"/>
      <c r="J41" s="1057"/>
      <c r="K41" s="1036"/>
      <c r="L41" s="1036"/>
      <c r="M41" s="1036"/>
      <c r="N41" s="1036"/>
      <c r="O41" s="1036"/>
      <c r="P41" s="1036"/>
    </row>
    <row r="42" spans="1:16" ht="39" customHeight="1">
      <c r="A42" s="1036"/>
      <c r="B42" s="1058"/>
      <c r="C42" s="1052" t="s">
        <v>491</v>
      </c>
      <c r="D42" s="1053"/>
      <c r="E42" s="1054"/>
      <c r="F42" s="1055" t="s">
        <v>437</v>
      </c>
      <c r="G42" s="1056" t="s">
        <v>437</v>
      </c>
      <c r="H42" s="1056" t="s">
        <v>437</v>
      </c>
      <c r="I42" s="1056" t="s">
        <v>437</v>
      </c>
      <c r="J42" s="1057" t="s">
        <v>437</v>
      </c>
      <c r="K42" s="1036"/>
      <c r="L42" s="1036"/>
      <c r="M42" s="1036"/>
      <c r="N42" s="1036"/>
      <c r="O42" s="1036"/>
      <c r="P42" s="1036"/>
    </row>
    <row r="43" spans="1:16" ht="39" customHeight="1" thickBot="1">
      <c r="A43" s="1036"/>
      <c r="B43" s="1059"/>
      <c r="C43" s="1060" t="s">
        <v>492</v>
      </c>
      <c r="D43" s="1061"/>
      <c r="E43" s="1062"/>
      <c r="F43" s="1063" t="s">
        <v>437</v>
      </c>
      <c r="G43" s="1064" t="s">
        <v>437</v>
      </c>
      <c r="H43" s="1064" t="s">
        <v>437</v>
      </c>
      <c r="I43" s="1064" t="s">
        <v>437</v>
      </c>
      <c r="J43" s="1065" t="s">
        <v>437</v>
      </c>
      <c r="K43" s="1036"/>
      <c r="L43" s="1036"/>
      <c r="M43" s="1036"/>
      <c r="N43" s="1036"/>
      <c r="O43" s="1036"/>
      <c r="P43" s="1036"/>
    </row>
    <row r="44" spans="1:16" ht="39" customHeight="1">
      <c r="A44" s="1036"/>
      <c r="B44" s="1066" t="s">
        <v>493</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DHMVs4oHa9HLtJYJ3DINr/EJ47Oq9hA9G+wFOG6kZ9JnSv2b80s+TX/9k70kuPg/BHZFDaTAnE2rlG/Mym5sjA==" saltValue="QCRMmNJgzJIDhJVgpCcT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22" zoomScale="70" zoomScaleNormal="70"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494</v>
      </c>
      <c r="P43" s="1070"/>
      <c r="Q43" s="1070"/>
      <c r="R43" s="1070"/>
      <c r="S43" s="1070"/>
      <c r="T43" s="1070"/>
      <c r="U43" s="1070"/>
    </row>
    <row r="44" spans="1:21" ht="30.75" customHeight="1" thickBot="1">
      <c r="A44" s="1070"/>
      <c r="B44" s="1073" t="s">
        <v>495</v>
      </c>
      <c r="C44" s="1074"/>
      <c r="D44" s="1074"/>
      <c r="E44" s="1075"/>
      <c r="F44" s="1075"/>
      <c r="G44" s="1075"/>
      <c r="H44" s="1075"/>
      <c r="I44" s="1075"/>
      <c r="J44" s="1076" t="s">
        <v>477</v>
      </c>
      <c r="K44" s="1077" t="s">
        <v>3</v>
      </c>
      <c r="L44" s="1078" t="s">
        <v>4</v>
      </c>
      <c r="M44" s="1078" t="s">
        <v>5</v>
      </c>
      <c r="N44" s="1078" t="s">
        <v>6</v>
      </c>
      <c r="O44" s="1079" t="s">
        <v>7</v>
      </c>
      <c r="P44" s="1070"/>
      <c r="Q44" s="1070"/>
      <c r="R44" s="1070"/>
      <c r="S44" s="1070"/>
      <c r="T44" s="1070"/>
      <c r="U44" s="1070"/>
    </row>
    <row r="45" spans="1:21" ht="30.75" customHeight="1">
      <c r="A45" s="1070"/>
      <c r="B45" s="1080" t="s">
        <v>496</v>
      </c>
      <c r="C45" s="1081"/>
      <c r="D45" s="1082"/>
      <c r="E45" s="1083" t="s">
        <v>497</v>
      </c>
      <c r="F45" s="1083"/>
      <c r="G45" s="1083"/>
      <c r="H45" s="1083"/>
      <c r="I45" s="1083"/>
      <c r="J45" s="1084"/>
      <c r="K45" s="1085">
        <v>473</v>
      </c>
      <c r="L45" s="1086">
        <v>494</v>
      </c>
      <c r="M45" s="1086">
        <v>486</v>
      </c>
      <c r="N45" s="1086">
        <v>492</v>
      </c>
      <c r="O45" s="1087">
        <v>518</v>
      </c>
      <c r="P45" s="1070"/>
      <c r="Q45" s="1070"/>
      <c r="R45" s="1070"/>
      <c r="S45" s="1070"/>
      <c r="T45" s="1070"/>
      <c r="U45" s="1070"/>
    </row>
    <row r="46" spans="1:21" ht="30.75" customHeight="1">
      <c r="A46" s="1070"/>
      <c r="B46" s="1088"/>
      <c r="C46" s="1089"/>
      <c r="D46" s="1090"/>
      <c r="E46" s="1091" t="s">
        <v>498</v>
      </c>
      <c r="F46" s="1091"/>
      <c r="G46" s="1091"/>
      <c r="H46" s="1091"/>
      <c r="I46" s="1091"/>
      <c r="J46" s="1092"/>
      <c r="K46" s="1093" t="s">
        <v>437</v>
      </c>
      <c r="L46" s="1094" t="s">
        <v>437</v>
      </c>
      <c r="M46" s="1094" t="s">
        <v>437</v>
      </c>
      <c r="N46" s="1094" t="s">
        <v>437</v>
      </c>
      <c r="O46" s="1095" t="s">
        <v>437</v>
      </c>
      <c r="P46" s="1070"/>
      <c r="Q46" s="1070"/>
      <c r="R46" s="1070"/>
      <c r="S46" s="1070"/>
      <c r="T46" s="1070"/>
      <c r="U46" s="1070"/>
    </row>
    <row r="47" spans="1:21" ht="30.75" customHeight="1">
      <c r="A47" s="1070"/>
      <c r="B47" s="1088"/>
      <c r="C47" s="1089"/>
      <c r="D47" s="1090"/>
      <c r="E47" s="1091" t="s">
        <v>499</v>
      </c>
      <c r="F47" s="1091"/>
      <c r="G47" s="1091"/>
      <c r="H47" s="1091"/>
      <c r="I47" s="1091"/>
      <c r="J47" s="1092"/>
      <c r="K47" s="1093" t="s">
        <v>437</v>
      </c>
      <c r="L47" s="1094" t="s">
        <v>437</v>
      </c>
      <c r="M47" s="1094" t="s">
        <v>437</v>
      </c>
      <c r="N47" s="1094" t="s">
        <v>437</v>
      </c>
      <c r="O47" s="1095" t="s">
        <v>437</v>
      </c>
      <c r="P47" s="1070"/>
      <c r="Q47" s="1070"/>
      <c r="R47" s="1070"/>
      <c r="S47" s="1070"/>
      <c r="T47" s="1070"/>
      <c r="U47" s="1070"/>
    </row>
    <row r="48" spans="1:21" ht="30.75" customHeight="1">
      <c r="A48" s="1070"/>
      <c r="B48" s="1088"/>
      <c r="C48" s="1089"/>
      <c r="D48" s="1090"/>
      <c r="E48" s="1091" t="s">
        <v>500</v>
      </c>
      <c r="F48" s="1091"/>
      <c r="G48" s="1091"/>
      <c r="H48" s="1091"/>
      <c r="I48" s="1091"/>
      <c r="J48" s="1092"/>
      <c r="K48" s="1093">
        <v>31</v>
      </c>
      <c r="L48" s="1094">
        <v>31</v>
      </c>
      <c r="M48" s="1094">
        <v>28</v>
      </c>
      <c r="N48" s="1094">
        <v>27</v>
      </c>
      <c r="O48" s="1095">
        <v>27</v>
      </c>
      <c r="P48" s="1070"/>
      <c r="Q48" s="1070"/>
      <c r="R48" s="1070"/>
      <c r="S48" s="1070"/>
      <c r="T48" s="1070"/>
      <c r="U48" s="1070"/>
    </row>
    <row r="49" spans="1:21" ht="30.75" customHeight="1">
      <c r="A49" s="1070"/>
      <c r="B49" s="1088"/>
      <c r="C49" s="1089"/>
      <c r="D49" s="1090"/>
      <c r="E49" s="1091" t="s">
        <v>501</v>
      </c>
      <c r="F49" s="1091"/>
      <c r="G49" s="1091"/>
      <c r="H49" s="1091"/>
      <c r="I49" s="1091"/>
      <c r="J49" s="1092"/>
      <c r="K49" s="1093">
        <v>29</v>
      </c>
      <c r="L49" s="1094">
        <v>28</v>
      </c>
      <c r="M49" s="1094">
        <v>57</v>
      </c>
      <c r="N49" s="1094">
        <v>33</v>
      </c>
      <c r="O49" s="1095">
        <v>28</v>
      </c>
      <c r="P49" s="1070"/>
      <c r="Q49" s="1070"/>
      <c r="R49" s="1070"/>
      <c r="S49" s="1070"/>
      <c r="T49" s="1070"/>
      <c r="U49" s="1070"/>
    </row>
    <row r="50" spans="1:21" ht="30.75" customHeight="1">
      <c r="A50" s="1070"/>
      <c r="B50" s="1088"/>
      <c r="C50" s="1089"/>
      <c r="D50" s="1090"/>
      <c r="E50" s="1091" t="s">
        <v>502</v>
      </c>
      <c r="F50" s="1091"/>
      <c r="G50" s="1091"/>
      <c r="H50" s="1091"/>
      <c r="I50" s="1091"/>
      <c r="J50" s="1092"/>
      <c r="K50" s="1093" t="s">
        <v>437</v>
      </c>
      <c r="L50" s="1094" t="s">
        <v>437</v>
      </c>
      <c r="M50" s="1094" t="s">
        <v>437</v>
      </c>
      <c r="N50" s="1094" t="s">
        <v>437</v>
      </c>
      <c r="O50" s="1095" t="s">
        <v>437</v>
      </c>
      <c r="P50" s="1070"/>
      <c r="Q50" s="1070"/>
      <c r="R50" s="1070"/>
      <c r="S50" s="1070"/>
      <c r="T50" s="1070"/>
      <c r="U50" s="1070"/>
    </row>
    <row r="51" spans="1:21" ht="30.75" customHeight="1">
      <c r="A51" s="1070"/>
      <c r="B51" s="1096"/>
      <c r="C51" s="1097"/>
      <c r="D51" s="1098"/>
      <c r="E51" s="1091" t="s">
        <v>503</v>
      </c>
      <c r="F51" s="1091"/>
      <c r="G51" s="1091"/>
      <c r="H51" s="1091"/>
      <c r="I51" s="1091"/>
      <c r="J51" s="1092"/>
      <c r="K51" s="1093">
        <v>0</v>
      </c>
      <c r="L51" s="1094">
        <v>0</v>
      </c>
      <c r="M51" s="1094" t="s">
        <v>437</v>
      </c>
      <c r="N51" s="1094" t="s">
        <v>437</v>
      </c>
      <c r="O51" s="1095" t="s">
        <v>437</v>
      </c>
      <c r="P51" s="1070"/>
      <c r="Q51" s="1070"/>
      <c r="R51" s="1070"/>
      <c r="S51" s="1070"/>
      <c r="T51" s="1070"/>
      <c r="U51" s="1070"/>
    </row>
    <row r="52" spans="1:21" ht="30.75" customHeight="1">
      <c r="A52" s="1070"/>
      <c r="B52" s="1099" t="s">
        <v>504</v>
      </c>
      <c r="C52" s="1100"/>
      <c r="D52" s="1098"/>
      <c r="E52" s="1091" t="s">
        <v>505</v>
      </c>
      <c r="F52" s="1091"/>
      <c r="G52" s="1091"/>
      <c r="H52" s="1091"/>
      <c r="I52" s="1091"/>
      <c r="J52" s="1092"/>
      <c r="K52" s="1093">
        <v>402</v>
      </c>
      <c r="L52" s="1094">
        <v>410</v>
      </c>
      <c r="M52" s="1094">
        <v>416</v>
      </c>
      <c r="N52" s="1094">
        <v>410</v>
      </c>
      <c r="O52" s="1095">
        <v>432</v>
      </c>
      <c r="P52" s="1070"/>
      <c r="Q52" s="1070"/>
      <c r="R52" s="1070"/>
      <c r="S52" s="1070"/>
      <c r="T52" s="1070"/>
      <c r="U52" s="1070"/>
    </row>
    <row r="53" spans="1:21" ht="30.75" customHeight="1" thickBot="1">
      <c r="A53" s="1070"/>
      <c r="B53" s="1101" t="s">
        <v>506</v>
      </c>
      <c r="C53" s="1102"/>
      <c r="D53" s="1103"/>
      <c r="E53" s="1104" t="s">
        <v>507</v>
      </c>
      <c r="F53" s="1104"/>
      <c r="G53" s="1104"/>
      <c r="H53" s="1104"/>
      <c r="I53" s="1104"/>
      <c r="J53" s="1105"/>
      <c r="K53" s="1106">
        <v>131</v>
      </c>
      <c r="L53" s="1107">
        <v>143</v>
      </c>
      <c r="M53" s="1107">
        <v>155</v>
      </c>
      <c r="N53" s="1107">
        <v>142</v>
      </c>
      <c r="O53" s="1108">
        <v>141</v>
      </c>
      <c r="P53" s="1070"/>
      <c r="Q53" s="1070"/>
      <c r="R53" s="1070"/>
      <c r="S53" s="1070"/>
      <c r="T53" s="1070"/>
      <c r="U53" s="1070"/>
    </row>
    <row r="54" spans="1:21" ht="24" customHeight="1">
      <c r="A54" s="1070"/>
      <c r="B54" s="1109" t="s">
        <v>508</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509</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510</v>
      </c>
      <c r="C56" s="1111"/>
      <c r="D56" s="1111"/>
      <c r="E56" s="1111"/>
      <c r="F56" s="1111"/>
      <c r="G56" s="1111"/>
      <c r="H56" s="1111"/>
      <c r="I56" s="1111"/>
      <c r="J56" s="1111"/>
      <c r="K56" s="1112"/>
      <c r="L56" s="1112"/>
      <c r="M56" s="1112"/>
      <c r="N56" s="1112"/>
      <c r="O56" s="1113" t="s">
        <v>511</v>
      </c>
      <c r="P56" s="1070"/>
      <c r="Q56" s="1070"/>
      <c r="R56" s="1070"/>
      <c r="S56" s="1070"/>
      <c r="T56" s="1070"/>
      <c r="U56" s="1070"/>
    </row>
    <row r="57" spans="1:21" ht="31.5" customHeight="1" thickBot="1">
      <c r="A57" s="1070"/>
      <c r="B57" s="1114"/>
      <c r="C57" s="1115"/>
      <c r="D57" s="1115"/>
      <c r="E57" s="1116"/>
      <c r="F57" s="1116"/>
      <c r="G57" s="1116"/>
      <c r="H57" s="1116"/>
      <c r="I57" s="1116"/>
      <c r="J57" s="1117" t="s">
        <v>477</v>
      </c>
      <c r="K57" s="1118" t="s">
        <v>512</v>
      </c>
      <c r="L57" s="1119" t="s">
        <v>513</v>
      </c>
      <c r="M57" s="1119" t="s">
        <v>514</v>
      </c>
      <c r="N57" s="1119" t="s">
        <v>515</v>
      </c>
      <c r="O57" s="1120" t="s">
        <v>516</v>
      </c>
      <c r="P57" s="1070"/>
      <c r="Q57" s="1070"/>
      <c r="R57" s="1070"/>
      <c r="S57" s="1070"/>
      <c r="T57" s="1070"/>
      <c r="U57" s="1070"/>
    </row>
    <row r="58" spans="1:21" ht="31.5" customHeight="1">
      <c r="B58" s="1121" t="s">
        <v>517</v>
      </c>
      <c r="C58" s="1122"/>
      <c r="D58" s="1123" t="s">
        <v>518</v>
      </c>
      <c r="E58" s="1124"/>
      <c r="F58" s="1124"/>
      <c r="G58" s="1124"/>
      <c r="H58" s="1124"/>
      <c r="I58" s="1124"/>
      <c r="J58" s="1125"/>
      <c r="K58" s="1126"/>
      <c r="L58" s="1127"/>
      <c r="M58" s="1127"/>
      <c r="N58" s="1127"/>
      <c r="O58" s="1128"/>
    </row>
    <row r="59" spans="1:21" ht="31.5" customHeight="1">
      <c r="B59" s="1129"/>
      <c r="C59" s="1130"/>
      <c r="D59" s="1131" t="s">
        <v>519</v>
      </c>
      <c r="E59" s="1132"/>
      <c r="F59" s="1132"/>
      <c r="G59" s="1132"/>
      <c r="H59" s="1132"/>
      <c r="I59" s="1132"/>
      <c r="J59" s="1133"/>
      <c r="K59" s="1134"/>
      <c r="L59" s="1135"/>
      <c r="M59" s="1135"/>
      <c r="N59" s="1135"/>
      <c r="O59" s="1136"/>
    </row>
    <row r="60" spans="1:21" ht="31.5" customHeight="1" thickBot="1">
      <c r="B60" s="1137"/>
      <c r="C60" s="1138"/>
      <c r="D60" s="1139" t="s">
        <v>520</v>
      </c>
      <c r="E60" s="1140"/>
      <c r="F60" s="1140"/>
      <c r="G60" s="1140"/>
      <c r="H60" s="1140"/>
      <c r="I60" s="1140"/>
      <c r="J60" s="1141"/>
      <c r="K60" s="1142"/>
      <c r="L60" s="1143"/>
      <c r="M60" s="1143"/>
      <c r="N60" s="1143"/>
      <c r="O60" s="1144"/>
    </row>
    <row r="61" spans="1:21" ht="24" customHeight="1">
      <c r="B61" s="1145"/>
      <c r="C61" s="1145"/>
      <c r="D61" s="1146" t="s">
        <v>521</v>
      </c>
      <c r="E61" s="1147"/>
      <c r="F61" s="1147"/>
      <c r="G61" s="1147"/>
      <c r="H61" s="1147"/>
      <c r="I61" s="1147"/>
      <c r="J61" s="1147"/>
      <c r="K61" s="1147"/>
      <c r="L61" s="1147"/>
      <c r="M61" s="1147"/>
      <c r="N61" s="1147"/>
      <c r="O61" s="1147"/>
    </row>
    <row r="62" spans="1:21" ht="24" customHeight="1">
      <c r="B62" s="1148"/>
      <c r="C62" s="1148"/>
      <c r="D62" s="1146" t="s">
        <v>522</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EBzJR0yJ4jaDN9htOfoCdeHX6oynQhM7LDqSgWp9CX4tra+PGBEn2gFDXqd+HJ2Q52CU3FJX+PQ7VZSUbpc1g==" saltValue="JCGf/HLzISdtGjf26bXS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16" zoomScale="70" zoomScaleNormal="70"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494</v>
      </c>
    </row>
    <row r="40" spans="2:13" ht="27.75" customHeight="1" thickBot="1">
      <c r="B40" s="1151" t="s">
        <v>495</v>
      </c>
      <c r="C40" s="1152"/>
      <c r="D40" s="1152"/>
      <c r="E40" s="1153"/>
      <c r="F40" s="1153"/>
      <c r="G40" s="1153"/>
      <c r="H40" s="1154" t="s">
        <v>477</v>
      </c>
      <c r="I40" s="1155" t="s">
        <v>3</v>
      </c>
      <c r="J40" s="1156" t="s">
        <v>4</v>
      </c>
      <c r="K40" s="1156" t="s">
        <v>5</v>
      </c>
      <c r="L40" s="1156" t="s">
        <v>6</v>
      </c>
      <c r="M40" s="1157" t="s">
        <v>7</v>
      </c>
    </row>
    <row r="41" spans="2:13" ht="27.75" customHeight="1">
      <c r="B41" s="1158" t="s">
        <v>523</v>
      </c>
      <c r="C41" s="1159"/>
      <c r="D41" s="1160"/>
      <c r="E41" s="1161" t="s">
        <v>524</v>
      </c>
      <c r="F41" s="1161"/>
      <c r="G41" s="1161"/>
      <c r="H41" s="1162"/>
      <c r="I41" s="1163">
        <v>4570</v>
      </c>
      <c r="J41" s="1164">
        <v>5040</v>
      </c>
      <c r="K41" s="1164">
        <v>5404</v>
      </c>
      <c r="L41" s="1164">
        <v>5258</v>
      </c>
      <c r="M41" s="1165">
        <v>5278</v>
      </c>
    </row>
    <row r="42" spans="2:13" ht="27.75" customHeight="1">
      <c r="B42" s="1166"/>
      <c r="C42" s="1167"/>
      <c r="D42" s="1168"/>
      <c r="E42" s="1169" t="s">
        <v>525</v>
      </c>
      <c r="F42" s="1169"/>
      <c r="G42" s="1169"/>
      <c r="H42" s="1170"/>
      <c r="I42" s="1171" t="s">
        <v>437</v>
      </c>
      <c r="J42" s="1172" t="s">
        <v>437</v>
      </c>
      <c r="K42" s="1172" t="s">
        <v>437</v>
      </c>
      <c r="L42" s="1172" t="s">
        <v>437</v>
      </c>
      <c r="M42" s="1173" t="s">
        <v>437</v>
      </c>
    </row>
    <row r="43" spans="2:13" ht="27.75" customHeight="1">
      <c r="B43" s="1166"/>
      <c r="C43" s="1167"/>
      <c r="D43" s="1168"/>
      <c r="E43" s="1169" t="s">
        <v>526</v>
      </c>
      <c r="F43" s="1169"/>
      <c r="G43" s="1169"/>
      <c r="H43" s="1170"/>
      <c r="I43" s="1171">
        <v>596</v>
      </c>
      <c r="J43" s="1172">
        <v>570</v>
      </c>
      <c r="K43" s="1172">
        <v>580</v>
      </c>
      <c r="L43" s="1172">
        <v>553</v>
      </c>
      <c r="M43" s="1173">
        <v>520</v>
      </c>
    </row>
    <row r="44" spans="2:13" ht="27.75" customHeight="1">
      <c r="B44" s="1166"/>
      <c r="C44" s="1167"/>
      <c r="D44" s="1168"/>
      <c r="E44" s="1169" t="s">
        <v>527</v>
      </c>
      <c r="F44" s="1169"/>
      <c r="G44" s="1169"/>
      <c r="H44" s="1170"/>
      <c r="I44" s="1171">
        <v>243</v>
      </c>
      <c r="J44" s="1172">
        <v>232</v>
      </c>
      <c r="K44" s="1172">
        <v>198</v>
      </c>
      <c r="L44" s="1172">
        <v>213</v>
      </c>
      <c r="M44" s="1173">
        <v>276</v>
      </c>
    </row>
    <row r="45" spans="2:13" ht="27.75" customHeight="1">
      <c r="B45" s="1166"/>
      <c r="C45" s="1167"/>
      <c r="D45" s="1168"/>
      <c r="E45" s="1169" t="s">
        <v>528</v>
      </c>
      <c r="F45" s="1169"/>
      <c r="G45" s="1169"/>
      <c r="H45" s="1170"/>
      <c r="I45" s="1171">
        <v>598</v>
      </c>
      <c r="J45" s="1172">
        <v>566</v>
      </c>
      <c r="K45" s="1172">
        <v>528</v>
      </c>
      <c r="L45" s="1172">
        <v>451</v>
      </c>
      <c r="M45" s="1173">
        <v>333</v>
      </c>
    </row>
    <row r="46" spans="2:13" ht="27.75" customHeight="1">
      <c r="B46" s="1166"/>
      <c r="C46" s="1167"/>
      <c r="D46" s="1174"/>
      <c r="E46" s="1169" t="s">
        <v>529</v>
      </c>
      <c r="F46" s="1169"/>
      <c r="G46" s="1169"/>
      <c r="H46" s="1170"/>
      <c r="I46" s="1171" t="s">
        <v>437</v>
      </c>
      <c r="J46" s="1172" t="s">
        <v>437</v>
      </c>
      <c r="K46" s="1172" t="s">
        <v>437</v>
      </c>
      <c r="L46" s="1172" t="s">
        <v>437</v>
      </c>
      <c r="M46" s="1173" t="s">
        <v>437</v>
      </c>
    </row>
    <row r="47" spans="2:13" ht="27.75" customHeight="1">
      <c r="B47" s="1166"/>
      <c r="C47" s="1167"/>
      <c r="D47" s="1175"/>
      <c r="E47" s="1176" t="s">
        <v>530</v>
      </c>
      <c r="F47" s="1177"/>
      <c r="G47" s="1177"/>
      <c r="H47" s="1178"/>
      <c r="I47" s="1171" t="s">
        <v>437</v>
      </c>
      <c r="J47" s="1172" t="s">
        <v>437</v>
      </c>
      <c r="K47" s="1172" t="s">
        <v>437</v>
      </c>
      <c r="L47" s="1172" t="s">
        <v>437</v>
      </c>
      <c r="M47" s="1173" t="s">
        <v>437</v>
      </c>
    </row>
    <row r="48" spans="2:13" ht="27.75" customHeight="1">
      <c r="B48" s="1166"/>
      <c r="C48" s="1167"/>
      <c r="D48" s="1168"/>
      <c r="E48" s="1169" t="s">
        <v>531</v>
      </c>
      <c r="F48" s="1169"/>
      <c r="G48" s="1169"/>
      <c r="H48" s="1170"/>
      <c r="I48" s="1171" t="s">
        <v>437</v>
      </c>
      <c r="J48" s="1172" t="s">
        <v>437</v>
      </c>
      <c r="K48" s="1172" t="s">
        <v>437</v>
      </c>
      <c r="L48" s="1172" t="s">
        <v>437</v>
      </c>
      <c r="M48" s="1173" t="s">
        <v>437</v>
      </c>
    </row>
    <row r="49" spans="2:13" ht="27.75" customHeight="1">
      <c r="B49" s="1179"/>
      <c r="C49" s="1180"/>
      <c r="D49" s="1168"/>
      <c r="E49" s="1169" t="s">
        <v>532</v>
      </c>
      <c r="F49" s="1169"/>
      <c r="G49" s="1169"/>
      <c r="H49" s="1170"/>
      <c r="I49" s="1171" t="s">
        <v>437</v>
      </c>
      <c r="J49" s="1172" t="s">
        <v>437</v>
      </c>
      <c r="K49" s="1172" t="s">
        <v>437</v>
      </c>
      <c r="L49" s="1172" t="s">
        <v>437</v>
      </c>
      <c r="M49" s="1173" t="s">
        <v>437</v>
      </c>
    </row>
    <row r="50" spans="2:13" ht="27.75" customHeight="1">
      <c r="B50" s="1181" t="s">
        <v>533</v>
      </c>
      <c r="C50" s="1182"/>
      <c r="D50" s="1183"/>
      <c r="E50" s="1169" t="s">
        <v>534</v>
      </c>
      <c r="F50" s="1169"/>
      <c r="G50" s="1169"/>
      <c r="H50" s="1170"/>
      <c r="I50" s="1171">
        <v>2581</v>
      </c>
      <c r="J50" s="1172">
        <v>2698</v>
      </c>
      <c r="K50" s="1172">
        <v>3173</v>
      </c>
      <c r="L50" s="1172">
        <v>4753</v>
      </c>
      <c r="M50" s="1173">
        <v>4269</v>
      </c>
    </row>
    <row r="51" spans="2:13" ht="27.75" customHeight="1">
      <c r="B51" s="1166"/>
      <c r="C51" s="1167"/>
      <c r="D51" s="1168"/>
      <c r="E51" s="1169" t="s">
        <v>535</v>
      </c>
      <c r="F51" s="1169"/>
      <c r="G51" s="1169"/>
      <c r="H51" s="1170"/>
      <c r="I51" s="1171">
        <v>83</v>
      </c>
      <c r="J51" s="1172">
        <v>61</v>
      </c>
      <c r="K51" s="1172">
        <v>39</v>
      </c>
      <c r="L51" s="1172">
        <v>21</v>
      </c>
      <c r="M51" s="1173">
        <v>8</v>
      </c>
    </row>
    <row r="52" spans="2:13" ht="27.75" customHeight="1">
      <c r="B52" s="1179"/>
      <c r="C52" s="1180"/>
      <c r="D52" s="1168"/>
      <c r="E52" s="1169" t="s">
        <v>536</v>
      </c>
      <c r="F52" s="1169"/>
      <c r="G52" s="1169"/>
      <c r="H52" s="1170"/>
      <c r="I52" s="1171">
        <v>3860</v>
      </c>
      <c r="J52" s="1172">
        <v>4168</v>
      </c>
      <c r="K52" s="1172">
        <v>4383</v>
      </c>
      <c r="L52" s="1172">
        <v>4283</v>
      </c>
      <c r="M52" s="1173">
        <v>4268</v>
      </c>
    </row>
    <row r="53" spans="2:13" ht="27.75" customHeight="1" thickBot="1">
      <c r="B53" s="1184" t="s">
        <v>506</v>
      </c>
      <c r="C53" s="1185"/>
      <c r="D53" s="1186"/>
      <c r="E53" s="1187" t="s">
        <v>537</v>
      </c>
      <c r="F53" s="1187"/>
      <c r="G53" s="1187"/>
      <c r="H53" s="1188"/>
      <c r="I53" s="1189">
        <v>-518</v>
      </c>
      <c r="J53" s="1190">
        <v>-519</v>
      </c>
      <c r="K53" s="1190">
        <v>-884</v>
      </c>
      <c r="L53" s="1190">
        <v>-2582</v>
      </c>
      <c r="M53" s="1191">
        <v>-2138</v>
      </c>
    </row>
    <row r="54" spans="2:13" ht="27.75" customHeight="1">
      <c r="B54" s="1192" t="s">
        <v>538</v>
      </c>
      <c r="C54" s="1193"/>
      <c r="D54" s="1193"/>
      <c r="E54" s="1194"/>
      <c r="F54" s="1194"/>
      <c r="G54" s="1194"/>
      <c r="H54" s="1194"/>
      <c r="I54" s="1195"/>
      <c r="J54" s="1195"/>
      <c r="K54" s="1195"/>
      <c r="L54" s="1195"/>
      <c r="M54" s="1195"/>
    </row>
    <row r="55" spans="2:13" ht="13"/>
  </sheetData>
  <sheetProtection algorithmName="SHA-512" hashValue="wZsPqWhSGQmWje/ySb7nUtBmorDkEMPBK/cq1ReJovZ1ybqZNYSMlhAv+4ibksnbhCKsZYGFsk+8fpyROGqK7A==" saltValue="NrsNcJ5GaYSPPljw+saa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60" zoomScaleNormal="6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539</v>
      </c>
    </row>
    <row r="54" spans="2:8" ht="29.25" customHeight="1" thickBot="1">
      <c r="B54" s="1197" t="s">
        <v>24</v>
      </c>
      <c r="C54" s="1198"/>
      <c r="D54" s="1198"/>
      <c r="E54" s="1199" t="s">
        <v>477</v>
      </c>
      <c r="F54" s="1200" t="s">
        <v>5</v>
      </c>
      <c r="G54" s="1200" t="s">
        <v>6</v>
      </c>
      <c r="H54" s="1201" t="s">
        <v>7</v>
      </c>
    </row>
    <row r="55" spans="2:8" ht="52.5" customHeight="1">
      <c r="B55" s="1202"/>
      <c r="C55" s="1203" t="s">
        <v>118</v>
      </c>
      <c r="D55" s="1203"/>
      <c r="E55" s="1204"/>
      <c r="F55" s="1205">
        <v>1657</v>
      </c>
      <c r="G55" s="1205">
        <v>2034</v>
      </c>
      <c r="H55" s="1206">
        <v>2192</v>
      </c>
    </row>
    <row r="56" spans="2:8" ht="52.5" customHeight="1">
      <c r="B56" s="1207"/>
      <c r="C56" s="1208" t="s">
        <v>540</v>
      </c>
      <c r="D56" s="1208"/>
      <c r="E56" s="1209"/>
      <c r="F56" s="1210">
        <v>10</v>
      </c>
      <c r="G56" s="1210">
        <v>10</v>
      </c>
      <c r="H56" s="1211">
        <v>10</v>
      </c>
    </row>
    <row r="57" spans="2:8" ht="53.25" customHeight="1">
      <c r="B57" s="1207"/>
      <c r="C57" s="1212" t="s">
        <v>123</v>
      </c>
      <c r="D57" s="1212"/>
      <c r="E57" s="1213"/>
      <c r="F57" s="1214">
        <v>1505</v>
      </c>
      <c r="G57" s="1214">
        <v>2687</v>
      </c>
      <c r="H57" s="1215">
        <v>2051</v>
      </c>
    </row>
    <row r="58" spans="2:8" ht="45.75" customHeight="1">
      <c r="B58" s="1216"/>
      <c r="C58" s="1217" t="s">
        <v>541</v>
      </c>
      <c r="D58" s="1218"/>
      <c r="E58" s="1219"/>
      <c r="F58" s="1220">
        <v>377</v>
      </c>
      <c r="G58" s="1220">
        <v>1349</v>
      </c>
      <c r="H58" s="1221">
        <v>758</v>
      </c>
    </row>
    <row r="59" spans="2:8" ht="45.75" customHeight="1">
      <c r="B59" s="1216"/>
      <c r="C59" s="1217" t="s">
        <v>542</v>
      </c>
      <c r="D59" s="1218"/>
      <c r="E59" s="1219"/>
      <c r="F59" s="1220" t="s">
        <v>336</v>
      </c>
      <c r="G59" s="1220" t="s">
        <v>336</v>
      </c>
      <c r="H59" s="1221">
        <v>90</v>
      </c>
    </row>
    <row r="60" spans="2:8" ht="45.75" customHeight="1">
      <c r="B60" s="1216"/>
      <c r="C60" s="1217" t="s">
        <v>543</v>
      </c>
      <c r="D60" s="1218"/>
      <c r="E60" s="1219"/>
      <c r="F60" s="1220" t="s">
        <v>336</v>
      </c>
      <c r="G60" s="1220">
        <v>87</v>
      </c>
      <c r="H60" s="1221">
        <v>79</v>
      </c>
    </row>
    <row r="61" spans="2:8" ht="45.75" customHeight="1">
      <c r="B61" s="1216"/>
      <c r="C61" s="1217" t="s">
        <v>544</v>
      </c>
      <c r="D61" s="1218"/>
      <c r="E61" s="1219"/>
      <c r="F61" s="1220">
        <v>22</v>
      </c>
      <c r="G61" s="1220">
        <v>35</v>
      </c>
      <c r="H61" s="1221">
        <v>1</v>
      </c>
    </row>
    <row r="62" spans="2:8" ht="45.75" customHeight="1" thickBot="1">
      <c r="B62" s="1222"/>
      <c r="C62" s="1223" t="s">
        <v>545</v>
      </c>
      <c r="D62" s="1224"/>
      <c r="E62" s="1225"/>
      <c r="F62" s="1226">
        <v>2</v>
      </c>
      <c r="G62" s="1226">
        <v>2</v>
      </c>
      <c r="H62" s="1227">
        <v>1</v>
      </c>
    </row>
    <row r="63" spans="2:8" ht="52.5" customHeight="1" thickBot="1">
      <c r="B63" s="1228"/>
      <c r="C63" s="1229" t="s">
        <v>546</v>
      </c>
      <c r="D63" s="1229"/>
      <c r="E63" s="1230"/>
      <c r="F63" s="1231">
        <v>3172</v>
      </c>
      <c r="G63" s="1231">
        <v>4732</v>
      </c>
      <c r="H63" s="1232">
        <v>4254</v>
      </c>
    </row>
    <row r="64" spans="2:8" ht="13"/>
  </sheetData>
  <sheetProtection algorithmName="SHA-512" hashValue="CKW7BDovqQR7yg6MZP35kF1+jpJbVxCHfVdqTqKkQTKa7wa/TjVT9TwXd5/mHvebGFKFeF16THoihFSr6WcB2w==" saltValue="cXM3v7dFqlqpumpH/pur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C52" zoomScale="85" zoomScaleNormal="85" zoomScaleSheetLayoutView="55" workbookViewId="0">
      <selection activeCell="BH18" sqref="BH18"/>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ht="13">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ht="13">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ht="13">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ht="13">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ht="13">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ht="13">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65.5</v>
      </c>
      <c r="BQ53" s="53"/>
      <c r="BR53" s="53"/>
      <c r="BS53" s="53"/>
      <c r="BT53" s="53"/>
      <c r="BU53" s="53"/>
      <c r="BV53" s="53"/>
      <c r="BW53" s="53"/>
      <c r="BX53" s="53">
        <v>66.3</v>
      </c>
      <c r="BY53" s="53"/>
      <c r="BZ53" s="53"/>
      <c r="CA53" s="53"/>
      <c r="CB53" s="53"/>
      <c r="CC53" s="53"/>
      <c r="CD53" s="53"/>
      <c r="CE53" s="53"/>
      <c r="CF53" s="53">
        <v>65.3</v>
      </c>
      <c r="CG53" s="53"/>
      <c r="CH53" s="53"/>
      <c r="CI53" s="53"/>
      <c r="CJ53" s="53"/>
      <c r="CK53" s="53"/>
      <c r="CL53" s="53"/>
      <c r="CM53" s="53"/>
      <c r="CN53" s="53">
        <v>66.7</v>
      </c>
      <c r="CO53" s="53"/>
      <c r="CP53" s="53"/>
      <c r="CQ53" s="53"/>
      <c r="CR53" s="53"/>
      <c r="CS53" s="53"/>
      <c r="CT53" s="53"/>
      <c r="CU53" s="53"/>
      <c r="CV53" s="53">
        <v>67.099999999999994</v>
      </c>
      <c r="CW53" s="53"/>
      <c r="CX53" s="53"/>
      <c r="CY53" s="53"/>
      <c r="CZ53" s="53"/>
      <c r="DA53" s="53"/>
      <c r="DB53" s="53"/>
      <c r="DC53" s="53"/>
    </row>
    <row r="54" spans="1:109" ht="13">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ht="13">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0</v>
      </c>
      <c r="BQ55" s="53"/>
      <c r="BR55" s="53"/>
      <c r="BS55" s="53"/>
      <c r="BT55" s="53"/>
      <c r="BU55" s="53"/>
      <c r="BV55" s="53"/>
      <c r="BW55" s="53"/>
      <c r="BX55" s="53">
        <v>0</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ht="13">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ht="13">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60.1</v>
      </c>
      <c r="BQ57" s="53"/>
      <c r="BR57" s="53"/>
      <c r="BS57" s="53"/>
      <c r="BT57" s="53"/>
      <c r="BU57" s="53"/>
      <c r="BV57" s="53"/>
      <c r="BW57" s="53"/>
      <c r="BX57" s="53">
        <v>61.6</v>
      </c>
      <c r="BY57" s="53"/>
      <c r="BZ57" s="53"/>
      <c r="CA57" s="53"/>
      <c r="CB57" s="53"/>
      <c r="CC57" s="53"/>
      <c r="CD57" s="53"/>
      <c r="CE57" s="53"/>
      <c r="CF57" s="53">
        <v>64.3</v>
      </c>
      <c r="CG57" s="53"/>
      <c r="CH57" s="53"/>
      <c r="CI57" s="53"/>
      <c r="CJ57" s="53"/>
      <c r="CK57" s="53"/>
      <c r="CL57" s="53"/>
      <c r="CM57" s="53"/>
      <c r="CN57" s="53">
        <v>65.3</v>
      </c>
      <c r="CO57" s="53"/>
      <c r="CP57" s="53"/>
      <c r="CQ57" s="53"/>
      <c r="CR57" s="53"/>
      <c r="CS57" s="53"/>
      <c r="CT57" s="53"/>
      <c r="CU57" s="53"/>
      <c r="CV57" s="53">
        <v>66.599999999999994</v>
      </c>
      <c r="CW57" s="53"/>
      <c r="CX57" s="53"/>
      <c r="CY57" s="53"/>
      <c r="CZ57" s="53"/>
      <c r="DA57" s="53"/>
      <c r="DB57" s="53"/>
      <c r="DC57" s="53"/>
      <c r="DD57" s="23"/>
      <c r="DE57" s="22"/>
    </row>
    <row r="58" spans="1:109" s="18" customFormat="1" ht="13">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ht="13">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ht="13">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ht="13">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ht="13">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ht="13">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ht="13">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ht="13">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5.8</v>
      </c>
      <c r="BQ75" s="53"/>
      <c r="BR75" s="53"/>
      <c r="BS75" s="53"/>
      <c r="BT75" s="53"/>
      <c r="BU75" s="53"/>
      <c r="BV75" s="53"/>
      <c r="BW75" s="53"/>
      <c r="BX75" s="53">
        <v>5.7</v>
      </c>
      <c r="BY75" s="53"/>
      <c r="BZ75" s="53"/>
      <c r="CA75" s="53"/>
      <c r="CB75" s="53"/>
      <c r="CC75" s="53"/>
      <c r="CD75" s="53"/>
      <c r="CE75" s="53"/>
      <c r="CF75" s="53">
        <v>5.8</v>
      </c>
      <c r="CG75" s="53"/>
      <c r="CH75" s="53"/>
      <c r="CI75" s="53"/>
      <c r="CJ75" s="53"/>
      <c r="CK75" s="53"/>
      <c r="CL75" s="53"/>
      <c r="CM75" s="53"/>
      <c r="CN75" s="53">
        <v>5.6</v>
      </c>
      <c r="CO75" s="53"/>
      <c r="CP75" s="53"/>
      <c r="CQ75" s="53"/>
      <c r="CR75" s="53"/>
      <c r="CS75" s="53"/>
      <c r="CT75" s="53"/>
      <c r="CU75" s="53"/>
      <c r="CV75" s="53">
        <v>5.4</v>
      </c>
      <c r="CW75" s="53"/>
      <c r="CX75" s="53"/>
      <c r="CY75" s="53"/>
      <c r="CZ75" s="53"/>
      <c r="DA75" s="53"/>
      <c r="DB75" s="53"/>
      <c r="DC75" s="53"/>
    </row>
    <row r="76" spans="2:107" ht="13">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ht="13">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0</v>
      </c>
      <c r="BQ77" s="53"/>
      <c r="BR77" s="53"/>
      <c r="BS77" s="53"/>
      <c r="BT77" s="53"/>
      <c r="BU77" s="53"/>
      <c r="BV77" s="53"/>
      <c r="BW77" s="53"/>
      <c r="BX77" s="53">
        <v>0</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ht="13">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ht="13">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8.6</v>
      </c>
      <c r="BQ79" s="53"/>
      <c r="BR79" s="53"/>
      <c r="BS79" s="53"/>
      <c r="BT79" s="53"/>
      <c r="BU79" s="53"/>
      <c r="BV79" s="53"/>
      <c r="BW79" s="53"/>
      <c r="BX79" s="53">
        <v>8.6</v>
      </c>
      <c r="BY79" s="53"/>
      <c r="BZ79" s="53"/>
      <c r="CA79" s="53"/>
      <c r="CB79" s="53"/>
      <c r="CC79" s="53"/>
      <c r="CD79" s="53"/>
      <c r="CE79" s="53"/>
      <c r="CF79" s="53">
        <v>8.9</v>
      </c>
      <c r="CG79" s="53"/>
      <c r="CH79" s="53"/>
      <c r="CI79" s="53"/>
      <c r="CJ79" s="53"/>
      <c r="CK79" s="53"/>
      <c r="CL79" s="53"/>
      <c r="CM79" s="53"/>
      <c r="CN79" s="53">
        <v>8.9</v>
      </c>
      <c r="CO79" s="53"/>
      <c r="CP79" s="53"/>
      <c r="CQ79" s="53"/>
      <c r="CR79" s="53"/>
      <c r="CS79" s="53"/>
      <c r="CT79" s="53"/>
      <c r="CU79" s="53"/>
      <c r="CV79" s="53">
        <v>9.1</v>
      </c>
      <c r="CW79" s="53"/>
      <c r="CX79" s="53"/>
      <c r="CY79" s="53"/>
      <c r="CZ79" s="53"/>
      <c r="DA79" s="53"/>
      <c r="DB79" s="53"/>
      <c r="DC79" s="53"/>
    </row>
    <row r="80" spans="2:107" ht="13">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0VTlhY+P2LeCoDyvgzK/mg+UIxGQeGR71nE1KSd4iR2O5YmJzuyJtB8PUIlnI5UrafREZKpj/CqGth3WMUeuhg==" saltValue="xIJyyHHAzC/OzzbwoocG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2" zoomScale="70" zoomScaleNormal="7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8auQZEHPkDEi7dtD9oml8o+kAucYwAhRC7R5lN6DtBxSW1Th07soVir15KzGpjxO6ziN7bs5lUaxeQtvfKdn2g==" saltValue="21UuAqOXkEDoiHJ1Ilq3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35" zoomScale="70" zoomScaleNormal="70" zoomScaleSheetLayoutView="55" workbookViewId="0">
      <selection activeCell="BJ91" sqref="BJ91"/>
    </sheetView>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jLyH0BX3NRqPIE3U+Cbes2fIL/92rvObxVRxC+ExS/WAVMJJZzb7Deh1PMWenB2pkkY2UWn6Ur4/CYTBQUaO1A==" saltValue="tYXsTS/48XvnUIKBypx1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159</v>
      </c>
      <c r="C5" s="345"/>
      <c r="D5" s="345"/>
      <c r="E5" s="345"/>
      <c r="F5" s="345"/>
      <c r="G5" s="345"/>
      <c r="H5" s="345"/>
      <c r="I5" s="345"/>
      <c r="J5" s="345"/>
      <c r="K5" s="345"/>
      <c r="L5" s="345"/>
      <c r="M5" s="345"/>
      <c r="N5" s="345"/>
      <c r="O5" s="345"/>
      <c r="P5" s="345"/>
      <c r="Q5" s="346"/>
      <c r="R5" s="347">
        <v>585508</v>
      </c>
      <c r="S5" s="348"/>
      <c r="T5" s="348"/>
      <c r="U5" s="348"/>
      <c r="V5" s="348"/>
      <c r="W5" s="348"/>
      <c r="X5" s="348"/>
      <c r="Y5" s="349"/>
      <c r="Z5" s="350">
        <v>5.6</v>
      </c>
      <c r="AA5" s="350"/>
      <c r="AB5" s="350"/>
      <c r="AC5" s="350"/>
      <c r="AD5" s="351">
        <v>585508</v>
      </c>
      <c r="AE5" s="351"/>
      <c r="AF5" s="351"/>
      <c r="AG5" s="351"/>
      <c r="AH5" s="351"/>
      <c r="AI5" s="351"/>
      <c r="AJ5" s="351"/>
      <c r="AK5" s="351"/>
      <c r="AL5" s="352">
        <v>18.7</v>
      </c>
      <c r="AM5" s="353"/>
      <c r="AN5" s="353"/>
      <c r="AO5" s="354"/>
      <c r="AP5" s="344" t="s">
        <v>160</v>
      </c>
      <c r="AQ5" s="345"/>
      <c r="AR5" s="345"/>
      <c r="AS5" s="345"/>
      <c r="AT5" s="345"/>
      <c r="AU5" s="345"/>
      <c r="AV5" s="345"/>
      <c r="AW5" s="345"/>
      <c r="AX5" s="345"/>
      <c r="AY5" s="345"/>
      <c r="AZ5" s="345"/>
      <c r="BA5" s="345"/>
      <c r="BB5" s="345"/>
      <c r="BC5" s="345"/>
      <c r="BD5" s="345"/>
      <c r="BE5" s="345"/>
      <c r="BF5" s="346"/>
      <c r="BG5" s="355">
        <v>581533</v>
      </c>
      <c r="BH5" s="356"/>
      <c r="BI5" s="356"/>
      <c r="BJ5" s="356"/>
      <c r="BK5" s="356"/>
      <c r="BL5" s="356"/>
      <c r="BM5" s="356"/>
      <c r="BN5" s="357"/>
      <c r="BO5" s="358">
        <v>99.3</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c r="B6" s="361" t="s">
        <v>164</v>
      </c>
      <c r="C6" s="362"/>
      <c r="D6" s="362"/>
      <c r="E6" s="362"/>
      <c r="F6" s="362"/>
      <c r="G6" s="362"/>
      <c r="H6" s="362"/>
      <c r="I6" s="362"/>
      <c r="J6" s="362"/>
      <c r="K6" s="362"/>
      <c r="L6" s="362"/>
      <c r="M6" s="362"/>
      <c r="N6" s="362"/>
      <c r="O6" s="362"/>
      <c r="P6" s="362"/>
      <c r="Q6" s="363"/>
      <c r="R6" s="355">
        <v>100520</v>
      </c>
      <c r="S6" s="356"/>
      <c r="T6" s="356"/>
      <c r="U6" s="356"/>
      <c r="V6" s="356"/>
      <c r="W6" s="356"/>
      <c r="X6" s="356"/>
      <c r="Y6" s="357"/>
      <c r="Z6" s="358">
        <v>1</v>
      </c>
      <c r="AA6" s="358"/>
      <c r="AB6" s="358"/>
      <c r="AC6" s="358"/>
      <c r="AD6" s="359">
        <v>100520</v>
      </c>
      <c r="AE6" s="359"/>
      <c r="AF6" s="359"/>
      <c r="AG6" s="359"/>
      <c r="AH6" s="359"/>
      <c r="AI6" s="359"/>
      <c r="AJ6" s="359"/>
      <c r="AK6" s="359"/>
      <c r="AL6" s="364">
        <v>3.2</v>
      </c>
      <c r="AM6" s="365"/>
      <c r="AN6" s="365"/>
      <c r="AO6" s="366"/>
      <c r="AP6" s="361" t="s">
        <v>165</v>
      </c>
      <c r="AQ6" s="362"/>
      <c r="AR6" s="362"/>
      <c r="AS6" s="362"/>
      <c r="AT6" s="362"/>
      <c r="AU6" s="362"/>
      <c r="AV6" s="362"/>
      <c r="AW6" s="362"/>
      <c r="AX6" s="362"/>
      <c r="AY6" s="362"/>
      <c r="AZ6" s="362"/>
      <c r="BA6" s="362"/>
      <c r="BB6" s="362"/>
      <c r="BC6" s="362"/>
      <c r="BD6" s="362"/>
      <c r="BE6" s="362"/>
      <c r="BF6" s="363"/>
      <c r="BG6" s="355">
        <v>581533</v>
      </c>
      <c r="BH6" s="356"/>
      <c r="BI6" s="356"/>
      <c r="BJ6" s="356"/>
      <c r="BK6" s="356"/>
      <c r="BL6" s="356"/>
      <c r="BM6" s="356"/>
      <c r="BN6" s="357"/>
      <c r="BO6" s="358">
        <v>99.3</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66634</v>
      </c>
      <c r="CS6" s="356"/>
      <c r="CT6" s="356"/>
      <c r="CU6" s="356"/>
      <c r="CV6" s="356"/>
      <c r="CW6" s="356"/>
      <c r="CX6" s="356"/>
      <c r="CY6" s="357"/>
      <c r="CZ6" s="352">
        <v>0.7</v>
      </c>
      <c r="DA6" s="353"/>
      <c r="DB6" s="353"/>
      <c r="DC6" s="367"/>
      <c r="DD6" s="368" t="s">
        <v>64</v>
      </c>
      <c r="DE6" s="356"/>
      <c r="DF6" s="356"/>
      <c r="DG6" s="356"/>
      <c r="DH6" s="356"/>
      <c r="DI6" s="356"/>
      <c r="DJ6" s="356"/>
      <c r="DK6" s="356"/>
      <c r="DL6" s="356"/>
      <c r="DM6" s="356"/>
      <c r="DN6" s="356"/>
      <c r="DO6" s="356"/>
      <c r="DP6" s="357"/>
      <c r="DQ6" s="368">
        <v>66634</v>
      </c>
      <c r="DR6" s="356"/>
      <c r="DS6" s="356"/>
      <c r="DT6" s="356"/>
      <c r="DU6" s="356"/>
      <c r="DV6" s="356"/>
      <c r="DW6" s="356"/>
      <c r="DX6" s="356"/>
      <c r="DY6" s="356"/>
      <c r="DZ6" s="356"/>
      <c r="EA6" s="356"/>
      <c r="EB6" s="356"/>
      <c r="EC6" s="369"/>
    </row>
    <row r="7" spans="2:143" ht="11.25" customHeight="1">
      <c r="B7" s="361" t="s">
        <v>167</v>
      </c>
      <c r="C7" s="362"/>
      <c r="D7" s="362"/>
      <c r="E7" s="362"/>
      <c r="F7" s="362"/>
      <c r="G7" s="362"/>
      <c r="H7" s="362"/>
      <c r="I7" s="362"/>
      <c r="J7" s="362"/>
      <c r="K7" s="362"/>
      <c r="L7" s="362"/>
      <c r="M7" s="362"/>
      <c r="N7" s="362"/>
      <c r="O7" s="362"/>
      <c r="P7" s="362"/>
      <c r="Q7" s="363"/>
      <c r="R7" s="355">
        <v>120</v>
      </c>
      <c r="S7" s="356"/>
      <c r="T7" s="356"/>
      <c r="U7" s="356"/>
      <c r="V7" s="356"/>
      <c r="W7" s="356"/>
      <c r="X7" s="356"/>
      <c r="Y7" s="357"/>
      <c r="Z7" s="358">
        <v>0</v>
      </c>
      <c r="AA7" s="358"/>
      <c r="AB7" s="358"/>
      <c r="AC7" s="358"/>
      <c r="AD7" s="359">
        <v>120</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225331</v>
      </c>
      <c r="BH7" s="356"/>
      <c r="BI7" s="356"/>
      <c r="BJ7" s="356"/>
      <c r="BK7" s="356"/>
      <c r="BL7" s="356"/>
      <c r="BM7" s="356"/>
      <c r="BN7" s="357"/>
      <c r="BO7" s="358">
        <v>38.5</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5270696</v>
      </c>
      <c r="CS7" s="356"/>
      <c r="CT7" s="356"/>
      <c r="CU7" s="356"/>
      <c r="CV7" s="356"/>
      <c r="CW7" s="356"/>
      <c r="CX7" s="356"/>
      <c r="CY7" s="357"/>
      <c r="CZ7" s="358">
        <v>52.5</v>
      </c>
      <c r="DA7" s="358"/>
      <c r="DB7" s="358"/>
      <c r="DC7" s="358"/>
      <c r="DD7" s="368">
        <v>661912</v>
      </c>
      <c r="DE7" s="356"/>
      <c r="DF7" s="356"/>
      <c r="DG7" s="356"/>
      <c r="DH7" s="356"/>
      <c r="DI7" s="356"/>
      <c r="DJ7" s="356"/>
      <c r="DK7" s="356"/>
      <c r="DL7" s="356"/>
      <c r="DM7" s="356"/>
      <c r="DN7" s="356"/>
      <c r="DO7" s="356"/>
      <c r="DP7" s="357"/>
      <c r="DQ7" s="368">
        <v>1128839</v>
      </c>
      <c r="DR7" s="356"/>
      <c r="DS7" s="356"/>
      <c r="DT7" s="356"/>
      <c r="DU7" s="356"/>
      <c r="DV7" s="356"/>
      <c r="DW7" s="356"/>
      <c r="DX7" s="356"/>
      <c r="DY7" s="356"/>
      <c r="DZ7" s="356"/>
      <c r="EA7" s="356"/>
      <c r="EB7" s="356"/>
      <c r="EC7" s="369"/>
    </row>
    <row r="8" spans="2:143" ht="11.25" customHeight="1">
      <c r="B8" s="361" t="s">
        <v>170</v>
      </c>
      <c r="C8" s="362"/>
      <c r="D8" s="362"/>
      <c r="E8" s="362"/>
      <c r="F8" s="362"/>
      <c r="G8" s="362"/>
      <c r="H8" s="362"/>
      <c r="I8" s="362"/>
      <c r="J8" s="362"/>
      <c r="K8" s="362"/>
      <c r="L8" s="362"/>
      <c r="M8" s="362"/>
      <c r="N8" s="362"/>
      <c r="O8" s="362"/>
      <c r="P8" s="362"/>
      <c r="Q8" s="363"/>
      <c r="R8" s="355">
        <v>2324</v>
      </c>
      <c r="S8" s="356"/>
      <c r="T8" s="356"/>
      <c r="U8" s="356"/>
      <c r="V8" s="356"/>
      <c r="W8" s="356"/>
      <c r="X8" s="356"/>
      <c r="Y8" s="357"/>
      <c r="Z8" s="358">
        <v>0</v>
      </c>
      <c r="AA8" s="358"/>
      <c r="AB8" s="358"/>
      <c r="AC8" s="358"/>
      <c r="AD8" s="359">
        <v>2324</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9573</v>
      </c>
      <c r="BH8" s="356"/>
      <c r="BI8" s="356"/>
      <c r="BJ8" s="356"/>
      <c r="BK8" s="356"/>
      <c r="BL8" s="356"/>
      <c r="BM8" s="356"/>
      <c r="BN8" s="357"/>
      <c r="BO8" s="358">
        <v>1.6</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1531119</v>
      </c>
      <c r="CS8" s="356"/>
      <c r="CT8" s="356"/>
      <c r="CU8" s="356"/>
      <c r="CV8" s="356"/>
      <c r="CW8" s="356"/>
      <c r="CX8" s="356"/>
      <c r="CY8" s="357"/>
      <c r="CZ8" s="358">
        <v>15.3</v>
      </c>
      <c r="DA8" s="358"/>
      <c r="DB8" s="358"/>
      <c r="DC8" s="358"/>
      <c r="DD8" s="368" t="s">
        <v>64</v>
      </c>
      <c r="DE8" s="356"/>
      <c r="DF8" s="356"/>
      <c r="DG8" s="356"/>
      <c r="DH8" s="356"/>
      <c r="DI8" s="356"/>
      <c r="DJ8" s="356"/>
      <c r="DK8" s="356"/>
      <c r="DL8" s="356"/>
      <c r="DM8" s="356"/>
      <c r="DN8" s="356"/>
      <c r="DO8" s="356"/>
      <c r="DP8" s="357"/>
      <c r="DQ8" s="368">
        <v>856584</v>
      </c>
      <c r="DR8" s="356"/>
      <c r="DS8" s="356"/>
      <c r="DT8" s="356"/>
      <c r="DU8" s="356"/>
      <c r="DV8" s="356"/>
      <c r="DW8" s="356"/>
      <c r="DX8" s="356"/>
      <c r="DY8" s="356"/>
      <c r="DZ8" s="356"/>
      <c r="EA8" s="356"/>
      <c r="EB8" s="356"/>
      <c r="EC8" s="369"/>
    </row>
    <row r="9" spans="2:143" ht="11.25" customHeight="1">
      <c r="B9" s="361" t="s">
        <v>173</v>
      </c>
      <c r="C9" s="362"/>
      <c r="D9" s="362"/>
      <c r="E9" s="362"/>
      <c r="F9" s="362"/>
      <c r="G9" s="362"/>
      <c r="H9" s="362"/>
      <c r="I9" s="362"/>
      <c r="J9" s="362"/>
      <c r="K9" s="362"/>
      <c r="L9" s="362"/>
      <c r="M9" s="362"/>
      <c r="N9" s="362"/>
      <c r="O9" s="362"/>
      <c r="P9" s="362"/>
      <c r="Q9" s="363"/>
      <c r="R9" s="355">
        <v>1595</v>
      </c>
      <c r="S9" s="356"/>
      <c r="T9" s="356"/>
      <c r="U9" s="356"/>
      <c r="V9" s="356"/>
      <c r="W9" s="356"/>
      <c r="X9" s="356"/>
      <c r="Y9" s="357"/>
      <c r="Z9" s="358">
        <v>0</v>
      </c>
      <c r="AA9" s="358"/>
      <c r="AB9" s="358"/>
      <c r="AC9" s="358"/>
      <c r="AD9" s="359">
        <v>1595</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181873</v>
      </c>
      <c r="BH9" s="356"/>
      <c r="BI9" s="356"/>
      <c r="BJ9" s="356"/>
      <c r="BK9" s="356"/>
      <c r="BL9" s="356"/>
      <c r="BM9" s="356"/>
      <c r="BN9" s="357"/>
      <c r="BO9" s="358">
        <v>31.1</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301415</v>
      </c>
      <c r="CS9" s="356"/>
      <c r="CT9" s="356"/>
      <c r="CU9" s="356"/>
      <c r="CV9" s="356"/>
      <c r="CW9" s="356"/>
      <c r="CX9" s="356"/>
      <c r="CY9" s="357"/>
      <c r="CZ9" s="358">
        <v>3</v>
      </c>
      <c r="DA9" s="358"/>
      <c r="DB9" s="358"/>
      <c r="DC9" s="358"/>
      <c r="DD9" s="368">
        <v>8796</v>
      </c>
      <c r="DE9" s="356"/>
      <c r="DF9" s="356"/>
      <c r="DG9" s="356"/>
      <c r="DH9" s="356"/>
      <c r="DI9" s="356"/>
      <c r="DJ9" s="356"/>
      <c r="DK9" s="356"/>
      <c r="DL9" s="356"/>
      <c r="DM9" s="356"/>
      <c r="DN9" s="356"/>
      <c r="DO9" s="356"/>
      <c r="DP9" s="357"/>
      <c r="DQ9" s="368">
        <v>234209</v>
      </c>
      <c r="DR9" s="356"/>
      <c r="DS9" s="356"/>
      <c r="DT9" s="356"/>
      <c r="DU9" s="356"/>
      <c r="DV9" s="356"/>
      <c r="DW9" s="356"/>
      <c r="DX9" s="356"/>
      <c r="DY9" s="356"/>
      <c r="DZ9" s="356"/>
      <c r="EA9" s="356"/>
      <c r="EB9" s="356"/>
      <c r="EC9" s="369"/>
    </row>
    <row r="10" spans="2:143" ht="11.25" customHeight="1">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18642</v>
      </c>
      <c r="BH10" s="356"/>
      <c r="BI10" s="356"/>
      <c r="BJ10" s="356"/>
      <c r="BK10" s="356"/>
      <c r="BL10" s="356"/>
      <c r="BM10" s="356"/>
      <c r="BN10" s="357"/>
      <c r="BO10" s="358">
        <v>3.2</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c r="B11" s="361" t="s">
        <v>179</v>
      </c>
      <c r="C11" s="362"/>
      <c r="D11" s="362"/>
      <c r="E11" s="362"/>
      <c r="F11" s="362"/>
      <c r="G11" s="362"/>
      <c r="H11" s="362"/>
      <c r="I11" s="362"/>
      <c r="J11" s="362"/>
      <c r="K11" s="362"/>
      <c r="L11" s="362"/>
      <c r="M11" s="362"/>
      <c r="N11" s="362"/>
      <c r="O11" s="362"/>
      <c r="P11" s="362"/>
      <c r="Q11" s="363"/>
      <c r="R11" s="355">
        <v>144488</v>
      </c>
      <c r="S11" s="356"/>
      <c r="T11" s="356"/>
      <c r="U11" s="356"/>
      <c r="V11" s="356"/>
      <c r="W11" s="356"/>
      <c r="X11" s="356"/>
      <c r="Y11" s="357"/>
      <c r="Z11" s="364">
        <v>1.4</v>
      </c>
      <c r="AA11" s="365"/>
      <c r="AB11" s="365"/>
      <c r="AC11" s="370"/>
      <c r="AD11" s="368">
        <v>144488</v>
      </c>
      <c r="AE11" s="356"/>
      <c r="AF11" s="356"/>
      <c r="AG11" s="356"/>
      <c r="AH11" s="356"/>
      <c r="AI11" s="356"/>
      <c r="AJ11" s="356"/>
      <c r="AK11" s="357"/>
      <c r="AL11" s="364">
        <v>4.5999999999999996</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15243</v>
      </c>
      <c r="BH11" s="356"/>
      <c r="BI11" s="356"/>
      <c r="BJ11" s="356"/>
      <c r="BK11" s="356"/>
      <c r="BL11" s="356"/>
      <c r="BM11" s="356"/>
      <c r="BN11" s="357"/>
      <c r="BO11" s="358">
        <v>2.6</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404711</v>
      </c>
      <c r="CS11" s="356"/>
      <c r="CT11" s="356"/>
      <c r="CU11" s="356"/>
      <c r="CV11" s="356"/>
      <c r="CW11" s="356"/>
      <c r="CX11" s="356"/>
      <c r="CY11" s="357"/>
      <c r="CZ11" s="358">
        <v>4</v>
      </c>
      <c r="DA11" s="358"/>
      <c r="DB11" s="358"/>
      <c r="DC11" s="358"/>
      <c r="DD11" s="368">
        <v>32933</v>
      </c>
      <c r="DE11" s="356"/>
      <c r="DF11" s="356"/>
      <c r="DG11" s="356"/>
      <c r="DH11" s="356"/>
      <c r="DI11" s="356"/>
      <c r="DJ11" s="356"/>
      <c r="DK11" s="356"/>
      <c r="DL11" s="356"/>
      <c r="DM11" s="356"/>
      <c r="DN11" s="356"/>
      <c r="DO11" s="356"/>
      <c r="DP11" s="357"/>
      <c r="DQ11" s="368">
        <v>186062</v>
      </c>
      <c r="DR11" s="356"/>
      <c r="DS11" s="356"/>
      <c r="DT11" s="356"/>
      <c r="DU11" s="356"/>
      <c r="DV11" s="356"/>
      <c r="DW11" s="356"/>
      <c r="DX11" s="356"/>
      <c r="DY11" s="356"/>
      <c r="DZ11" s="356"/>
      <c r="EA11" s="356"/>
      <c r="EB11" s="356"/>
      <c r="EC11" s="369"/>
    </row>
    <row r="12" spans="2:143" ht="11.25" customHeight="1">
      <c r="B12" s="361" t="s">
        <v>182</v>
      </c>
      <c r="C12" s="362"/>
      <c r="D12" s="362"/>
      <c r="E12" s="362"/>
      <c r="F12" s="362"/>
      <c r="G12" s="362"/>
      <c r="H12" s="362"/>
      <c r="I12" s="362"/>
      <c r="J12" s="362"/>
      <c r="K12" s="362"/>
      <c r="L12" s="362"/>
      <c r="M12" s="362"/>
      <c r="N12" s="362"/>
      <c r="O12" s="362"/>
      <c r="P12" s="362"/>
      <c r="Q12" s="363"/>
      <c r="R12" s="355">
        <v>6829</v>
      </c>
      <c r="S12" s="356"/>
      <c r="T12" s="356"/>
      <c r="U12" s="356"/>
      <c r="V12" s="356"/>
      <c r="W12" s="356"/>
      <c r="X12" s="356"/>
      <c r="Y12" s="357"/>
      <c r="Z12" s="358">
        <v>0.1</v>
      </c>
      <c r="AA12" s="358"/>
      <c r="AB12" s="358"/>
      <c r="AC12" s="358"/>
      <c r="AD12" s="359">
        <v>6829</v>
      </c>
      <c r="AE12" s="359"/>
      <c r="AF12" s="359"/>
      <c r="AG12" s="359"/>
      <c r="AH12" s="359"/>
      <c r="AI12" s="359"/>
      <c r="AJ12" s="359"/>
      <c r="AK12" s="359"/>
      <c r="AL12" s="364">
        <v>0.2</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273489</v>
      </c>
      <c r="BH12" s="356"/>
      <c r="BI12" s="356"/>
      <c r="BJ12" s="356"/>
      <c r="BK12" s="356"/>
      <c r="BL12" s="356"/>
      <c r="BM12" s="356"/>
      <c r="BN12" s="357"/>
      <c r="BO12" s="358">
        <v>46.7</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233461</v>
      </c>
      <c r="CS12" s="356"/>
      <c r="CT12" s="356"/>
      <c r="CU12" s="356"/>
      <c r="CV12" s="356"/>
      <c r="CW12" s="356"/>
      <c r="CX12" s="356"/>
      <c r="CY12" s="357"/>
      <c r="CZ12" s="358">
        <v>2.2999999999999998</v>
      </c>
      <c r="DA12" s="358"/>
      <c r="DB12" s="358"/>
      <c r="DC12" s="358"/>
      <c r="DD12" s="368">
        <v>31648</v>
      </c>
      <c r="DE12" s="356"/>
      <c r="DF12" s="356"/>
      <c r="DG12" s="356"/>
      <c r="DH12" s="356"/>
      <c r="DI12" s="356"/>
      <c r="DJ12" s="356"/>
      <c r="DK12" s="356"/>
      <c r="DL12" s="356"/>
      <c r="DM12" s="356"/>
      <c r="DN12" s="356"/>
      <c r="DO12" s="356"/>
      <c r="DP12" s="357"/>
      <c r="DQ12" s="368">
        <v>65119</v>
      </c>
      <c r="DR12" s="356"/>
      <c r="DS12" s="356"/>
      <c r="DT12" s="356"/>
      <c r="DU12" s="356"/>
      <c r="DV12" s="356"/>
      <c r="DW12" s="356"/>
      <c r="DX12" s="356"/>
      <c r="DY12" s="356"/>
      <c r="DZ12" s="356"/>
      <c r="EA12" s="356"/>
      <c r="EB12" s="356"/>
      <c r="EC12" s="369"/>
    </row>
    <row r="13" spans="2:143" ht="11.25" customHeight="1">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271931</v>
      </c>
      <c r="BH13" s="356"/>
      <c r="BI13" s="356"/>
      <c r="BJ13" s="356"/>
      <c r="BK13" s="356"/>
      <c r="BL13" s="356"/>
      <c r="BM13" s="356"/>
      <c r="BN13" s="357"/>
      <c r="BO13" s="358">
        <v>46.4</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493230</v>
      </c>
      <c r="CS13" s="356"/>
      <c r="CT13" s="356"/>
      <c r="CU13" s="356"/>
      <c r="CV13" s="356"/>
      <c r="CW13" s="356"/>
      <c r="CX13" s="356"/>
      <c r="CY13" s="357"/>
      <c r="CZ13" s="358">
        <v>4.9000000000000004</v>
      </c>
      <c r="DA13" s="358"/>
      <c r="DB13" s="358"/>
      <c r="DC13" s="358"/>
      <c r="DD13" s="368">
        <v>216192</v>
      </c>
      <c r="DE13" s="356"/>
      <c r="DF13" s="356"/>
      <c r="DG13" s="356"/>
      <c r="DH13" s="356"/>
      <c r="DI13" s="356"/>
      <c r="DJ13" s="356"/>
      <c r="DK13" s="356"/>
      <c r="DL13" s="356"/>
      <c r="DM13" s="356"/>
      <c r="DN13" s="356"/>
      <c r="DO13" s="356"/>
      <c r="DP13" s="357"/>
      <c r="DQ13" s="368">
        <v>154986</v>
      </c>
      <c r="DR13" s="356"/>
      <c r="DS13" s="356"/>
      <c r="DT13" s="356"/>
      <c r="DU13" s="356"/>
      <c r="DV13" s="356"/>
      <c r="DW13" s="356"/>
      <c r="DX13" s="356"/>
      <c r="DY13" s="356"/>
      <c r="DZ13" s="356"/>
      <c r="EA13" s="356"/>
      <c r="EB13" s="356"/>
      <c r="EC13" s="369"/>
    </row>
    <row r="14" spans="2:143" ht="11.25" customHeight="1">
      <c r="B14" s="361" t="s">
        <v>188</v>
      </c>
      <c r="C14" s="362"/>
      <c r="D14" s="362"/>
      <c r="E14" s="362"/>
      <c r="F14" s="362"/>
      <c r="G14" s="362"/>
      <c r="H14" s="362"/>
      <c r="I14" s="362"/>
      <c r="J14" s="362"/>
      <c r="K14" s="362"/>
      <c r="L14" s="362"/>
      <c r="M14" s="362"/>
      <c r="N14" s="362"/>
      <c r="O14" s="362"/>
      <c r="P14" s="362"/>
      <c r="Q14" s="363"/>
      <c r="R14" s="355" t="s">
        <v>64</v>
      </c>
      <c r="S14" s="356"/>
      <c r="T14" s="356"/>
      <c r="U14" s="356"/>
      <c r="V14" s="356"/>
      <c r="W14" s="356"/>
      <c r="X14" s="356"/>
      <c r="Y14" s="357"/>
      <c r="Z14" s="358" t="s">
        <v>64</v>
      </c>
      <c r="AA14" s="358"/>
      <c r="AB14" s="358"/>
      <c r="AC14" s="358"/>
      <c r="AD14" s="359" t="s">
        <v>64</v>
      </c>
      <c r="AE14" s="359"/>
      <c r="AF14" s="359"/>
      <c r="AG14" s="359"/>
      <c r="AH14" s="359"/>
      <c r="AI14" s="359"/>
      <c r="AJ14" s="359"/>
      <c r="AK14" s="359"/>
      <c r="AL14" s="364" t="s">
        <v>64</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28674</v>
      </c>
      <c r="BH14" s="356"/>
      <c r="BI14" s="356"/>
      <c r="BJ14" s="356"/>
      <c r="BK14" s="356"/>
      <c r="BL14" s="356"/>
      <c r="BM14" s="356"/>
      <c r="BN14" s="357"/>
      <c r="BO14" s="358">
        <v>4.9000000000000004</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346533</v>
      </c>
      <c r="CS14" s="356"/>
      <c r="CT14" s="356"/>
      <c r="CU14" s="356"/>
      <c r="CV14" s="356"/>
      <c r="CW14" s="356"/>
      <c r="CX14" s="356"/>
      <c r="CY14" s="357"/>
      <c r="CZ14" s="358">
        <v>3.5</v>
      </c>
      <c r="DA14" s="358"/>
      <c r="DB14" s="358"/>
      <c r="DC14" s="358"/>
      <c r="DD14" s="368">
        <v>162733</v>
      </c>
      <c r="DE14" s="356"/>
      <c r="DF14" s="356"/>
      <c r="DG14" s="356"/>
      <c r="DH14" s="356"/>
      <c r="DI14" s="356"/>
      <c r="DJ14" s="356"/>
      <c r="DK14" s="356"/>
      <c r="DL14" s="356"/>
      <c r="DM14" s="356"/>
      <c r="DN14" s="356"/>
      <c r="DO14" s="356"/>
      <c r="DP14" s="357"/>
      <c r="DQ14" s="368">
        <v>186154</v>
      </c>
      <c r="DR14" s="356"/>
      <c r="DS14" s="356"/>
      <c r="DT14" s="356"/>
      <c r="DU14" s="356"/>
      <c r="DV14" s="356"/>
      <c r="DW14" s="356"/>
      <c r="DX14" s="356"/>
      <c r="DY14" s="356"/>
      <c r="DZ14" s="356"/>
      <c r="EA14" s="356"/>
      <c r="EB14" s="356"/>
      <c r="EC14" s="369"/>
    </row>
    <row r="15" spans="2:143" ht="11.25" customHeight="1">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54039</v>
      </c>
      <c r="BH15" s="356"/>
      <c r="BI15" s="356"/>
      <c r="BJ15" s="356"/>
      <c r="BK15" s="356"/>
      <c r="BL15" s="356"/>
      <c r="BM15" s="356"/>
      <c r="BN15" s="357"/>
      <c r="BO15" s="358">
        <v>9.1999999999999993</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843767</v>
      </c>
      <c r="CS15" s="356"/>
      <c r="CT15" s="356"/>
      <c r="CU15" s="356"/>
      <c r="CV15" s="356"/>
      <c r="CW15" s="356"/>
      <c r="CX15" s="356"/>
      <c r="CY15" s="357"/>
      <c r="CZ15" s="358">
        <v>8.4</v>
      </c>
      <c r="DA15" s="358"/>
      <c r="DB15" s="358"/>
      <c r="DC15" s="358"/>
      <c r="DD15" s="368">
        <v>299158</v>
      </c>
      <c r="DE15" s="356"/>
      <c r="DF15" s="356"/>
      <c r="DG15" s="356"/>
      <c r="DH15" s="356"/>
      <c r="DI15" s="356"/>
      <c r="DJ15" s="356"/>
      <c r="DK15" s="356"/>
      <c r="DL15" s="356"/>
      <c r="DM15" s="356"/>
      <c r="DN15" s="356"/>
      <c r="DO15" s="356"/>
      <c r="DP15" s="357"/>
      <c r="DQ15" s="368">
        <v>386108</v>
      </c>
      <c r="DR15" s="356"/>
      <c r="DS15" s="356"/>
      <c r="DT15" s="356"/>
      <c r="DU15" s="356"/>
      <c r="DV15" s="356"/>
      <c r="DW15" s="356"/>
      <c r="DX15" s="356"/>
      <c r="DY15" s="356"/>
      <c r="DZ15" s="356"/>
      <c r="EA15" s="356"/>
      <c r="EB15" s="356"/>
      <c r="EC15" s="369"/>
    </row>
    <row r="16" spans="2:143" ht="11.25" customHeight="1">
      <c r="B16" s="361" t="s">
        <v>194</v>
      </c>
      <c r="C16" s="362"/>
      <c r="D16" s="362"/>
      <c r="E16" s="362"/>
      <c r="F16" s="362"/>
      <c r="G16" s="362"/>
      <c r="H16" s="362"/>
      <c r="I16" s="362"/>
      <c r="J16" s="362"/>
      <c r="K16" s="362"/>
      <c r="L16" s="362"/>
      <c r="M16" s="362"/>
      <c r="N16" s="362"/>
      <c r="O16" s="362"/>
      <c r="P16" s="362"/>
      <c r="Q16" s="363"/>
      <c r="R16" s="355">
        <v>6141</v>
      </c>
      <c r="S16" s="356"/>
      <c r="T16" s="356"/>
      <c r="U16" s="356"/>
      <c r="V16" s="356"/>
      <c r="W16" s="356"/>
      <c r="X16" s="356"/>
      <c r="Y16" s="357"/>
      <c r="Z16" s="358">
        <v>0.1</v>
      </c>
      <c r="AA16" s="358"/>
      <c r="AB16" s="358"/>
      <c r="AC16" s="358"/>
      <c r="AD16" s="359">
        <v>6141</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30248</v>
      </c>
      <c r="CS16" s="356"/>
      <c r="CT16" s="356"/>
      <c r="CU16" s="356"/>
      <c r="CV16" s="356"/>
      <c r="CW16" s="356"/>
      <c r="CX16" s="356"/>
      <c r="CY16" s="357"/>
      <c r="CZ16" s="358">
        <v>0.3</v>
      </c>
      <c r="DA16" s="358"/>
      <c r="DB16" s="358"/>
      <c r="DC16" s="358"/>
      <c r="DD16" s="368" t="s">
        <v>64</v>
      </c>
      <c r="DE16" s="356"/>
      <c r="DF16" s="356"/>
      <c r="DG16" s="356"/>
      <c r="DH16" s="356"/>
      <c r="DI16" s="356"/>
      <c r="DJ16" s="356"/>
      <c r="DK16" s="356"/>
      <c r="DL16" s="356"/>
      <c r="DM16" s="356"/>
      <c r="DN16" s="356"/>
      <c r="DO16" s="356"/>
      <c r="DP16" s="357"/>
      <c r="DQ16" s="368">
        <v>12507</v>
      </c>
      <c r="DR16" s="356"/>
      <c r="DS16" s="356"/>
      <c r="DT16" s="356"/>
      <c r="DU16" s="356"/>
      <c r="DV16" s="356"/>
      <c r="DW16" s="356"/>
      <c r="DX16" s="356"/>
      <c r="DY16" s="356"/>
      <c r="DZ16" s="356"/>
      <c r="EA16" s="356"/>
      <c r="EB16" s="356"/>
      <c r="EC16" s="369"/>
    </row>
    <row r="17" spans="2:133" ht="11.25" customHeight="1">
      <c r="B17" s="361" t="s">
        <v>197</v>
      </c>
      <c r="C17" s="362"/>
      <c r="D17" s="362"/>
      <c r="E17" s="362"/>
      <c r="F17" s="362"/>
      <c r="G17" s="362"/>
      <c r="H17" s="362"/>
      <c r="I17" s="362"/>
      <c r="J17" s="362"/>
      <c r="K17" s="362"/>
      <c r="L17" s="362"/>
      <c r="M17" s="362"/>
      <c r="N17" s="362"/>
      <c r="O17" s="362"/>
      <c r="P17" s="362"/>
      <c r="Q17" s="363"/>
      <c r="R17" s="355">
        <v>8578</v>
      </c>
      <c r="S17" s="356"/>
      <c r="T17" s="356"/>
      <c r="U17" s="356"/>
      <c r="V17" s="356"/>
      <c r="W17" s="356"/>
      <c r="X17" s="356"/>
      <c r="Y17" s="357"/>
      <c r="Z17" s="358">
        <v>0.1</v>
      </c>
      <c r="AA17" s="358"/>
      <c r="AB17" s="358"/>
      <c r="AC17" s="358"/>
      <c r="AD17" s="359">
        <v>8578</v>
      </c>
      <c r="AE17" s="359"/>
      <c r="AF17" s="359"/>
      <c r="AG17" s="359"/>
      <c r="AH17" s="359"/>
      <c r="AI17" s="359"/>
      <c r="AJ17" s="359"/>
      <c r="AK17" s="359"/>
      <c r="AL17" s="364">
        <v>0.3</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517930</v>
      </c>
      <c r="CS17" s="356"/>
      <c r="CT17" s="356"/>
      <c r="CU17" s="356"/>
      <c r="CV17" s="356"/>
      <c r="CW17" s="356"/>
      <c r="CX17" s="356"/>
      <c r="CY17" s="357"/>
      <c r="CZ17" s="358">
        <v>5.2</v>
      </c>
      <c r="DA17" s="358"/>
      <c r="DB17" s="358"/>
      <c r="DC17" s="358"/>
      <c r="DD17" s="368" t="s">
        <v>64</v>
      </c>
      <c r="DE17" s="356"/>
      <c r="DF17" s="356"/>
      <c r="DG17" s="356"/>
      <c r="DH17" s="356"/>
      <c r="DI17" s="356"/>
      <c r="DJ17" s="356"/>
      <c r="DK17" s="356"/>
      <c r="DL17" s="356"/>
      <c r="DM17" s="356"/>
      <c r="DN17" s="356"/>
      <c r="DO17" s="356"/>
      <c r="DP17" s="357"/>
      <c r="DQ17" s="368">
        <v>493867</v>
      </c>
      <c r="DR17" s="356"/>
      <c r="DS17" s="356"/>
      <c r="DT17" s="356"/>
      <c r="DU17" s="356"/>
      <c r="DV17" s="356"/>
      <c r="DW17" s="356"/>
      <c r="DX17" s="356"/>
      <c r="DY17" s="356"/>
      <c r="DZ17" s="356"/>
      <c r="EA17" s="356"/>
      <c r="EB17" s="356"/>
      <c r="EC17" s="369"/>
    </row>
    <row r="18" spans="2:133" ht="11.25" customHeight="1">
      <c r="B18" s="361" t="s">
        <v>200</v>
      </c>
      <c r="C18" s="362"/>
      <c r="D18" s="362"/>
      <c r="E18" s="362"/>
      <c r="F18" s="362"/>
      <c r="G18" s="362"/>
      <c r="H18" s="362"/>
      <c r="I18" s="362"/>
      <c r="J18" s="362"/>
      <c r="K18" s="362"/>
      <c r="L18" s="362"/>
      <c r="M18" s="362"/>
      <c r="N18" s="362"/>
      <c r="O18" s="362"/>
      <c r="P18" s="362"/>
      <c r="Q18" s="363"/>
      <c r="R18" s="355">
        <v>3361</v>
      </c>
      <c r="S18" s="356"/>
      <c r="T18" s="356"/>
      <c r="U18" s="356"/>
      <c r="V18" s="356"/>
      <c r="W18" s="356"/>
      <c r="X18" s="356"/>
      <c r="Y18" s="357"/>
      <c r="Z18" s="358">
        <v>0</v>
      </c>
      <c r="AA18" s="358"/>
      <c r="AB18" s="358"/>
      <c r="AC18" s="358"/>
      <c r="AD18" s="359">
        <v>3361</v>
      </c>
      <c r="AE18" s="359"/>
      <c r="AF18" s="359"/>
      <c r="AG18" s="359"/>
      <c r="AH18" s="359"/>
      <c r="AI18" s="359"/>
      <c r="AJ18" s="359"/>
      <c r="AK18" s="359"/>
      <c r="AL18" s="364">
        <v>0.1</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v>284</v>
      </c>
      <c r="CS18" s="356"/>
      <c r="CT18" s="356"/>
      <c r="CU18" s="356"/>
      <c r="CV18" s="356"/>
      <c r="CW18" s="356"/>
      <c r="CX18" s="356"/>
      <c r="CY18" s="357"/>
      <c r="CZ18" s="358">
        <v>0</v>
      </c>
      <c r="DA18" s="358"/>
      <c r="DB18" s="358"/>
      <c r="DC18" s="358"/>
      <c r="DD18" s="368" t="s">
        <v>64</v>
      </c>
      <c r="DE18" s="356"/>
      <c r="DF18" s="356"/>
      <c r="DG18" s="356"/>
      <c r="DH18" s="356"/>
      <c r="DI18" s="356"/>
      <c r="DJ18" s="356"/>
      <c r="DK18" s="356"/>
      <c r="DL18" s="356"/>
      <c r="DM18" s="356"/>
      <c r="DN18" s="356"/>
      <c r="DO18" s="356"/>
      <c r="DP18" s="357"/>
      <c r="DQ18" s="368">
        <v>1</v>
      </c>
      <c r="DR18" s="356"/>
      <c r="DS18" s="356"/>
      <c r="DT18" s="356"/>
      <c r="DU18" s="356"/>
      <c r="DV18" s="356"/>
      <c r="DW18" s="356"/>
      <c r="DX18" s="356"/>
      <c r="DY18" s="356"/>
      <c r="DZ18" s="356"/>
      <c r="EA18" s="356"/>
      <c r="EB18" s="356"/>
      <c r="EC18" s="369"/>
    </row>
    <row r="19" spans="2:133" ht="11.25" customHeight="1">
      <c r="B19" s="361" t="s">
        <v>203</v>
      </c>
      <c r="C19" s="362"/>
      <c r="D19" s="362"/>
      <c r="E19" s="362"/>
      <c r="F19" s="362"/>
      <c r="G19" s="362"/>
      <c r="H19" s="362"/>
      <c r="I19" s="362"/>
      <c r="J19" s="362"/>
      <c r="K19" s="362"/>
      <c r="L19" s="362"/>
      <c r="M19" s="362"/>
      <c r="N19" s="362"/>
      <c r="O19" s="362"/>
      <c r="P19" s="362"/>
      <c r="Q19" s="363"/>
      <c r="R19" s="355">
        <v>3361</v>
      </c>
      <c r="S19" s="356"/>
      <c r="T19" s="356"/>
      <c r="U19" s="356"/>
      <c r="V19" s="356"/>
      <c r="W19" s="356"/>
      <c r="X19" s="356"/>
      <c r="Y19" s="357"/>
      <c r="Z19" s="358">
        <v>0</v>
      </c>
      <c r="AA19" s="358"/>
      <c r="AB19" s="358"/>
      <c r="AC19" s="358"/>
      <c r="AD19" s="359">
        <v>3361</v>
      </c>
      <c r="AE19" s="359"/>
      <c r="AF19" s="359"/>
      <c r="AG19" s="359"/>
      <c r="AH19" s="359"/>
      <c r="AI19" s="359"/>
      <c r="AJ19" s="359"/>
      <c r="AK19" s="359"/>
      <c r="AL19" s="364">
        <v>0.1</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3975</v>
      </c>
      <c r="BH19" s="356"/>
      <c r="BI19" s="356"/>
      <c r="BJ19" s="356"/>
      <c r="BK19" s="356"/>
      <c r="BL19" s="356"/>
      <c r="BM19" s="356"/>
      <c r="BN19" s="357"/>
      <c r="BO19" s="358">
        <v>0.7</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c r="B20" s="371" t="s">
        <v>206</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3975</v>
      </c>
      <c r="BH20" s="356"/>
      <c r="BI20" s="356"/>
      <c r="BJ20" s="356"/>
      <c r="BK20" s="356"/>
      <c r="BL20" s="356"/>
      <c r="BM20" s="356"/>
      <c r="BN20" s="357"/>
      <c r="BO20" s="358">
        <v>0.7</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10040028</v>
      </c>
      <c r="CS20" s="356"/>
      <c r="CT20" s="356"/>
      <c r="CU20" s="356"/>
      <c r="CV20" s="356"/>
      <c r="CW20" s="356"/>
      <c r="CX20" s="356"/>
      <c r="CY20" s="357"/>
      <c r="CZ20" s="358">
        <v>100</v>
      </c>
      <c r="DA20" s="358"/>
      <c r="DB20" s="358"/>
      <c r="DC20" s="358"/>
      <c r="DD20" s="368">
        <v>1413372</v>
      </c>
      <c r="DE20" s="356"/>
      <c r="DF20" s="356"/>
      <c r="DG20" s="356"/>
      <c r="DH20" s="356"/>
      <c r="DI20" s="356"/>
      <c r="DJ20" s="356"/>
      <c r="DK20" s="356"/>
      <c r="DL20" s="356"/>
      <c r="DM20" s="356"/>
      <c r="DN20" s="356"/>
      <c r="DO20" s="356"/>
      <c r="DP20" s="357"/>
      <c r="DQ20" s="368">
        <v>3771070</v>
      </c>
      <c r="DR20" s="356"/>
      <c r="DS20" s="356"/>
      <c r="DT20" s="356"/>
      <c r="DU20" s="356"/>
      <c r="DV20" s="356"/>
      <c r="DW20" s="356"/>
      <c r="DX20" s="356"/>
      <c r="DY20" s="356"/>
      <c r="DZ20" s="356"/>
      <c r="EA20" s="356"/>
      <c r="EB20" s="356"/>
      <c r="EC20" s="369"/>
    </row>
    <row r="21" spans="2:133" ht="11.25" customHeight="1">
      <c r="B21" s="361" t="s">
        <v>209</v>
      </c>
      <c r="C21" s="362"/>
      <c r="D21" s="362"/>
      <c r="E21" s="362"/>
      <c r="F21" s="362"/>
      <c r="G21" s="362"/>
      <c r="H21" s="362"/>
      <c r="I21" s="362"/>
      <c r="J21" s="362"/>
      <c r="K21" s="362"/>
      <c r="L21" s="362"/>
      <c r="M21" s="362"/>
      <c r="N21" s="362"/>
      <c r="O21" s="362"/>
      <c r="P21" s="362"/>
      <c r="Q21" s="363"/>
      <c r="R21" s="355">
        <v>2770224</v>
      </c>
      <c r="S21" s="356"/>
      <c r="T21" s="356"/>
      <c r="U21" s="356"/>
      <c r="V21" s="356"/>
      <c r="W21" s="356"/>
      <c r="X21" s="356"/>
      <c r="Y21" s="357"/>
      <c r="Z21" s="358">
        <v>26.5</v>
      </c>
      <c r="AA21" s="358"/>
      <c r="AB21" s="358"/>
      <c r="AC21" s="358"/>
      <c r="AD21" s="359">
        <v>2273032</v>
      </c>
      <c r="AE21" s="359"/>
      <c r="AF21" s="359"/>
      <c r="AG21" s="359"/>
      <c r="AH21" s="359"/>
      <c r="AI21" s="359"/>
      <c r="AJ21" s="359"/>
      <c r="AK21" s="359"/>
      <c r="AL21" s="364">
        <v>72.5</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3975</v>
      </c>
      <c r="BH21" s="356"/>
      <c r="BI21" s="356"/>
      <c r="BJ21" s="356"/>
      <c r="BK21" s="356"/>
      <c r="BL21" s="356"/>
      <c r="BM21" s="356"/>
      <c r="BN21" s="357"/>
      <c r="BO21" s="358">
        <v>0.7</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211</v>
      </c>
      <c r="C22" s="362"/>
      <c r="D22" s="362"/>
      <c r="E22" s="362"/>
      <c r="F22" s="362"/>
      <c r="G22" s="362"/>
      <c r="H22" s="362"/>
      <c r="I22" s="362"/>
      <c r="J22" s="362"/>
      <c r="K22" s="362"/>
      <c r="L22" s="362"/>
      <c r="M22" s="362"/>
      <c r="N22" s="362"/>
      <c r="O22" s="362"/>
      <c r="P22" s="362"/>
      <c r="Q22" s="363"/>
      <c r="R22" s="355">
        <v>2273032</v>
      </c>
      <c r="S22" s="356"/>
      <c r="T22" s="356"/>
      <c r="U22" s="356"/>
      <c r="V22" s="356"/>
      <c r="W22" s="356"/>
      <c r="X22" s="356"/>
      <c r="Y22" s="357"/>
      <c r="Z22" s="358">
        <v>21.8</v>
      </c>
      <c r="AA22" s="358"/>
      <c r="AB22" s="358"/>
      <c r="AC22" s="358"/>
      <c r="AD22" s="359">
        <v>2273032</v>
      </c>
      <c r="AE22" s="359"/>
      <c r="AF22" s="359"/>
      <c r="AG22" s="359"/>
      <c r="AH22" s="359"/>
      <c r="AI22" s="359"/>
      <c r="AJ22" s="359"/>
      <c r="AK22" s="359"/>
      <c r="AL22" s="364">
        <v>72.5</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214</v>
      </c>
      <c r="C23" s="362"/>
      <c r="D23" s="362"/>
      <c r="E23" s="362"/>
      <c r="F23" s="362"/>
      <c r="G23" s="362"/>
      <c r="H23" s="362"/>
      <c r="I23" s="362"/>
      <c r="J23" s="362"/>
      <c r="K23" s="362"/>
      <c r="L23" s="362"/>
      <c r="M23" s="362"/>
      <c r="N23" s="362"/>
      <c r="O23" s="362"/>
      <c r="P23" s="362"/>
      <c r="Q23" s="363"/>
      <c r="R23" s="355">
        <v>497192</v>
      </c>
      <c r="S23" s="356"/>
      <c r="T23" s="356"/>
      <c r="U23" s="356"/>
      <c r="V23" s="356"/>
      <c r="W23" s="356"/>
      <c r="X23" s="356"/>
      <c r="Y23" s="357"/>
      <c r="Z23" s="358">
        <v>4.8</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2133415</v>
      </c>
      <c r="CS24" s="348"/>
      <c r="CT24" s="348"/>
      <c r="CU24" s="348"/>
      <c r="CV24" s="348"/>
      <c r="CW24" s="348"/>
      <c r="CX24" s="348"/>
      <c r="CY24" s="349"/>
      <c r="CZ24" s="352">
        <v>21.2</v>
      </c>
      <c r="DA24" s="353"/>
      <c r="DB24" s="353"/>
      <c r="DC24" s="367"/>
      <c r="DD24" s="388">
        <v>1648080</v>
      </c>
      <c r="DE24" s="348"/>
      <c r="DF24" s="348"/>
      <c r="DG24" s="348"/>
      <c r="DH24" s="348"/>
      <c r="DI24" s="348"/>
      <c r="DJ24" s="348"/>
      <c r="DK24" s="349"/>
      <c r="DL24" s="388">
        <v>1260822</v>
      </c>
      <c r="DM24" s="348"/>
      <c r="DN24" s="348"/>
      <c r="DO24" s="348"/>
      <c r="DP24" s="348"/>
      <c r="DQ24" s="348"/>
      <c r="DR24" s="348"/>
      <c r="DS24" s="348"/>
      <c r="DT24" s="348"/>
      <c r="DU24" s="348"/>
      <c r="DV24" s="349"/>
      <c r="DW24" s="352">
        <v>39.9</v>
      </c>
      <c r="DX24" s="353"/>
      <c r="DY24" s="353"/>
      <c r="DZ24" s="353"/>
      <c r="EA24" s="353"/>
      <c r="EB24" s="353"/>
      <c r="EC24" s="354"/>
    </row>
    <row r="25" spans="2:133" ht="11.25" customHeight="1">
      <c r="B25" s="361" t="s">
        <v>224</v>
      </c>
      <c r="C25" s="362"/>
      <c r="D25" s="362"/>
      <c r="E25" s="362"/>
      <c r="F25" s="362"/>
      <c r="G25" s="362"/>
      <c r="H25" s="362"/>
      <c r="I25" s="362"/>
      <c r="J25" s="362"/>
      <c r="K25" s="362"/>
      <c r="L25" s="362"/>
      <c r="M25" s="362"/>
      <c r="N25" s="362"/>
      <c r="O25" s="362"/>
      <c r="P25" s="362"/>
      <c r="Q25" s="363"/>
      <c r="R25" s="355">
        <v>3629688</v>
      </c>
      <c r="S25" s="356"/>
      <c r="T25" s="356"/>
      <c r="U25" s="356"/>
      <c r="V25" s="356"/>
      <c r="W25" s="356"/>
      <c r="X25" s="356"/>
      <c r="Y25" s="357"/>
      <c r="Z25" s="358">
        <v>34.700000000000003</v>
      </c>
      <c r="AA25" s="358"/>
      <c r="AB25" s="358"/>
      <c r="AC25" s="358"/>
      <c r="AD25" s="359">
        <v>3132496</v>
      </c>
      <c r="AE25" s="359"/>
      <c r="AF25" s="359"/>
      <c r="AG25" s="359"/>
      <c r="AH25" s="359"/>
      <c r="AI25" s="359"/>
      <c r="AJ25" s="359"/>
      <c r="AK25" s="359"/>
      <c r="AL25" s="364">
        <v>100</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949287</v>
      </c>
      <c r="CS25" s="389"/>
      <c r="CT25" s="389"/>
      <c r="CU25" s="389"/>
      <c r="CV25" s="389"/>
      <c r="CW25" s="389"/>
      <c r="CX25" s="389"/>
      <c r="CY25" s="390"/>
      <c r="CZ25" s="364">
        <v>9.5</v>
      </c>
      <c r="DA25" s="391"/>
      <c r="DB25" s="391"/>
      <c r="DC25" s="392"/>
      <c r="DD25" s="368">
        <v>909087</v>
      </c>
      <c r="DE25" s="389"/>
      <c r="DF25" s="389"/>
      <c r="DG25" s="389"/>
      <c r="DH25" s="389"/>
      <c r="DI25" s="389"/>
      <c r="DJ25" s="389"/>
      <c r="DK25" s="390"/>
      <c r="DL25" s="368">
        <v>626604</v>
      </c>
      <c r="DM25" s="389"/>
      <c r="DN25" s="389"/>
      <c r="DO25" s="389"/>
      <c r="DP25" s="389"/>
      <c r="DQ25" s="389"/>
      <c r="DR25" s="389"/>
      <c r="DS25" s="389"/>
      <c r="DT25" s="389"/>
      <c r="DU25" s="389"/>
      <c r="DV25" s="390"/>
      <c r="DW25" s="364">
        <v>19.8</v>
      </c>
      <c r="DX25" s="391"/>
      <c r="DY25" s="391"/>
      <c r="DZ25" s="391"/>
      <c r="EA25" s="391"/>
      <c r="EB25" s="391"/>
      <c r="EC25" s="393"/>
    </row>
    <row r="26" spans="2:133" ht="11.25" customHeight="1">
      <c r="B26" s="361" t="s">
        <v>227</v>
      </c>
      <c r="C26" s="362"/>
      <c r="D26" s="362"/>
      <c r="E26" s="362"/>
      <c r="F26" s="362"/>
      <c r="G26" s="362"/>
      <c r="H26" s="362"/>
      <c r="I26" s="362"/>
      <c r="J26" s="362"/>
      <c r="K26" s="362"/>
      <c r="L26" s="362"/>
      <c r="M26" s="362"/>
      <c r="N26" s="362"/>
      <c r="O26" s="362"/>
      <c r="P26" s="362"/>
      <c r="Q26" s="363"/>
      <c r="R26" s="355">
        <v>679</v>
      </c>
      <c r="S26" s="356"/>
      <c r="T26" s="356"/>
      <c r="U26" s="356"/>
      <c r="V26" s="356"/>
      <c r="W26" s="356"/>
      <c r="X26" s="356"/>
      <c r="Y26" s="357"/>
      <c r="Z26" s="358">
        <v>0</v>
      </c>
      <c r="AA26" s="358"/>
      <c r="AB26" s="358"/>
      <c r="AC26" s="358"/>
      <c r="AD26" s="359">
        <v>679</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442993</v>
      </c>
      <c r="CS26" s="356"/>
      <c r="CT26" s="356"/>
      <c r="CU26" s="356"/>
      <c r="CV26" s="356"/>
      <c r="CW26" s="356"/>
      <c r="CX26" s="356"/>
      <c r="CY26" s="357"/>
      <c r="CZ26" s="364">
        <v>4.4000000000000004</v>
      </c>
      <c r="DA26" s="391"/>
      <c r="DB26" s="391"/>
      <c r="DC26" s="392"/>
      <c r="DD26" s="368">
        <v>427936</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c r="B27" s="361" t="s">
        <v>230</v>
      </c>
      <c r="C27" s="362"/>
      <c r="D27" s="362"/>
      <c r="E27" s="362"/>
      <c r="F27" s="362"/>
      <c r="G27" s="362"/>
      <c r="H27" s="362"/>
      <c r="I27" s="362"/>
      <c r="J27" s="362"/>
      <c r="K27" s="362"/>
      <c r="L27" s="362"/>
      <c r="M27" s="362"/>
      <c r="N27" s="362"/>
      <c r="O27" s="362"/>
      <c r="P27" s="362"/>
      <c r="Q27" s="363"/>
      <c r="R27" s="355">
        <v>20775</v>
      </c>
      <c r="S27" s="356"/>
      <c r="T27" s="356"/>
      <c r="U27" s="356"/>
      <c r="V27" s="356"/>
      <c r="W27" s="356"/>
      <c r="X27" s="356"/>
      <c r="Y27" s="357"/>
      <c r="Z27" s="358">
        <v>0.2</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585508</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666198</v>
      </c>
      <c r="CS27" s="389"/>
      <c r="CT27" s="389"/>
      <c r="CU27" s="389"/>
      <c r="CV27" s="389"/>
      <c r="CW27" s="389"/>
      <c r="CX27" s="389"/>
      <c r="CY27" s="390"/>
      <c r="CZ27" s="364">
        <v>6.6</v>
      </c>
      <c r="DA27" s="391"/>
      <c r="DB27" s="391"/>
      <c r="DC27" s="392"/>
      <c r="DD27" s="368">
        <v>245126</v>
      </c>
      <c r="DE27" s="389"/>
      <c r="DF27" s="389"/>
      <c r="DG27" s="389"/>
      <c r="DH27" s="389"/>
      <c r="DI27" s="389"/>
      <c r="DJ27" s="389"/>
      <c r="DK27" s="390"/>
      <c r="DL27" s="368">
        <v>140351</v>
      </c>
      <c r="DM27" s="389"/>
      <c r="DN27" s="389"/>
      <c r="DO27" s="389"/>
      <c r="DP27" s="389"/>
      <c r="DQ27" s="389"/>
      <c r="DR27" s="389"/>
      <c r="DS27" s="389"/>
      <c r="DT27" s="389"/>
      <c r="DU27" s="389"/>
      <c r="DV27" s="390"/>
      <c r="DW27" s="364">
        <v>4.4000000000000004</v>
      </c>
      <c r="DX27" s="391"/>
      <c r="DY27" s="391"/>
      <c r="DZ27" s="391"/>
      <c r="EA27" s="391"/>
      <c r="EB27" s="391"/>
      <c r="EC27" s="393"/>
    </row>
    <row r="28" spans="2:133" ht="11.25" customHeight="1">
      <c r="B28" s="361" t="s">
        <v>233</v>
      </c>
      <c r="C28" s="362"/>
      <c r="D28" s="362"/>
      <c r="E28" s="362"/>
      <c r="F28" s="362"/>
      <c r="G28" s="362"/>
      <c r="H28" s="362"/>
      <c r="I28" s="362"/>
      <c r="J28" s="362"/>
      <c r="K28" s="362"/>
      <c r="L28" s="362"/>
      <c r="M28" s="362"/>
      <c r="N28" s="362"/>
      <c r="O28" s="362"/>
      <c r="P28" s="362"/>
      <c r="Q28" s="363"/>
      <c r="R28" s="355">
        <v>76389</v>
      </c>
      <c r="S28" s="356"/>
      <c r="T28" s="356"/>
      <c r="U28" s="356"/>
      <c r="V28" s="356"/>
      <c r="W28" s="356"/>
      <c r="X28" s="356"/>
      <c r="Y28" s="357"/>
      <c r="Z28" s="358">
        <v>0.7</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517930</v>
      </c>
      <c r="CS28" s="356"/>
      <c r="CT28" s="356"/>
      <c r="CU28" s="356"/>
      <c r="CV28" s="356"/>
      <c r="CW28" s="356"/>
      <c r="CX28" s="356"/>
      <c r="CY28" s="357"/>
      <c r="CZ28" s="364">
        <v>5.2</v>
      </c>
      <c r="DA28" s="391"/>
      <c r="DB28" s="391"/>
      <c r="DC28" s="392"/>
      <c r="DD28" s="368">
        <v>493867</v>
      </c>
      <c r="DE28" s="356"/>
      <c r="DF28" s="356"/>
      <c r="DG28" s="356"/>
      <c r="DH28" s="356"/>
      <c r="DI28" s="356"/>
      <c r="DJ28" s="356"/>
      <c r="DK28" s="357"/>
      <c r="DL28" s="368">
        <v>493867</v>
      </c>
      <c r="DM28" s="356"/>
      <c r="DN28" s="356"/>
      <c r="DO28" s="356"/>
      <c r="DP28" s="356"/>
      <c r="DQ28" s="356"/>
      <c r="DR28" s="356"/>
      <c r="DS28" s="356"/>
      <c r="DT28" s="356"/>
      <c r="DU28" s="356"/>
      <c r="DV28" s="357"/>
      <c r="DW28" s="364">
        <v>15.6</v>
      </c>
      <c r="DX28" s="391"/>
      <c r="DY28" s="391"/>
      <c r="DZ28" s="391"/>
      <c r="EA28" s="391"/>
      <c r="EB28" s="391"/>
      <c r="EC28" s="393"/>
    </row>
    <row r="29" spans="2:133" ht="11.25" customHeight="1">
      <c r="B29" s="361" t="s">
        <v>235</v>
      </c>
      <c r="C29" s="362"/>
      <c r="D29" s="362"/>
      <c r="E29" s="362"/>
      <c r="F29" s="362"/>
      <c r="G29" s="362"/>
      <c r="H29" s="362"/>
      <c r="I29" s="362"/>
      <c r="J29" s="362"/>
      <c r="K29" s="362"/>
      <c r="L29" s="362"/>
      <c r="M29" s="362"/>
      <c r="N29" s="362"/>
      <c r="O29" s="362"/>
      <c r="P29" s="362"/>
      <c r="Q29" s="363"/>
      <c r="R29" s="355">
        <v>9972</v>
      </c>
      <c r="S29" s="356"/>
      <c r="T29" s="356"/>
      <c r="U29" s="356"/>
      <c r="V29" s="356"/>
      <c r="W29" s="356"/>
      <c r="X29" s="356"/>
      <c r="Y29" s="357"/>
      <c r="Z29" s="358">
        <v>0.1</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517930</v>
      </c>
      <c r="CS29" s="389"/>
      <c r="CT29" s="389"/>
      <c r="CU29" s="389"/>
      <c r="CV29" s="389"/>
      <c r="CW29" s="389"/>
      <c r="CX29" s="389"/>
      <c r="CY29" s="390"/>
      <c r="CZ29" s="364">
        <v>5.2</v>
      </c>
      <c r="DA29" s="391"/>
      <c r="DB29" s="391"/>
      <c r="DC29" s="392"/>
      <c r="DD29" s="368">
        <v>493867</v>
      </c>
      <c r="DE29" s="389"/>
      <c r="DF29" s="389"/>
      <c r="DG29" s="389"/>
      <c r="DH29" s="389"/>
      <c r="DI29" s="389"/>
      <c r="DJ29" s="389"/>
      <c r="DK29" s="390"/>
      <c r="DL29" s="368">
        <v>493867</v>
      </c>
      <c r="DM29" s="389"/>
      <c r="DN29" s="389"/>
      <c r="DO29" s="389"/>
      <c r="DP29" s="389"/>
      <c r="DQ29" s="389"/>
      <c r="DR29" s="389"/>
      <c r="DS29" s="389"/>
      <c r="DT29" s="389"/>
      <c r="DU29" s="389"/>
      <c r="DV29" s="390"/>
      <c r="DW29" s="364">
        <v>15.6</v>
      </c>
      <c r="DX29" s="391"/>
      <c r="DY29" s="391"/>
      <c r="DZ29" s="391"/>
      <c r="EA29" s="391"/>
      <c r="EB29" s="391"/>
      <c r="EC29" s="393"/>
    </row>
    <row r="30" spans="2:133" ht="11.25" customHeight="1">
      <c r="B30" s="361" t="s">
        <v>238</v>
      </c>
      <c r="C30" s="362"/>
      <c r="D30" s="362"/>
      <c r="E30" s="362"/>
      <c r="F30" s="362"/>
      <c r="G30" s="362"/>
      <c r="H30" s="362"/>
      <c r="I30" s="362"/>
      <c r="J30" s="362"/>
      <c r="K30" s="362"/>
      <c r="L30" s="362"/>
      <c r="M30" s="362"/>
      <c r="N30" s="362"/>
      <c r="O30" s="362"/>
      <c r="P30" s="362"/>
      <c r="Q30" s="363"/>
      <c r="R30" s="355">
        <v>848523</v>
      </c>
      <c r="S30" s="356"/>
      <c r="T30" s="356"/>
      <c r="U30" s="356"/>
      <c r="V30" s="356"/>
      <c r="W30" s="356"/>
      <c r="X30" s="356"/>
      <c r="Y30" s="357"/>
      <c r="Z30" s="358">
        <v>8.1</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509967</v>
      </c>
      <c r="CS30" s="356"/>
      <c r="CT30" s="356"/>
      <c r="CU30" s="356"/>
      <c r="CV30" s="356"/>
      <c r="CW30" s="356"/>
      <c r="CX30" s="356"/>
      <c r="CY30" s="357"/>
      <c r="CZ30" s="364">
        <v>5.0999999999999996</v>
      </c>
      <c r="DA30" s="391"/>
      <c r="DB30" s="391"/>
      <c r="DC30" s="392"/>
      <c r="DD30" s="368">
        <v>485904</v>
      </c>
      <c r="DE30" s="356"/>
      <c r="DF30" s="356"/>
      <c r="DG30" s="356"/>
      <c r="DH30" s="356"/>
      <c r="DI30" s="356"/>
      <c r="DJ30" s="356"/>
      <c r="DK30" s="357"/>
      <c r="DL30" s="368">
        <v>485904</v>
      </c>
      <c r="DM30" s="356"/>
      <c r="DN30" s="356"/>
      <c r="DO30" s="356"/>
      <c r="DP30" s="356"/>
      <c r="DQ30" s="356"/>
      <c r="DR30" s="356"/>
      <c r="DS30" s="356"/>
      <c r="DT30" s="356"/>
      <c r="DU30" s="356"/>
      <c r="DV30" s="357"/>
      <c r="DW30" s="364">
        <v>15.4</v>
      </c>
      <c r="DX30" s="391"/>
      <c r="DY30" s="391"/>
      <c r="DZ30" s="391"/>
      <c r="EA30" s="391"/>
      <c r="EB30" s="391"/>
      <c r="EC30" s="393"/>
    </row>
    <row r="31" spans="2:133" ht="11.25" customHeight="1">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99.8</v>
      </c>
      <c r="BH31" s="405"/>
      <c r="BI31" s="405"/>
      <c r="BJ31" s="405"/>
      <c r="BK31" s="405"/>
      <c r="BL31" s="405"/>
      <c r="BM31" s="353">
        <v>88</v>
      </c>
      <c r="BN31" s="405"/>
      <c r="BO31" s="405"/>
      <c r="BP31" s="405"/>
      <c r="BQ31" s="406"/>
      <c r="BR31" s="404">
        <v>99.3</v>
      </c>
      <c r="BS31" s="405"/>
      <c r="BT31" s="405"/>
      <c r="BU31" s="405"/>
      <c r="BV31" s="405"/>
      <c r="BW31" s="405"/>
      <c r="BX31" s="353">
        <v>87.3</v>
      </c>
      <c r="BY31" s="405"/>
      <c r="BZ31" s="405"/>
      <c r="CA31" s="405"/>
      <c r="CB31" s="406"/>
      <c r="CD31" s="398"/>
      <c r="CE31" s="399"/>
      <c r="CF31" s="361" t="s">
        <v>245</v>
      </c>
      <c r="CG31" s="362"/>
      <c r="CH31" s="362"/>
      <c r="CI31" s="362"/>
      <c r="CJ31" s="362"/>
      <c r="CK31" s="362"/>
      <c r="CL31" s="362"/>
      <c r="CM31" s="362"/>
      <c r="CN31" s="362"/>
      <c r="CO31" s="362"/>
      <c r="CP31" s="362"/>
      <c r="CQ31" s="363"/>
      <c r="CR31" s="355">
        <v>7963</v>
      </c>
      <c r="CS31" s="389"/>
      <c r="CT31" s="389"/>
      <c r="CU31" s="389"/>
      <c r="CV31" s="389"/>
      <c r="CW31" s="389"/>
      <c r="CX31" s="389"/>
      <c r="CY31" s="390"/>
      <c r="CZ31" s="364">
        <v>0.1</v>
      </c>
      <c r="DA31" s="391"/>
      <c r="DB31" s="391"/>
      <c r="DC31" s="392"/>
      <c r="DD31" s="368">
        <v>7963</v>
      </c>
      <c r="DE31" s="389"/>
      <c r="DF31" s="389"/>
      <c r="DG31" s="389"/>
      <c r="DH31" s="389"/>
      <c r="DI31" s="389"/>
      <c r="DJ31" s="389"/>
      <c r="DK31" s="390"/>
      <c r="DL31" s="368">
        <v>7963</v>
      </c>
      <c r="DM31" s="389"/>
      <c r="DN31" s="389"/>
      <c r="DO31" s="389"/>
      <c r="DP31" s="389"/>
      <c r="DQ31" s="389"/>
      <c r="DR31" s="389"/>
      <c r="DS31" s="389"/>
      <c r="DT31" s="389"/>
      <c r="DU31" s="389"/>
      <c r="DV31" s="390"/>
      <c r="DW31" s="364">
        <v>0.3</v>
      </c>
      <c r="DX31" s="391"/>
      <c r="DY31" s="391"/>
      <c r="DZ31" s="391"/>
      <c r="EA31" s="391"/>
      <c r="EB31" s="391"/>
      <c r="EC31" s="393"/>
    </row>
    <row r="32" spans="2:133" ht="11.25" customHeight="1">
      <c r="B32" s="361" t="s">
        <v>246</v>
      </c>
      <c r="C32" s="362"/>
      <c r="D32" s="362"/>
      <c r="E32" s="362"/>
      <c r="F32" s="362"/>
      <c r="G32" s="362"/>
      <c r="H32" s="362"/>
      <c r="I32" s="362"/>
      <c r="J32" s="362"/>
      <c r="K32" s="362"/>
      <c r="L32" s="362"/>
      <c r="M32" s="362"/>
      <c r="N32" s="362"/>
      <c r="O32" s="362"/>
      <c r="P32" s="362"/>
      <c r="Q32" s="363"/>
      <c r="R32" s="355">
        <v>703334</v>
      </c>
      <c r="S32" s="356"/>
      <c r="T32" s="356"/>
      <c r="U32" s="356"/>
      <c r="V32" s="356"/>
      <c r="W32" s="356"/>
      <c r="X32" s="356"/>
      <c r="Y32" s="357"/>
      <c r="Z32" s="358">
        <v>6.7</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99.9</v>
      </c>
      <c r="BH32" s="389"/>
      <c r="BI32" s="389"/>
      <c r="BJ32" s="389"/>
      <c r="BK32" s="389"/>
      <c r="BL32" s="389"/>
      <c r="BM32" s="365">
        <v>98.7</v>
      </c>
      <c r="BN32" s="389"/>
      <c r="BO32" s="389"/>
      <c r="BP32" s="389"/>
      <c r="BQ32" s="411"/>
      <c r="BR32" s="410">
        <v>99.8</v>
      </c>
      <c r="BS32" s="389"/>
      <c r="BT32" s="389"/>
      <c r="BU32" s="389"/>
      <c r="BV32" s="389"/>
      <c r="BW32" s="389"/>
      <c r="BX32" s="365">
        <v>98.4</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c r="B33" s="361" t="s">
        <v>250</v>
      </c>
      <c r="C33" s="362"/>
      <c r="D33" s="362"/>
      <c r="E33" s="362"/>
      <c r="F33" s="362"/>
      <c r="G33" s="362"/>
      <c r="H33" s="362"/>
      <c r="I33" s="362"/>
      <c r="J33" s="362"/>
      <c r="K33" s="362"/>
      <c r="L33" s="362"/>
      <c r="M33" s="362"/>
      <c r="N33" s="362"/>
      <c r="O33" s="362"/>
      <c r="P33" s="362"/>
      <c r="Q33" s="363"/>
      <c r="R33" s="355">
        <v>28605</v>
      </c>
      <c r="S33" s="356"/>
      <c r="T33" s="356"/>
      <c r="U33" s="356"/>
      <c r="V33" s="356"/>
      <c r="W33" s="356"/>
      <c r="X33" s="356"/>
      <c r="Y33" s="357"/>
      <c r="Z33" s="358">
        <v>0.3</v>
      </c>
      <c r="AA33" s="358"/>
      <c r="AB33" s="358"/>
      <c r="AC33" s="358"/>
      <c r="AD33" s="359" t="s">
        <v>64</v>
      </c>
      <c r="AE33" s="359"/>
      <c r="AF33" s="359"/>
      <c r="AG33" s="359"/>
      <c r="AH33" s="359"/>
      <c r="AI33" s="359"/>
      <c r="AJ33" s="359"/>
      <c r="AK33" s="359"/>
      <c r="AL33" s="364" t="s">
        <v>64</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99.6</v>
      </c>
      <c r="BH33" s="419"/>
      <c r="BI33" s="419"/>
      <c r="BJ33" s="419"/>
      <c r="BK33" s="419"/>
      <c r="BL33" s="419"/>
      <c r="BM33" s="420">
        <v>78.2</v>
      </c>
      <c r="BN33" s="419"/>
      <c r="BO33" s="419"/>
      <c r="BP33" s="419"/>
      <c r="BQ33" s="421"/>
      <c r="BR33" s="418">
        <v>98.7</v>
      </c>
      <c r="BS33" s="419"/>
      <c r="BT33" s="419"/>
      <c r="BU33" s="419"/>
      <c r="BV33" s="419"/>
      <c r="BW33" s="419"/>
      <c r="BX33" s="420">
        <v>76.8</v>
      </c>
      <c r="BY33" s="419"/>
      <c r="BZ33" s="419"/>
      <c r="CA33" s="419"/>
      <c r="CB33" s="421"/>
      <c r="CD33" s="361" t="s">
        <v>252</v>
      </c>
      <c r="CE33" s="362"/>
      <c r="CF33" s="362"/>
      <c r="CG33" s="362"/>
      <c r="CH33" s="362"/>
      <c r="CI33" s="362"/>
      <c r="CJ33" s="362"/>
      <c r="CK33" s="362"/>
      <c r="CL33" s="362"/>
      <c r="CM33" s="362"/>
      <c r="CN33" s="362"/>
      <c r="CO33" s="362"/>
      <c r="CP33" s="362"/>
      <c r="CQ33" s="363"/>
      <c r="CR33" s="355">
        <v>6462993</v>
      </c>
      <c r="CS33" s="389"/>
      <c r="CT33" s="389"/>
      <c r="CU33" s="389"/>
      <c r="CV33" s="389"/>
      <c r="CW33" s="389"/>
      <c r="CX33" s="389"/>
      <c r="CY33" s="390"/>
      <c r="CZ33" s="364">
        <v>64.400000000000006</v>
      </c>
      <c r="DA33" s="391"/>
      <c r="DB33" s="391"/>
      <c r="DC33" s="392"/>
      <c r="DD33" s="368">
        <v>2020455</v>
      </c>
      <c r="DE33" s="389"/>
      <c r="DF33" s="389"/>
      <c r="DG33" s="389"/>
      <c r="DH33" s="389"/>
      <c r="DI33" s="389"/>
      <c r="DJ33" s="389"/>
      <c r="DK33" s="390"/>
      <c r="DL33" s="368">
        <v>1118300</v>
      </c>
      <c r="DM33" s="389"/>
      <c r="DN33" s="389"/>
      <c r="DO33" s="389"/>
      <c r="DP33" s="389"/>
      <c r="DQ33" s="389"/>
      <c r="DR33" s="389"/>
      <c r="DS33" s="389"/>
      <c r="DT33" s="389"/>
      <c r="DU33" s="389"/>
      <c r="DV33" s="390"/>
      <c r="DW33" s="364">
        <v>35.4</v>
      </c>
      <c r="DX33" s="391"/>
      <c r="DY33" s="391"/>
      <c r="DZ33" s="391"/>
      <c r="EA33" s="391"/>
      <c r="EB33" s="391"/>
      <c r="EC33" s="393"/>
    </row>
    <row r="34" spans="2:133" ht="11.25" customHeight="1">
      <c r="B34" s="361" t="s">
        <v>253</v>
      </c>
      <c r="C34" s="362"/>
      <c r="D34" s="362"/>
      <c r="E34" s="362"/>
      <c r="F34" s="362"/>
      <c r="G34" s="362"/>
      <c r="H34" s="362"/>
      <c r="I34" s="362"/>
      <c r="J34" s="362"/>
      <c r="K34" s="362"/>
      <c r="L34" s="362"/>
      <c r="M34" s="362"/>
      <c r="N34" s="362"/>
      <c r="O34" s="362"/>
      <c r="P34" s="362"/>
      <c r="Q34" s="363"/>
      <c r="R34" s="355">
        <v>2656704</v>
      </c>
      <c r="S34" s="356"/>
      <c r="T34" s="356"/>
      <c r="U34" s="356"/>
      <c r="V34" s="356"/>
      <c r="W34" s="356"/>
      <c r="X34" s="356"/>
      <c r="Y34" s="357"/>
      <c r="Z34" s="358">
        <v>25.4</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3263097</v>
      </c>
      <c r="CS34" s="356"/>
      <c r="CT34" s="356"/>
      <c r="CU34" s="356"/>
      <c r="CV34" s="356"/>
      <c r="CW34" s="356"/>
      <c r="CX34" s="356"/>
      <c r="CY34" s="357"/>
      <c r="CZ34" s="364">
        <v>32.5</v>
      </c>
      <c r="DA34" s="391"/>
      <c r="DB34" s="391"/>
      <c r="DC34" s="392"/>
      <c r="DD34" s="368">
        <v>658937</v>
      </c>
      <c r="DE34" s="356"/>
      <c r="DF34" s="356"/>
      <c r="DG34" s="356"/>
      <c r="DH34" s="356"/>
      <c r="DI34" s="356"/>
      <c r="DJ34" s="356"/>
      <c r="DK34" s="357"/>
      <c r="DL34" s="368">
        <v>335064</v>
      </c>
      <c r="DM34" s="356"/>
      <c r="DN34" s="356"/>
      <c r="DO34" s="356"/>
      <c r="DP34" s="356"/>
      <c r="DQ34" s="356"/>
      <c r="DR34" s="356"/>
      <c r="DS34" s="356"/>
      <c r="DT34" s="356"/>
      <c r="DU34" s="356"/>
      <c r="DV34" s="357"/>
      <c r="DW34" s="364">
        <v>10.6</v>
      </c>
      <c r="DX34" s="391"/>
      <c r="DY34" s="391"/>
      <c r="DZ34" s="391"/>
      <c r="EA34" s="391"/>
      <c r="EB34" s="391"/>
      <c r="EC34" s="393"/>
    </row>
    <row r="35" spans="2:133" ht="11.25" customHeight="1">
      <c r="B35" s="361" t="s">
        <v>255</v>
      </c>
      <c r="C35" s="362"/>
      <c r="D35" s="362"/>
      <c r="E35" s="362"/>
      <c r="F35" s="362"/>
      <c r="G35" s="362"/>
      <c r="H35" s="362"/>
      <c r="I35" s="362"/>
      <c r="J35" s="362"/>
      <c r="K35" s="362"/>
      <c r="L35" s="362"/>
      <c r="M35" s="362"/>
      <c r="N35" s="362"/>
      <c r="O35" s="362"/>
      <c r="P35" s="362"/>
      <c r="Q35" s="363"/>
      <c r="R35" s="355">
        <v>1695351</v>
      </c>
      <c r="S35" s="356"/>
      <c r="T35" s="356"/>
      <c r="U35" s="356"/>
      <c r="V35" s="356"/>
      <c r="W35" s="356"/>
      <c r="X35" s="356"/>
      <c r="Y35" s="357"/>
      <c r="Z35" s="358">
        <v>16.2</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81213</v>
      </c>
      <c r="CS35" s="389"/>
      <c r="CT35" s="389"/>
      <c r="CU35" s="389"/>
      <c r="CV35" s="389"/>
      <c r="CW35" s="389"/>
      <c r="CX35" s="389"/>
      <c r="CY35" s="390"/>
      <c r="CZ35" s="364">
        <v>0.8</v>
      </c>
      <c r="DA35" s="391"/>
      <c r="DB35" s="391"/>
      <c r="DC35" s="392"/>
      <c r="DD35" s="368">
        <v>61680</v>
      </c>
      <c r="DE35" s="389"/>
      <c r="DF35" s="389"/>
      <c r="DG35" s="389"/>
      <c r="DH35" s="389"/>
      <c r="DI35" s="389"/>
      <c r="DJ35" s="389"/>
      <c r="DK35" s="390"/>
      <c r="DL35" s="368">
        <v>5928</v>
      </c>
      <c r="DM35" s="389"/>
      <c r="DN35" s="389"/>
      <c r="DO35" s="389"/>
      <c r="DP35" s="389"/>
      <c r="DQ35" s="389"/>
      <c r="DR35" s="389"/>
      <c r="DS35" s="389"/>
      <c r="DT35" s="389"/>
      <c r="DU35" s="389"/>
      <c r="DV35" s="390"/>
      <c r="DW35" s="364">
        <v>0.2</v>
      </c>
      <c r="DX35" s="391"/>
      <c r="DY35" s="391"/>
      <c r="DZ35" s="391"/>
      <c r="EA35" s="391"/>
      <c r="EB35" s="391"/>
      <c r="EC35" s="393"/>
    </row>
    <row r="36" spans="2:133" ht="11.25" customHeight="1">
      <c r="B36" s="361" t="s">
        <v>259</v>
      </c>
      <c r="C36" s="362"/>
      <c r="D36" s="362"/>
      <c r="E36" s="362"/>
      <c r="F36" s="362"/>
      <c r="G36" s="362"/>
      <c r="H36" s="362"/>
      <c r="I36" s="362"/>
      <c r="J36" s="362"/>
      <c r="K36" s="362"/>
      <c r="L36" s="362"/>
      <c r="M36" s="362"/>
      <c r="N36" s="362"/>
      <c r="O36" s="362"/>
      <c r="P36" s="362"/>
      <c r="Q36" s="363"/>
      <c r="R36" s="355">
        <v>224467</v>
      </c>
      <c r="S36" s="356"/>
      <c r="T36" s="356"/>
      <c r="U36" s="356"/>
      <c r="V36" s="356"/>
      <c r="W36" s="356"/>
      <c r="X36" s="356"/>
      <c r="Y36" s="357"/>
      <c r="Z36" s="358">
        <v>2.1</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452563</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8019</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1448007</v>
      </c>
      <c r="CS36" s="356"/>
      <c r="CT36" s="356"/>
      <c r="CU36" s="356"/>
      <c r="CV36" s="356"/>
      <c r="CW36" s="356"/>
      <c r="CX36" s="356"/>
      <c r="CY36" s="357"/>
      <c r="CZ36" s="364">
        <v>14.4</v>
      </c>
      <c r="DA36" s="391"/>
      <c r="DB36" s="391"/>
      <c r="DC36" s="392"/>
      <c r="DD36" s="368">
        <v>914979</v>
      </c>
      <c r="DE36" s="356"/>
      <c r="DF36" s="356"/>
      <c r="DG36" s="356"/>
      <c r="DH36" s="356"/>
      <c r="DI36" s="356"/>
      <c r="DJ36" s="356"/>
      <c r="DK36" s="357"/>
      <c r="DL36" s="368">
        <v>454242</v>
      </c>
      <c r="DM36" s="356"/>
      <c r="DN36" s="356"/>
      <c r="DO36" s="356"/>
      <c r="DP36" s="356"/>
      <c r="DQ36" s="356"/>
      <c r="DR36" s="356"/>
      <c r="DS36" s="356"/>
      <c r="DT36" s="356"/>
      <c r="DU36" s="356"/>
      <c r="DV36" s="357"/>
      <c r="DW36" s="364">
        <v>14.4</v>
      </c>
      <c r="DX36" s="391"/>
      <c r="DY36" s="391"/>
      <c r="DZ36" s="391"/>
      <c r="EA36" s="391"/>
      <c r="EB36" s="391"/>
      <c r="EC36" s="393"/>
    </row>
    <row r="37" spans="2:133" ht="11.25" customHeight="1">
      <c r="B37" s="361" t="s">
        <v>263</v>
      </c>
      <c r="C37" s="362"/>
      <c r="D37" s="362"/>
      <c r="E37" s="362"/>
      <c r="F37" s="362"/>
      <c r="G37" s="362"/>
      <c r="H37" s="362"/>
      <c r="I37" s="362"/>
      <c r="J37" s="362"/>
      <c r="K37" s="362"/>
      <c r="L37" s="362"/>
      <c r="M37" s="362"/>
      <c r="N37" s="362"/>
      <c r="O37" s="362"/>
      <c r="P37" s="362"/>
      <c r="Q37" s="363"/>
      <c r="R37" s="355">
        <v>22740</v>
      </c>
      <c r="S37" s="356"/>
      <c r="T37" s="356"/>
      <c r="U37" s="356"/>
      <c r="V37" s="356"/>
      <c r="W37" s="356"/>
      <c r="X37" s="356"/>
      <c r="Y37" s="357"/>
      <c r="Z37" s="358">
        <v>0.2</v>
      </c>
      <c r="AA37" s="358"/>
      <c r="AB37" s="358"/>
      <c r="AC37" s="358"/>
      <c r="AD37" s="359">
        <v>12</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27103</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8019</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318420</v>
      </c>
      <c r="CS37" s="389"/>
      <c r="CT37" s="389"/>
      <c r="CU37" s="389"/>
      <c r="CV37" s="389"/>
      <c r="CW37" s="389"/>
      <c r="CX37" s="389"/>
      <c r="CY37" s="390"/>
      <c r="CZ37" s="364">
        <v>3.2</v>
      </c>
      <c r="DA37" s="391"/>
      <c r="DB37" s="391"/>
      <c r="DC37" s="392"/>
      <c r="DD37" s="368">
        <v>316684</v>
      </c>
      <c r="DE37" s="389"/>
      <c r="DF37" s="389"/>
      <c r="DG37" s="389"/>
      <c r="DH37" s="389"/>
      <c r="DI37" s="389"/>
      <c r="DJ37" s="389"/>
      <c r="DK37" s="390"/>
      <c r="DL37" s="368">
        <v>316684</v>
      </c>
      <c r="DM37" s="389"/>
      <c r="DN37" s="389"/>
      <c r="DO37" s="389"/>
      <c r="DP37" s="389"/>
      <c r="DQ37" s="389"/>
      <c r="DR37" s="389"/>
      <c r="DS37" s="389"/>
      <c r="DT37" s="389"/>
      <c r="DU37" s="389"/>
      <c r="DV37" s="390"/>
      <c r="DW37" s="364">
        <v>10</v>
      </c>
      <c r="DX37" s="391"/>
      <c r="DY37" s="391"/>
      <c r="DZ37" s="391"/>
      <c r="EA37" s="391"/>
      <c r="EB37" s="391"/>
      <c r="EC37" s="393"/>
    </row>
    <row r="38" spans="2:133" ht="11.25" customHeight="1">
      <c r="B38" s="361" t="s">
        <v>267</v>
      </c>
      <c r="C38" s="362"/>
      <c r="D38" s="362"/>
      <c r="E38" s="362"/>
      <c r="F38" s="362"/>
      <c r="G38" s="362"/>
      <c r="H38" s="362"/>
      <c r="I38" s="362"/>
      <c r="J38" s="362"/>
      <c r="K38" s="362"/>
      <c r="L38" s="362"/>
      <c r="M38" s="362"/>
      <c r="N38" s="362"/>
      <c r="O38" s="362"/>
      <c r="P38" s="362"/>
      <c r="Q38" s="363"/>
      <c r="R38" s="355">
        <v>530021</v>
      </c>
      <c r="S38" s="356"/>
      <c r="T38" s="356"/>
      <c r="U38" s="356"/>
      <c r="V38" s="356"/>
      <c r="W38" s="356"/>
      <c r="X38" s="356"/>
      <c r="Y38" s="357"/>
      <c r="Z38" s="358">
        <v>5.0999999999999996</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t="s">
        <v>64</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1043</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452563</v>
      </c>
      <c r="CS38" s="356"/>
      <c r="CT38" s="356"/>
      <c r="CU38" s="356"/>
      <c r="CV38" s="356"/>
      <c r="CW38" s="356"/>
      <c r="CX38" s="356"/>
      <c r="CY38" s="357"/>
      <c r="CZ38" s="364">
        <v>4.5</v>
      </c>
      <c r="DA38" s="391"/>
      <c r="DB38" s="391"/>
      <c r="DC38" s="392"/>
      <c r="DD38" s="368">
        <v>384299</v>
      </c>
      <c r="DE38" s="356"/>
      <c r="DF38" s="356"/>
      <c r="DG38" s="356"/>
      <c r="DH38" s="356"/>
      <c r="DI38" s="356"/>
      <c r="DJ38" s="356"/>
      <c r="DK38" s="357"/>
      <c r="DL38" s="368">
        <v>323066</v>
      </c>
      <c r="DM38" s="356"/>
      <c r="DN38" s="356"/>
      <c r="DO38" s="356"/>
      <c r="DP38" s="356"/>
      <c r="DQ38" s="356"/>
      <c r="DR38" s="356"/>
      <c r="DS38" s="356"/>
      <c r="DT38" s="356"/>
      <c r="DU38" s="356"/>
      <c r="DV38" s="357"/>
      <c r="DW38" s="364">
        <v>10.199999999999999</v>
      </c>
      <c r="DX38" s="391"/>
      <c r="DY38" s="391"/>
      <c r="DZ38" s="391"/>
      <c r="EA38" s="391"/>
      <c r="EB38" s="391"/>
      <c r="EC38" s="393"/>
    </row>
    <row r="39" spans="2:133" ht="11.25" customHeight="1">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1667</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1217093</v>
      </c>
      <c r="CS39" s="389"/>
      <c r="CT39" s="389"/>
      <c r="CU39" s="389"/>
      <c r="CV39" s="389"/>
      <c r="CW39" s="389"/>
      <c r="CX39" s="389"/>
      <c r="CY39" s="390"/>
      <c r="CZ39" s="364">
        <v>12.1</v>
      </c>
      <c r="DA39" s="391"/>
      <c r="DB39" s="391"/>
      <c r="DC39" s="392"/>
      <c r="DD39" s="368">
        <v>560</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c r="B40" s="361" t="s">
        <v>275</v>
      </c>
      <c r="C40" s="362"/>
      <c r="D40" s="362"/>
      <c r="E40" s="362"/>
      <c r="F40" s="362"/>
      <c r="G40" s="362"/>
      <c r="H40" s="362"/>
      <c r="I40" s="362"/>
      <c r="J40" s="362"/>
      <c r="K40" s="362"/>
      <c r="L40" s="362"/>
      <c r="M40" s="362"/>
      <c r="N40" s="362"/>
      <c r="O40" s="362"/>
      <c r="P40" s="362"/>
      <c r="Q40" s="363"/>
      <c r="R40" s="355">
        <v>29621</v>
      </c>
      <c r="S40" s="356"/>
      <c r="T40" s="356"/>
      <c r="U40" s="356"/>
      <c r="V40" s="356"/>
      <c r="W40" s="356"/>
      <c r="X40" s="356"/>
      <c r="Y40" s="357"/>
      <c r="Z40" s="358">
        <v>0.3</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95</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1020</v>
      </c>
      <c r="CS40" s="356"/>
      <c r="CT40" s="356"/>
      <c r="CU40" s="356"/>
      <c r="CV40" s="356"/>
      <c r="CW40" s="356"/>
      <c r="CX40" s="356"/>
      <c r="CY40" s="357"/>
      <c r="CZ40" s="364">
        <v>0</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c r="B41" s="376" t="s">
        <v>280</v>
      </c>
      <c r="C41" s="377"/>
      <c r="D41" s="377"/>
      <c r="E41" s="377"/>
      <c r="F41" s="377"/>
      <c r="G41" s="377"/>
      <c r="H41" s="377"/>
      <c r="I41" s="377"/>
      <c r="J41" s="377"/>
      <c r="K41" s="377"/>
      <c r="L41" s="377"/>
      <c r="M41" s="377"/>
      <c r="N41" s="377"/>
      <c r="O41" s="377"/>
      <c r="P41" s="377"/>
      <c r="Q41" s="378"/>
      <c r="R41" s="433">
        <v>10447248</v>
      </c>
      <c r="S41" s="434"/>
      <c r="T41" s="434"/>
      <c r="U41" s="434"/>
      <c r="V41" s="434"/>
      <c r="W41" s="434"/>
      <c r="X41" s="434"/>
      <c r="Y41" s="435"/>
      <c r="Z41" s="436">
        <v>100</v>
      </c>
      <c r="AA41" s="436"/>
      <c r="AB41" s="436"/>
      <c r="AC41" s="436"/>
      <c r="AD41" s="437">
        <v>3133187</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82914</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284</v>
      </c>
      <c r="AR42" s="447"/>
      <c r="AS42" s="447"/>
      <c r="AT42" s="447"/>
      <c r="AU42" s="447"/>
      <c r="AV42" s="447"/>
      <c r="AW42" s="447"/>
      <c r="AX42" s="447"/>
      <c r="AY42" s="448"/>
      <c r="AZ42" s="433">
        <v>342546</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394</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1443620</v>
      </c>
      <c r="CS42" s="389"/>
      <c r="CT42" s="389"/>
      <c r="CU42" s="389"/>
      <c r="CV42" s="389"/>
      <c r="CW42" s="389"/>
      <c r="CX42" s="389"/>
      <c r="CY42" s="390"/>
      <c r="CZ42" s="364">
        <v>14.4</v>
      </c>
      <c r="DA42" s="391"/>
      <c r="DB42" s="391"/>
      <c r="DC42" s="392"/>
      <c r="DD42" s="368">
        <v>102535</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287</v>
      </c>
      <c r="CD43" s="361" t="s">
        <v>288</v>
      </c>
      <c r="CE43" s="362"/>
      <c r="CF43" s="362"/>
      <c r="CG43" s="362"/>
      <c r="CH43" s="362"/>
      <c r="CI43" s="362"/>
      <c r="CJ43" s="362"/>
      <c r="CK43" s="362"/>
      <c r="CL43" s="362"/>
      <c r="CM43" s="362"/>
      <c r="CN43" s="362"/>
      <c r="CO43" s="362"/>
      <c r="CP43" s="362"/>
      <c r="CQ43" s="363"/>
      <c r="CR43" s="355" t="s">
        <v>64</v>
      </c>
      <c r="CS43" s="389"/>
      <c r="CT43" s="389"/>
      <c r="CU43" s="389"/>
      <c r="CV43" s="389"/>
      <c r="CW43" s="389"/>
      <c r="CX43" s="389"/>
      <c r="CY43" s="390"/>
      <c r="CZ43" s="364" t="s">
        <v>64</v>
      </c>
      <c r="DA43" s="391"/>
      <c r="DB43" s="391"/>
      <c r="DC43" s="392"/>
      <c r="DD43" s="368" t="s">
        <v>64</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1413372</v>
      </c>
      <c r="CS44" s="356"/>
      <c r="CT44" s="356"/>
      <c r="CU44" s="356"/>
      <c r="CV44" s="356"/>
      <c r="CW44" s="356"/>
      <c r="CX44" s="356"/>
      <c r="CY44" s="357"/>
      <c r="CZ44" s="364">
        <v>14.1</v>
      </c>
      <c r="DA44" s="365"/>
      <c r="DB44" s="365"/>
      <c r="DC44" s="370"/>
      <c r="DD44" s="368">
        <v>90028</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655945</v>
      </c>
      <c r="CS45" s="389"/>
      <c r="CT45" s="389"/>
      <c r="CU45" s="389"/>
      <c r="CV45" s="389"/>
      <c r="CW45" s="389"/>
      <c r="CX45" s="389"/>
      <c r="CY45" s="390"/>
      <c r="CZ45" s="364">
        <v>6.5</v>
      </c>
      <c r="DA45" s="391"/>
      <c r="DB45" s="391"/>
      <c r="DC45" s="392"/>
      <c r="DD45" s="368">
        <v>53164</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293</v>
      </c>
      <c r="CG46" s="362"/>
      <c r="CH46" s="362"/>
      <c r="CI46" s="362"/>
      <c r="CJ46" s="362"/>
      <c r="CK46" s="362"/>
      <c r="CL46" s="362"/>
      <c r="CM46" s="362"/>
      <c r="CN46" s="362"/>
      <c r="CO46" s="362"/>
      <c r="CP46" s="362"/>
      <c r="CQ46" s="363"/>
      <c r="CR46" s="355">
        <v>755327</v>
      </c>
      <c r="CS46" s="356"/>
      <c r="CT46" s="356"/>
      <c r="CU46" s="356"/>
      <c r="CV46" s="356"/>
      <c r="CW46" s="356"/>
      <c r="CX46" s="356"/>
      <c r="CY46" s="357"/>
      <c r="CZ46" s="364">
        <v>7.5</v>
      </c>
      <c r="DA46" s="365"/>
      <c r="DB46" s="365"/>
      <c r="DC46" s="370"/>
      <c r="DD46" s="368">
        <v>34764</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294</v>
      </c>
      <c r="CG47" s="362"/>
      <c r="CH47" s="362"/>
      <c r="CI47" s="362"/>
      <c r="CJ47" s="362"/>
      <c r="CK47" s="362"/>
      <c r="CL47" s="362"/>
      <c r="CM47" s="362"/>
      <c r="CN47" s="362"/>
      <c r="CO47" s="362"/>
      <c r="CP47" s="362"/>
      <c r="CQ47" s="363"/>
      <c r="CR47" s="355">
        <v>30248</v>
      </c>
      <c r="CS47" s="389"/>
      <c r="CT47" s="389"/>
      <c r="CU47" s="389"/>
      <c r="CV47" s="389"/>
      <c r="CW47" s="389"/>
      <c r="CX47" s="389"/>
      <c r="CY47" s="390"/>
      <c r="CZ47" s="364">
        <v>0.3</v>
      </c>
      <c r="DA47" s="391"/>
      <c r="DB47" s="391"/>
      <c r="DC47" s="392"/>
      <c r="DD47" s="368">
        <v>12507</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296</v>
      </c>
      <c r="CE49" s="377"/>
      <c r="CF49" s="377"/>
      <c r="CG49" s="377"/>
      <c r="CH49" s="377"/>
      <c r="CI49" s="377"/>
      <c r="CJ49" s="377"/>
      <c r="CK49" s="377"/>
      <c r="CL49" s="377"/>
      <c r="CM49" s="377"/>
      <c r="CN49" s="377"/>
      <c r="CO49" s="377"/>
      <c r="CP49" s="377"/>
      <c r="CQ49" s="378"/>
      <c r="CR49" s="433">
        <v>10040028</v>
      </c>
      <c r="CS49" s="419"/>
      <c r="CT49" s="419"/>
      <c r="CU49" s="419"/>
      <c r="CV49" s="419"/>
      <c r="CW49" s="419"/>
      <c r="CX49" s="419"/>
      <c r="CY49" s="454"/>
      <c r="CZ49" s="438">
        <v>100</v>
      </c>
      <c r="DA49" s="455"/>
      <c r="DB49" s="455"/>
      <c r="DC49" s="456"/>
      <c r="DD49" s="457">
        <v>3771070</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RWHRk3DwukqM2Yv3rrcxcuWl8rXEM45gAiCw+t4NDyHCCq2pWjKHSbITrZl7ylzzGzlngF+u2M0HZ4fxSlJjdw==" saltValue="m6/LQnJqT4q5/ya3RKgu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319</v>
      </c>
      <c r="C7" s="504"/>
      <c r="D7" s="504"/>
      <c r="E7" s="504"/>
      <c r="F7" s="504"/>
      <c r="G7" s="504"/>
      <c r="H7" s="504"/>
      <c r="I7" s="504"/>
      <c r="J7" s="504"/>
      <c r="K7" s="504"/>
      <c r="L7" s="504"/>
      <c r="M7" s="504"/>
      <c r="N7" s="504"/>
      <c r="O7" s="504"/>
      <c r="P7" s="505"/>
      <c r="Q7" s="506">
        <v>10431</v>
      </c>
      <c r="R7" s="507"/>
      <c r="S7" s="507"/>
      <c r="T7" s="507"/>
      <c r="U7" s="507"/>
      <c r="V7" s="507">
        <v>10025</v>
      </c>
      <c r="W7" s="507"/>
      <c r="X7" s="507"/>
      <c r="Y7" s="507"/>
      <c r="Z7" s="507"/>
      <c r="AA7" s="507">
        <v>406</v>
      </c>
      <c r="AB7" s="507"/>
      <c r="AC7" s="507"/>
      <c r="AD7" s="507"/>
      <c r="AE7" s="508"/>
      <c r="AF7" s="509">
        <v>78</v>
      </c>
      <c r="AG7" s="510"/>
      <c r="AH7" s="510"/>
      <c r="AI7" s="510"/>
      <c r="AJ7" s="511"/>
      <c r="AK7" s="512">
        <v>1695</v>
      </c>
      <c r="AL7" s="513"/>
      <c r="AM7" s="513"/>
      <c r="AN7" s="513"/>
      <c r="AO7" s="513"/>
      <c r="AP7" s="513">
        <v>5278</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c r="A8" s="524">
        <v>2</v>
      </c>
      <c r="B8" s="525" t="s">
        <v>320</v>
      </c>
      <c r="C8" s="526"/>
      <c r="D8" s="526"/>
      <c r="E8" s="526"/>
      <c r="F8" s="526"/>
      <c r="G8" s="526"/>
      <c r="H8" s="526"/>
      <c r="I8" s="526"/>
      <c r="J8" s="526"/>
      <c r="K8" s="526"/>
      <c r="L8" s="526"/>
      <c r="M8" s="526"/>
      <c r="N8" s="526"/>
      <c r="O8" s="526"/>
      <c r="P8" s="527"/>
      <c r="Q8" s="528">
        <v>24</v>
      </c>
      <c r="R8" s="529"/>
      <c r="S8" s="529"/>
      <c r="T8" s="529"/>
      <c r="U8" s="529"/>
      <c r="V8" s="529">
        <v>22</v>
      </c>
      <c r="W8" s="529"/>
      <c r="X8" s="529"/>
      <c r="Y8" s="529"/>
      <c r="Z8" s="529"/>
      <c r="AA8" s="529">
        <v>2</v>
      </c>
      <c r="AB8" s="529"/>
      <c r="AC8" s="529"/>
      <c r="AD8" s="529"/>
      <c r="AE8" s="530"/>
      <c r="AF8" s="531">
        <v>1</v>
      </c>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c r="A9" s="524">
        <v>3</v>
      </c>
      <c r="B9" s="525" t="s">
        <v>321</v>
      </c>
      <c r="C9" s="526"/>
      <c r="D9" s="526"/>
      <c r="E9" s="526"/>
      <c r="F9" s="526"/>
      <c r="G9" s="526"/>
      <c r="H9" s="526"/>
      <c r="I9" s="526"/>
      <c r="J9" s="526"/>
      <c r="K9" s="526"/>
      <c r="L9" s="526"/>
      <c r="M9" s="526"/>
      <c r="N9" s="526"/>
      <c r="O9" s="526"/>
      <c r="P9" s="527"/>
      <c r="Q9" s="528">
        <v>1</v>
      </c>
      <c r="R9" s="529"/>
      <c r="S9" s="529"/>
      <c r="T9" s="529"/>
      <c r="U9" s="529"/>
      <c r="V9" s="529">
        <v>1</v>
      </c>
      <c r="W9" s="529"/>
      <c r="X9" s="529"/>
      <c r="Y9" s="529"/>
      <c r="Z9" s="529"/>
      <c r="AA9" s="529"/>
      <c r="AB9" s="529"/>
      <c r="AC9" s="529"/>
      <c r="AD9" s="529"/>
      <c r="AE9" s="530"/>
      <c r="AF9" s="531" t="s">
        <v>64</v>
      </c>
      <c r="AG9" s="532"/>
      <c r="AH9" s="532"/>
      <c r="AI9" s="532"/>
      <c r="AJ9" s="533"/>
      <c r="AK9" s="534">
        <v>1</v>
      </c>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322</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323</v>
      </c>
      <c r="B23" s="556" t="s">
        <v>324</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79</v>
      </c>
      <c r="AG23" s="560"/>
      <c r="AH23" s="560"/>
      <c r="AI23" s="560"/>
      <c r="AJ23" s="563"/>
      <c r="AK23" s="564"/>
      <c r="AL23" s="565"/>
      <c r="AM23" s="565"/>
      <c r="AN23" s="565"/>
      <c r="AO23" s="565"/>
      <c r="AP23" s="560"/>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325</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326</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302</v>
      </c>
      <c r="B26" s="481"/>
      <c r="C26" s="481"/>
      <c r="D26" s="481"/>
      <c r="E26" s="481"/>
      <c r="F26" s="481"/>
      <c r="G26" s="481"/>
      <c r="H26" s="481"/>
      <c r="I26" s="481"/>
      <c r="J26" s="481"/>
      <c r="K26" s="481"/>
      <c r="L26" s="481"/>
      <c r="M26" s="481"/>
      <c r="N26" s="481"/>
      <c r="O26" s="481"/>
      <c r="P26" s="482"/>
      <c r="Q26" s="483" t="s">
        <v>327</v>
      </c>
      <c r="R26" s="484"/>
      <c r="S26" s="484"/>
      <c r="T26" s="484"/>
      <c r="U26" s="485"/>
      <c r="V26" s="483" t="s">
        <v>328</v>
      </c>
      <c r="W26" s="484"/>
      <c r="X26" s="484"/>
      <c r="Y26" s="484"/>
      <c r="Z26" s="485"/>
      <c r="AA26" s="483" t="s">
        <v>329</v>
      </c>
      <c r="AB26" s="484"/>
      <c r="AC26" s="484"/>
      <c r="AD26" s="484"/>
      <c r="AE26" s="484"/>
      <c r="AF26" s="573" t="s">
        <v>330</v>
      </c>
      <c r="AG26" s="574"/>
      <c r="AH26" s="574"/>
      <c r="AI26" s="574"/>
      <c r="AJ26" s="575"/>
      <c r="AK26" s="484" t="s">
        <v>331</v>
      </c>
      <c r="AL26" s="484"/>
      <c r="AM26" s="484"/>
      <c r="AN26" s="484"/>
      <c r="AO26" s="485"/>
      <c r="AP26" s="483" t="s">
        <v>332</v>
      </c>
      <c r="AQ26" s="484"/>
      <c r="AR26" s="484"/>
      <c r="AS26" s="484"/>
      <c r="AT26" s="485"/>
      <c r="AU26" s="483" t="s">
        <v>333</v>
      </c>
      <c r="AV26" s="484"/>
      <c r="AW26" s="484"/>
      <c r="AX26" s="484"/>
      <c r="AY26" s="485"/>
      <c r="AZ26" s="483" t="s">
        <v>334</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335</v>
      </c>
      <c r="C28" s="504"/>
      <c r="D28" s="504"/>
      <c r="E28" s="504"/>
      <c r="F28" s="504"/>
      <c r="G28" s="504"/>
      <c r="H28" s="504"/>
      <c r="I28" s="504"/>
      <c r="J28" s="504"/>
      <c r="K28" s="504"/>
      <c r="L28" s="504"/>
      <c r="M28" s="504"/>
      <c r="N28" s="504"/>
      <c r="O28" s="504"/>
      <c r="P28" s="505"/>
      <c r="Q28" s="580">
        <v>948</v>
      </c>
      <c r="R28" s="581"/>
      <c r="S28" s="581"/>
      <c r="T28" s="581"/>
      <c r="U28" s="581"/>
      <c r="V28" s="581">
        <v>940</v>
      </c>
      <c r="W28" s="581"/>
      <c r="X28" s="581"/>
      <c r="Y28" s="581"/>
      <c r="Z28" s="581"/>
      <c r="AA28" s="581">
        <v>8</v>
      </c>
      <c r="AB28" s="581"/>
      <c r="AC28" s="581"/>
      <c r="AD28" s="581"/>
      <c r="AE28" s="582"/>
      <c r="AF28" s="583">
        <v>19</v>
      </c>
      <c r="AG28" s="581"/>
      <c r="AH28" s="581"/>
      <c r="AI28" s="581"/>
      <c r="AJ28" s="584"/>
      <c r="AK28" s="585">
        <v>83</v>
      </c>
      <c r="AL28" s="586"/>
      <c r="AM28" s="586"/>
      <c r="AN28" s="586"/>
      <c r="AO28" s="586"/>
      <c r="AP28" s="586" t="s">
        <v>336</v>
      </c>
      <c r="AQ28" s="586"/>
      <c r="AR28" s="586"/>
      <c r="AS28" s="586"/>
      <c r="AT28" s="586"/>
      <c r="AU28" s="586" t="s">
        <v>336</v>
      </c>
      <c r="AV28" s="586"/>
      <c r="AW28" s="586"/>
      <c r="AX28" s="586"/>
      <c r="AY28" s="586"/>
      <c r="AZ28" s="587" t="s">
        <v>336</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337</v>
      </c>
      <c r="C29" s="526"/>
      <c r="D29" s="526"/>
      <c r="E29" s="526"/>
      <c r="F29" s="526"/>
      <c r="G29" s="526"/>
      <c r="H29" s="526"/>
      <c r="I29" s="526"/>
      <c r="J29" s="526"/>
      <c r="K29" s="526"/>
      <c r="L29" s="526"/>
      <c r="M29" s="526"/>
      <c r="N29" s="526"/>
      <c r="O29" s="526"/>
      <c r="P29" s="527"/>
      <c r="Q29" s="528">
        <v>1114</v>
      </c>
      <c r="R29" s="529"/>
      <c r="S29" s="529"/>
      <c r="T29" s="529"/>
      <c r="U29" s="529"/>
      <c r="V29" s="529">
        <v>1021</v>
      </c>
      <c r="W29" s="529"/>
      <c r="X29" s="529"/>
      <c r="Y29" s="529"/>
      <c r="Z29" s="529"/>
      <c r="AA29" s="529">
        <v>93</v>
      </c>
      <c r="AB29" s="529"/>
      <c r="AC29" s="529"/>
      <c r="AD29" s="529"/>
      <c r="AE29" s="530"/>
      <c r="AF29" s="531">
        <v>108</v>
      </c>
      <c r="AG29" s="532"/>
      <c r="AH29" s="532"/>
      <c r="AI29" s="532"/>
      <c r="AJ29" s="533"/>
      <c r="AK29" s="590">
        <v>189</v>
      </c>
      <c r="AL29" s="591"/>
      <c r="AM29" s="591"/>
      <c r="AN29" s="591"/>
      <c r="AO29" s="591"/>
      <c r="AP29" s="591" t="s">
        <v>336</v>
      </c>
      <c r="AQ29" s="591"/>
      <c r="AR29" s="591"/>
      <c r="AS29" s="591"/>
      <c r="AT29" s="591"/>
      <c r="AU29" s="591" t="s">
        <v>336</v>
      </c>
      <c r="AV29" s="591"/>
      <c r="AW29" s="591"/>
      <c r="AX29" s="591"/>
      <c r="AY29" s="591"/>
      <c r="AZ29" s="592" t="s">
        <v>336</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338</v>
      </c>
      <c r="C30" s="526"/>
      <c r="D30" s="526"/>
      <c r="E30" s="526"/>
      <c r="F30" s="526"/>
      <c r="G30" s="526"/>
      <c r="H30" s="526"/>
      <c r="I30" s="526"/>
      <c r="J30" s="526"/>
      <c r="K30" s="526"/>
      <c r="L30" s="526"/>
      <c r="M30" s="526"/>
      <c r="N30" s="526"/>
      <c r="O30" s="526"/>
      <c r="P30" s="527"/>
      <c r="Q30" s="528">
        <v>124</v>
      </c>
      <c r="R30" s="529"/>
      <c r="S30" s="529"/>
      <c r="T30" s="529"/>
      <c r="U30" s="529"/>
      <c r="V30" s="529">
        <v>119</v>
      </c>
      <c r="W30" s="529"/>
      <c r="X30" s="529"/>
      <c r="Y30" s="529"/>
      <c r="Z30" s="529"/>
      <c r="AA30" s="529">
        <v>5</v>
      </c>
      <c r="AB30" s="529"/>
      <c r="AC30" s="529"/>
      <c r="AD30" s="529"/>
      <c r="AE30" s="530"/>
      <c r="AF30" s="531">
        <v>12</v>
      </c>
      <c r="AG30" s="532"/>
      <c r="AH30" s="532"/>
      <c r="AI30" s="532"/>
      <c r="AJ30" s="533"/>
      <c r="AK30" s="590">
        <v>38</v>
      </c>
      <c r="AL30" s="591"/>
      <c r="AM30" s="591"/>
      <c r="AN30" s="591"/>
      <c r="AO30" s="591"/>
      <c r="AP30" s="591" t="s">
        <v>336</v>
      </c>
      <c r="AQ30" s="591"/>
      <c r="AR30" s="591"/>
      <c r="AS30" s="591"/>
      <c r="AT30" s="591"/>
      <c r="AU30" s="591" t="s">
        <v>336</v>
      </c>
      <c r="AV30" s="591"/>
      <c r="AW30" s="591"/>
      <c r="AX30" s="591"/>
      <c r="AY30" s="591"/>
      <c r="AZ30" s="592" t="s">
        <v>336</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339</v>
      </c>
      <c r="C31" s="526"/>
      <c r="D31" s="526"/>
      <c r="E31" s="526"/>
      <c r="F31" s="526"/>
      <c r="G31" s="526"/>
      <c r="H31" s="526"/>
      <c r="I31" s="526"/>
      <c r="J31" s="526"/>
      <c r="K31" s="526"/>
      <c r="L31" s="526"/>
      <c r="M31" s="526"/>
      <c r="N31" s="526"/>
      <c r="O31" s="526"/>
      <c r="P31" s="527"/>
      <c r="Q31" s="528">
        <v>181</v>
      </c>
      <c r="R31" s="529"/>
      <c r="S31" s="529"/>
      <c r="T31" s="529"/>
      <c r="U31" s="529"/>
      <c r="V31" s="529">
        <v>175</v>
      </c>
      <c r="W31" s="529"/>
      <c r="X31" s="529"/>
      <c r="Y31" s="529"/>
      <c r="Z31" s="529"/>
      <c r="AA31" s="529">
        <v>6</v>
      </c>
      <c r="AB31" s="529"/>
      <c r="AC31" s="529"/>
      <c r="AD31" s="529"/>
      <c r="AE31" s="530"/>
      <c r="AF31" s="531">
        <v>6</v>
      </c>
      <c r="AG31" s="532"/>
      <c r="AH31" s="532"/>
      <c r="AI31" s="532"/>
      <c r="AJ31" s="533"/>
      <c r="AK31" s="590">
        <v>28</v>
      </c>
      <c r="AL31" s="591"/>
      <c r="AM31" s="591"/>
      <c r="AN31" s="591"/>
      <c r="AO31" s="591"/>
      <c r="AP31" s="591">
        <v>519</v>
      </c>
      <c r="AQ31" s="591"/>
      <c r="AR31" s="591"/>
      <c r="AS31" s="591"/>
      <c r="AT31" s="591"/>
      <c r="AU31" s="591">
        <v>282</v>
      </c>
      <c r="AV31" s="591"/>
      <c r="AW31" s="591"/>
      <c r="AX31" s="591"/>
      <c r="AY31" s="591"/>
      <c r="AZ31" s="592" t="s">
        <v>336</v>
      </c>
      <c r="BA31" s="592"/>
      <c r="BB31" s="592"/>
      <c r="BC31" s="592"/>
      <c r="BD31" s="592"/>
      <c r="BE31" s="593" t="s">
        <v>340</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c r="C32" s="526"/>
      <c r="D32" s="526"/>
      <c r="E32" s="526"/>
      <c r="F32" s="526"/>
      <c r="G32" s="526"/>
      <c r="H32" s="526"/>
      <c r="I32" s="526"/>
      <c r="J32" s="526"/>
      <c r="K32" s="526"/>
      <c r="L32" s="526"/>
      <c r="M32" s="526"/>
      <c r="N32" s="526"/>
      <c r="O32" s="526"/>
      <c r="P32" s="527"/>
      <c r="Q32" s="528"/>
      <c r="R32" s="529"/>
      <c r="S32" s="529"/>
      <c r="T32" s="529"/>
      <c r="U32" s="529"/>
      <c r="V32" s="529"/>
      <c r="W32" s="529"/>
      <c r="X32" s="529"/>
      <c r="Y32" s="529"/>
      <c r="Z32" s="529"/>
      <c r="AA32" s="529"/>
      <c r="AB32" s="529"/>
      <c r="AC32" s="529"/>
      <c r="AD32" s="529"/>
      <c r="AE32" s="530"/>
      <c r="AF32" s="531"/>
      <c r="AG32" s="532"/>
      <c r="AH32" s="532"/>
      <c r="AI32" s="532"/>
      <c r="AJ32" s="533"/>
      <c r="AK32" s="590"/>
      <c r="AL32" s="591"/>
      <c r="AM32" s="591"/>
      <c r="AN32" s="591"/>
      <c r="AO32" s="591"/>
      <c r="AP32" s="591"/>
      <c r="AQ32" s="591"/>
      <c r="AR32" s="591"/>
      <c r="AS32" s="591"/>
      <c r="AT32" s="591"/>
      <c r="AU32" s="591"/>
      <c r="AV32" s="591"/>
      <c r="AW32" s="591"/>
      <c r="AX32" s="591"/>
      <c r="AY32" s="591"/>
      <c r="AZ32" s="592"/>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341</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323</v>
      </c>
      <c r="B63" s="556" t="s">
        <v>342</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145</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343</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344</v>
      </c>
      <c r="B66" s="481"/>
      <c r="C66" s="481"/>
      <c r="D66" s="481"/>
      <c r="E66" s="481"/>
      <c r="F66" s="481"/>
      <c r="G66" s="481"/>
      <c r="H66" s="481"/>
      <c r="I66" s="481"/>
      <c r="J66" s="481"/>
      <c r="K66" s="481"/>
      <c r="L66" s="481"/>
      <c r="M66" s="481"/>
      <c r="N66" s="481"/>
      <c r="O66" s="481"/>
      <c r="P66" s="482"/>
      <c r="Q66" s="483" t="s">
        <v>327</v>
      </c>
      <c r="R66" s="484"/>
      <c r="S66" s="484"/>
      <c r="T66" s="484"/>
      <c r="U66" s="485"/>
      <c r="V66" s="483" t="s">
        <v>328</v>
      </c>
      <c r="W66" s="484"/>
      <c r="X66" s="484"/>
      <c r="Y66" s="484"/>
      <c r="Z66" s="485"/>
      <c r="AA66" s="483" t="s">
        <v>329</v>
      </c>
      <c r="AB66" s="484"/>
      <c r="AC66" s="484"/>
      <c r="AD66" s="484"/>
      <c r="AE66" s="485"/>
      <c r="AF66" s="614" t="s">
        <v>330</v>
      </c>
      <c r="AG66" s="574"/>
      <c r="AH66" s="574"/>
      <c r="AI66" s="574"/>
      <c r="AJ66" s="615"/>
      <c r="AK66" s="483" t="s">
        <v>331</v>
      </c>
      <c r="AL66" s="481"/>
      <c r="AM66" s="481"/>
      <c r="AN66" s="481"/>
      <c r="AO66" s="482"/>
      <c r="AP66" s="483" t="s">
        <v>332</v>
      </c>
      <c r="AQ66" s="484"/>
      <c r="AR66" s="484"/>
      <c r="AS66" s="484"/>
      <c r="AT66" s="485"/>
      <c r="AU66" s="483" t="s">
        <v>345</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c r="A68" s="502">
        <v>1</v>
      </c>
      <c r="B68" s="627" t="s">
        <v>346</v>
      </c>
      <c r="C68" s="628"/>
      <c r="D68" s="628"/>
      <c r="E68" s="628"/>
      <c r="F68" s="628"/>
      <c r="G68" s="628"/>
      <c r="H68" s="628"/>
      <c r="I68" s="628"/>
      <c r="J68" s="628"/>
      <c r="K68" s="628"/>
      <c r="L68" s="628"/>
      <c r="M68" s="628"/>
      <c r="N68" s="628"/>
      <c r="O68" s="628"/>
      <c r="P68" s="629"/>
      <c r="Q68" s="630">
        <v>7036</v>
      </c>
      <c r="R68" s="631"/>
      <c r="S68" s="631"/>
      <c r="T68" s="631"/>
      <c r="U68" s="631"/>
      <c r="V68" s="631">
        <v>6106</v>
      </c>
      <c r="W68" s="631"/>
      <c r="X68" s="631"/>
      <c r="Y68" s="631"/>
      <c r="Z68" s="631"/>
      <c r="AA68" s="631">
        <v>930</v>
      </c>
      <c r="AB68" s="631"/>
      <c r="AC68" s="631"/>
      <c r="AD68" s="631"/>
      <c r="AE68" s="631"/>
      <c r="AF68" s="631">
        <v>930</v>
      </c>
      <c r="AG68" s="631"/>
      <c r="AH68" s="631"/>
      <c r="AI68" s="631"/>
      <c r="AJ68" s="631"/>
      <c r="AK68" s="631">
        <v>11</v>
      </c>
      <c r="AL68" s="631"/>
      <c r="AM68" s="631"/>
      <c r="AN68" s="631"/>
      <c r="AO68" s="631"/>
      <c r="AP68" s="631" t="s">
        <v>336</v>
      </c>
      <c r="AQ68" s="631"/>
      <c r="AR68" s="631"/>
      <c r="AS68" s="631"/>
      <c r="AT68" s="631"/>
      <c r="AU68" s="631"/>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c r="A69" s="524">
        <v>2</v>
      </c>
      <c r="B69" s="634" t="s">
        <v>347</v>
      </c>
      <c r="C69" s="635"/>
      <c r="D69" s="635"/>
      <c r="E69" s="635"/>
      <c r="F69" s="635"/>
      <c r="G69" s="635"/>
      <c r="H69" s="635"/>
      <c r="I69" s="635"/>
      <c r="J69" s="635"/>
      <c r="K69" s="635"/>
      <c r="L69" s="635"/>
      <c r="M69" s="635"/>
      <c r="N69" s="635"/>
      <c r="O69" s="635"/>
      <c r="P69" s="636"/>
      <c r="Q69" s="637">
        <v>3325</v>
      </c>
      <c r="R69" s="591"/>
      <c r="S69" s="591"/>
      <c r="T69" s="591"/>
      <c r="U69" s="591"/>
      <c r="V69" s="591">
        <v>3266</v>
      </c>
      <c r="W69" s="591"/>
      <c r="X69" s="591"/>
      <c r="Y69" s="591"/>
      <c r="Z69" s="591"/>
      <c r="AA69" s="591">
        <v>59</v>
      </c>
      <c r="AB69" s="591"/>
      <c r="AC69" s="591"/>
      <c r="AD69" s="591"/>
      <c r="AE69" s="591"/>
      <c r="AF69" s="591">
        <v>59</v>
      </c>
      <c r="AG69" s="591"/>
      <c r="AH69" s="591"/>
      <c r="AI69" s="591"/>
      <c r="AJ69" s="591"/>
      <c r="AK69" s="591">
        <v>47</v>
      </c>
      <c r="AL69" s="591"/>
      <c r="AM69" s="591"/>
      <c r="AN69" s="591"/>
      <c r="AO69" s="591"/>
      <c r="AP69" s="591">
        <v>2428</v>
      </c>
      <c r="AQ69" s="591"/>
      <c r="AR69" s="591"/>
      <c r="AS69" s="591"/>
      <c r="AT69" s="591"/>
      <c r="AU69" s="591"/>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c r="A70" s="524">
        <v>3</v>
      </c>
      <c r="B70" s="634" t="s">
        <v>348</v>
      </c>
      <c r="C70" s="635"/>
      <c r="D70" s="635"/>
      <c r="E70" s="635"/>
      <c r="F70" s="635"/>
      <c r="G70" s="635"/>
      <c r="H70" s="635"/>
      <c r="I70" s="635"/>
      <c r="J70" s="635"/>
      <c r="K70" s="635"/>
      <c r="L70" s="635"/>
      <c r="M70" s="635"/>
      <c r="N70" s="635"/>
      <c r="O70" s="635"/>
      <c r="P70" s="636"/>
      <c r="Q70" s="637">
        <v>183</v>
      </c>
      <c r="R70" s="591"/>
      <c r="S70" s="591"/>
      <c r="T70" s="591"/>
      <c r="U70" s="591"/>
      <c r="V70" s="591">
        <v>174</v>
      </c>
      <c r="W70" s="591"/>
      <c r="X70" s="591"/>
      <c r="Y70" s="591"/>
      <c r="Z70" s="591"/>
      <c r="AA70" s="591">
        <v>9</v>
      </c>
      <c r="AB70" s="591"/>
      <c r="AC70" s="591"/>
      <c r="AD70" s="591"/>
      <c r="AE70" s="591"/>
      <c r="AF70" s="591">
        <v>9</v>
      </c>
      <c r="AG70" s="591"/>
      <c r="AH70" s="591"/>
      <c r="AI70" s="591"/>
      <c r="AJ70" s="591"/>
      <c r="AK70" s="591" t="s">
        <v>336</v>
      </c>
      <c r="AL70" s="591"/>
      <c r="AM70" s="591"/>
      <c r="AN70" s="591"/>
      <c r="AO70" s="591"/>
      <c r="AP70" s="591">
        <v>131</v>
      </c>
      <c r="AQ70" s="591"/>
      <c r="AR70" s="591"/>
      <c r="AS70" s="591"/>
      <c r="AT70" s="591"/>
      <c r="AU70" s="591"/>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c r="A71" s="524">
        <v>4</v>
      </c>
      <c r="B71" s="634" t="s">
        <v>349</v>
      </c>
      <c r="C71" s="635"/>
      <c r="D71" s="635"/>
      <c r="E71" s="635"/>
      <c r="F71" s="635"/>
      <c r="G71" s="635"/>
      <c r="H71" s="635"/>
      <c r="I71" s="635"/>
      <c r="J71" s="635"/>
      <c r="K71" s="635"/>
      <c r="L71" s="635"/>
      <c r="M71" s="635"/>
      <c r="N71" s="635"/>
      <c r="O71" s="635"/>
      <c r="P71" s="636"/>
      <c r="Q71" s="637">
        <v>254</v>
      </c>
      <c r="R71" s="591"/>
      <c r="S71" s="591"/>
      <c r="T71" s="591"/>
      <c r="U71" s="591"/>
      <c r="V71" s="591">
        <v>245</v>
      </c>
      <c r="W71" s="591"/>
      <c r="X71" s="591"/>
      <c r="Y71" s="591"/>
      <c r="Z71" s="591"/>
      <c r="AA71" s="591">
        <v>9</v>
      </c>
      <c r="AB71" s="591"/>
      <c r="AC71" s="591"/>
      <c r="AD71" s="591"/>
      <c r="AE71" s="591"/>
      <c r="AF71" s="591">
        <v>9</v>
      </c>
      <c r="AG71" s="591"/>
      <c r="AH71" s="591"/>
      <c r="AI71" s="591"/>
      <c r="AJ71" s="591"/>
      <c r="AK71" s="591" t="s">
        <v>336</v>
      </c>
      <c r="AL71" s="591"/>
      <c r="AM71" s="591"/>
      <c r="AN71" s="591"/>
      <c r="AO71" s="591"/>
      <c r="AP71" s="591" t="s">
        <v>336</v>
      </c>
      <c r="AQ71" s="591"/>
      <c r="AR71" s="591"/>
      <c r="AS71" s="591"/>
      <c r="AT71" s="591"/>
      <c r="AU71" s="591"/>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c r="A72" s="524">
        <v>5</v>
      </c>
      <c r="B72" s="634" t="s">
        <v>350</v>
      </c>
      <c r="C72" s="635"/>
      <c r="D72" s="635"/>
      <c r="E72" s="635"/>
      <c r="F72" s="635"/>
      <c r="G72" s="635"/>
      <c r="H72" s="635"/>
      <c r="I72" s="635"/>
      <c r="J72" s="635"/>
      <c r="K72" s="635"/>
      <c r="L72" s="635"/>
      <c r="M72" s="635"/>
      <c r="N72" s="635"/>
      <c r="O72" s="635"/>
      <c r="P72" s="636"/>
      <c r="Q72" s="637">
        <v>305293</v>
      </c>
      <c r="R72" s="591"/>
      <c r="S72" s="591"/>
      <c r="T72" s="591"/>
      <c r="U72" s="591"/>
      <c r="V72" s="591">
        <v>294817</v>
      </c>
      <c r="W72" s="591"/>
      <c r="X72" s="591"/>
      <c r="Y72" s="591"/>
      <c r="Z72" s="591"/>
      <c r="AA72" s="591">
        <v>10476</v>
      </c>
      <c r="AB72" s="591"/>
      <c r="AC72" s="591"/>
      <c r="AD72" s="591"/>
      <c r="AE72" s="591"/>
      <c r="AF72" s="591">
        <v>6371</v>
      </c>
      <c r="AG72" s="591"/>
      <c r="AH72" s="591"/>
      <c r="AI72" s="591"/>
      <c r="AJ72" s="591"/>
      <c r="AK72" s="591" t="s">
        <v>336</v>
      </c>
      <c r="AL72" s="591"/>
      <c r="AM72" s="591"/>
      <c r="AN72" s="591"/>
      <c r="AO72" s="591"/>
      <c r="AP72" s="591" t="s">
        <v>336</v>
      </c>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c r="A88" s="555" t="s">
        <v>323</v>
      </c>
      <c r="B88" s="556" t="s">
        <v>351</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323</v>
      </c>
      <c r="BR102" s="556" t="s">
        <v>352</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353</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354</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355</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356</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357</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358</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359</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360</v>
      </c>
      <c r="AB109" s="667"/>
      <c r="AC109" s="667"/>
      <c r="AD109" s="667"/>
      <c r="AE109" s="668"/>
      <c r="AF109" s="669" t="s">
        <v>361</v>
      </c>
      <c r="AG109" s="667"/>
      <c r="AH109" s="667"/>
      <c r="AI109" s="667"/>
      <c r="AJ109" s="668"/>
      <c r="AK109" s="669" t="s">
        <v>239</v>
      </c>
      <c r="AL109" s="667"/>
      <c r="AM109" s="667"/>
      <c r="AN109" s="667"/>
      <c r="AO109" s="668"/>
      <c r="AP109" s="669" t="s">
        <v>362</v>
      </c>
      <c r="AQ109" s="667"/>
      <c r="AR109" s="667"/>
      <c r="AS109" s="667"/>
      <c r="AT109" s="670"/>
      <c r="AU109" s="666" t="s">
        <v>359</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360</v>
      </c>
      <c r="BR109" s="667"/>
      <c r="BS109" s="667"/>
      <c r="BT109" s="667"/>
      <c r="BU109" s="668"/>
      <c r="BV109" s="669" t="s">
        <v>361</v>
      </c>
      <c r="BW109" s="667"/>
      <c r="BX109" s="667"/>
      <c r="BY109" s="667"/>
      <c r="BZ109" s="668"/>
      <c r="CA109" s="669" t="s">
        <v>239</v>
      </c>
      <c r="CB109" s="667"/>
      <c r="CC109" s="667"/>
      <c r="CD109" s="667"/>
      <c r="CE109" s="668"/>
      <c r="CF109" s="671" t="s">
        <v>362</v>
      </c>
      <c r="CG109" s="671"/>
      <c r="CH109" s="671"/>
      <c r="CI109" s="671"/>
      <c r="CJ109" s="671"/>
      <c r="CK109" s="669" t="s">
        <v>363</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360</v>
      </c>
      <c r="DH109" s="667"/>
      <c r="DI109" s="667"/>
      <c r="DJ109" s="667"/>
      <c r="DK109" s="668"/>
      <c r="DL109" s="669" t="s">
        <v>361</v>
      </c>
      <c r="DM109" s="667"/>
      <c r="DN109" s="667"/>
      <c r="DO109" s="667"/>
      <c r="DP109" s="668"/>
      <c r="DQ109" s="669" t="s">
        <v>239</v>
      </c>
      <c r="DR109" s="667"/>
      <c r="DS109" s="667"/>
      <c r="DT109" s="667"/>
      <c r="DU109" s="668"/>
      <c r="DV109" s="669" t="s">
        <v>362</v>
      </c>
      <c r="DW109" s="667"/>
      <c r="DX109" s="667"/>
      <c r="DY109" s="667"/>
      <c r="DZ109" s="670"/>
    </row>
    <row r="110" spans="1:131" s="468" customFormat="1" ht="26.25" customHeight="1">
      <c r="A110" s="672" t="s">
        <v>364</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485710</v>
      </c>
      <c r="AB110" s="676"/>
      <c r="AC110" s="676"/>
      <c r="AD110" s="676"/>
      <c r="AE110" s="677"/>
      <c r="AF110" s="678">
        <v>491738</v>
      </c>
      <c r="AG110" s="676"/>
      <c r="AH110" s="676"/>
      <c r="AI110" s="676"/>
      <c r="AJ110" s="677"/>
      <c r="AK110" s="678">
        <v>517930</v>
      </c>
      <c r="AL110" s="676"/>
      <c r="AM110" s="676"/>
      <c r="AN110" s="676"/>
      <c r="AO110" s="677"/>
      <c r="AP110" s="679">
        <v>18.899999999999999</v>
      </c>
      <c r="AQ110" s="680"/>
      <c r="AR110" s="680"/>
      <c r="AS110" s="680"/>
      <c r="AT110" s="681"/>
      <c r="AU110" s="682" t="s">
        <v>365</v>
      </c>
      <c r="AV110" s="683"/>
      <c r="AW110" s="683"/>
      <c r="AX110" s="683"/>
      <c r="AY110" s="683"/>
      <c r="AZ110" s="684" t="s">
        <v>366</v>
      </c>
      <c r="BA110" s="673"/>
      <c r="BB110" s="673"/>
      <c r="BC110" s="673"/>
      <c r="BD110" s="673"/>
      <c r="BE110" s="673"/>
      <c r="BF110" s="673"/>
      <c r="BG110" s="673"/>
      <c r="BH110" s="673"/>
      <c r="BI110" s="673"/>
      <c r="BJ110" s="673"/>
      <c r="BK110" s="673"/>
      <c r="BL110" s="673"/>
      <c r="BM110" s="673"/>
      <c r="BN110" s="673"/>
      <c r="BO110" s="673"/>
      <c r="BP110" s="674"/>
      <c r="BQ110" s="685">
        <v>5404225</v>
      </c>
      <c r="BR110" s="686"/>
      <c r="BS110" s="686"/>
      <c r="BT110" s="686"/>
      <c r="BU110" s="686"/>
      <c r="BV110" s="686">
        <v>5257972</v>
      </c>
      <c r="BW110" s="686"/>
      <c r="BX110" s="686"/>
      <c r="BY110" s="686"/>
      <c r="BZ110" s="686"/>
      <c r="CA110" s="686">
        <v>5278030</v>
      </c>
      <c r="CB110" s="686"/>
      <c r="CC110" s="686"/>
      <c r="CD110" s="686"/>
      <c r="CE110" s="686"/>
      <c r="CF110" s="687">
        <v>192.3</v>
      </c>
      <c r="CG110" s="688"/>
      <c r="CH110" s="688"/>
      <c r="CI110" s="688"/>
      <c r="CJ110" s="688"/>
      <c r="CK110" s="689" t="s">
        <v>367</v>
      </c>
      <c r="CL110" s="690"/>
      <c r="CM110" s="684" t="s">
        <v>368</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c r="A111" s="693" t="s">
        <v>369</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370</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371</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c r="A112" s="716" t="s">
        <v>372</v>
      </c>
      <c r="B112" s="717"/>
      <c r="C112" s="706" t="s">
        <v>373</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374</v>
      </c>
      <c r="BA112" s="706"/>
      <c r="BB112" s="706"/>
      <c r="BC112" s="706"/>
      <c r="BD112" s="706"/>
      <c r="BE112" s="706"/>
      <c r="BF112" s="706"/>
      <c r="BG112" s="706"/>
      <c r="BH112" s="706"/>
      <c r="BI112" s="706"/>
      <c r="BJ112" s="706"/>
      <c r="BK112" s="706"/>
      <c r="BL112" s="706"/>
      <c r="BM112" s="706"/>
      <c r="BN112" s="706"/>
      <c r="BO112" s="706"/>
      <c r="BP112" s="707"/>
      <c r="BQ112" s="708">
        <v>580480</v>
      </c>
      <c r="BR112" s="709"/>
      <c r="BS112" s="709"/>
      <c r="BT112" s="709"/>
      <c r="BU112" s="709"/>
      <c r="BV112" s="709">
        <v>553308</v>
      </c>
      <c r="BW112" s="709"/>
      <c r="BX112" s="709"/>
      <c r="BY112" s="709"/>
      <c r="BZ112" s="709"/>
      <c r="CA112" s="709">
        <v>519886</v>
      </c>
      <c r="CB112" s="709"/>
      <c r="CC112" s="709"/>
      <c r="CD112" s="709"/>
      <c r="CE112" s="709"/>
      <c r="CF112" s="710">
        <v>18.899999999999999</v>
      </c>
      <c r="CG112" s="711"/>
      <c r="CH112" s="711"/>
      <c r="CI112" s="711"/>
      <c r="CJ112" s="711"/>
      <c r="CK112" s="712"/>
      <c r="CL112" s="713"/>
      <c r="CM112" s="705" t="s">
        <v>375</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c r="A113" s="725"/>
      <c r="B113" s="726"/>
      <c r="C113" s="706" t="s">
        <v>376</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28400</v>
      </c>
      <c r="AB113" s="697"/>
      <c r="AC113" s="697"/>
      <c r="AD113" s="697"/>
      <c r="AE113" s="698"/>
      <c r="AF113" s="699">
        <v>26836</v>
      </c>
      <c r="AG113" s="697"/>
      <c r="AH113" s="697"/>
      <c r="AI113" s="697"/>
      <c r="AJ113" s="698"/>
      <c r="AK113" s="699">
        <v>27103</v>
      </c>
      <c r="AL113" s="697"/>
      <c r="AM113" s="697"/>
      <c r="AN113" s="697"/>
      <c r="AO113" s="698"/>
      <c r="AP113" s="700">
        <v>1</v>
      </c>
      <c r="AQ113" s="701"/>
      <c r="AR113" s="701"/>
      <c r="AS113" s="701"/>
      <c r="AT113" s="702"/>
      <c r="AU113" s="703"/>
      <c r="AV113" s="704"/>
      <c r="AW113" s="704"/>
      <c r="AX113" s="704"/>
      <c r="AY113" s="704"/>
      <c r="AZ113" s="705" t="s">
        <v>377</v>
      </c>
      <c r="BA113" s="706"/>
      <c r="BB113" s="706"/>
      <c r="BC113" s="706"/>
      <c r="BD113" s="706"/>
      <c r="BE113" s="706"/>
      <c r="BF113" s="706"/>
      <c r="BG113" s="706"/>
      <c r="BH113" s="706"/>
      <c r="BI113" s="706"/>
      <c r="BJ113" s="706"/>
      <c r="BK113" s="706"/>
      <c r="BL113" s="706"/>
      <c r="BM113" s="706"/>
      <c r="BN113" s="706"/>
      <c r="BO113" s="706"/>
      <c r="BP113" s="707"/>
      <c r="BQ113" s="708">
        <v>198084</v>
      </c>
      <c r="BR113" s="709"/>
      <c r="BS113" s="709"/>
      <c r="BT113" s="709"/>
      <c r="BU113" s="709"/>
      <c r="BV113" s="709">
        <v>212535</v>
      </c>
      <c r="BW113" s="709"/>
      <c r="BX113" s="709"/>
      <c r="BY113" s="709"/>
      <c r="BZ113" s="709"/>
      <c r="CA113" s="709">
        <v>276403</v>
      </c>
      <c r="CB113" s="709"/>
      <c r="CC113" s="709"/>
      <c r="CD113" s="709"/>
      <c r="CE113" s="709"/>
      <c r="CF113" s="710">
        <v>10.1</v>
      </c>
      <c r="CG113" s="711"/>
      <c r="CH113" s="711"/>
      <c r="CI113" s="711"/>
      <c r="CJ113" s="711"/>
      <c r="CK113" s="712"/>
      <c r="CL113" s="713"/>
      <c r="CM113" s="705" t="s">
        <v>378</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c r="A114" s="725"/>
      <c r="B114" s="726"/>
      <c r="C114" s="706" t="s">
        <v>379</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56687</v>
      </c>
      <c r="AB114" s="719"/>
      <c r="AC114" s="719"/>
      <c r="AD114" s="719"/>
      <c r="AE114" s="720"/>
      <c r="AF114" s="721">
        <v>32756</v>
      </c>
      <c r="AG114" s="719"/>
      <c r="AH114" s="719"/>
      <c r="AI114" s="719"/>
      <c r="AJ114" s="720"/>
      <c r="AK114" s="721">
        <v>27656</v>
      </c>
      <c r="AL114" s="719"/>
      <c r="AM114" s="719"/>
      <c r="AN114" s="719"/>
      <c r="AO114" s="720"/>
      <c r="AP114" s="722">
        <v>1</v>
      </c>
      <c r="AQ114" s="723"/>
      <c r="AR114" s="723"/>
      <c r="AS114" s="723"/>
      <c r="AT114" s="724"/>
      <c r="AU114" s="703"/>
      <c r="AV114" s="704"/>
      <c r="AW114" s="704"/>
      <c r="AX114" s="704"/>
      <c r="AY114" s="704"/>
      <c r="AZ114" s="705" t="s">
        <v>380</v>
      </c>
      <c r="BA114" s="706"/>
      <c r="BB114" s="706"/>
      <c r="BC114" s="706"/>
      <c r="BD114" s="706"/>
      <c r="BE114" s="706"/>
      <c r="BF114" s="706"/>
      <c r="BG114" s="706"/>
      <c r="BH114" s="706"/>
      <c r="BI114" s="706"/>
      <c r="BJ114" s="706"/>
      <c r="BK114" s="706"/>
      <c r="BL114" s="706"/>
      <c r="BM114" s="706"/>
      <c r="BN114" s="706"/>
      <c r="BO114" s="706"/>
      <c r="BP114" s="707"/>
      <c r="BQ114" s="708">
        <v>528298</v>
      </c>
      <c r="BR114" s="709"/>
      <c r="BS114" s="709"/>
      <c r="BT114" s="709"/>
      <c r="BU114" s="709"/>
      <c r="BV114" s="709">
        <v>450589</v>
      </c>
      <c r="BW114" s="709"/>
      <c r="BX114" s="709"/>
      <c r="BY114" s="709"/>
      <c r="BZ114" s="709"/>
      <c r="CA114" s="709">
        <v>333021</v>
      </c>
      <c r="CB114" s="709"/>
      <c r="CC114" s="709"/>
      <c r="CD114" s="709"/>
      <c r="CE114" s="709"/>
      <c r="CF114" s="710">
        <v>12.1</v>
      </c>
      <c r="CG114" s="711"/>
      <c r="CH114" s="711"/>
      <c r="CI114" s="711"/>
      <c r="CJ114" s="711"/>
      <c r="CK114" s="712"/>
      <c r="CL114" s="713"/>
      <c r="CM114" s="705" t="s">
        <v>381</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c r="A115" s="725"/>
      <c r="B115" s="726"/>
      <c r="C115" s="706" t="s">
        <v>382</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64</v>
      </c>
      <c r="AB115" s="697"/>
      <c r="AC115" s="697"/>
      <c r="AD115" s="697"/>
      <c r="AE115" s="698"/>
      <c r="AF115" s="699" t="s">
        <v>64</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383</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384</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c r="A116" s="727"/>
      <c r="B116" s="728"/>
      <c r="C116" s="729" t="s">
        <v>385</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386</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387</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388</v>
      </c>
      <c r="Z117" s="668"/>
      <c r="AA117" s="735">
        <v>570797</v>
      </c>
      <c r="AB117" s="736"/>
      <c r="AC117" s="736"/>
      <c r="AD117" s="736"/>
      <c r="AE117" s="737"/>
      <c r="AF117" s="738">
        <v>551330</v>
      </c>
      <c r="AG117" s="736"/>
      <c r="AH117" s="736"/>
      <c r="AI117" s="736"/>
      <c r="AJ117" s="737"/>
      <c r="AK117" s="738">
        <v>572689</v>
      </c>
      <c r="AL117" s="736"/>
      <c r="AM117" s="736"/>
      <c r="AN117" s="736"/>
      <c r="AO117" s="737"/>
      <c r="AP117" s="739"/>
      <c r="AQ117" s="740"/>
      <c r="AR117" s="740"/>
      <c r="AS117" s="740"/>
      <c r="AT117" s="741"/>
      <c r="AU117" s="703"/>
      <c r="AV117" s="704"/>
      <c r="AW117" s="704"/>
      <c r="AX117" s="704"/>
      <c r="AY117" s="704"/>
      <c r="AZ117" s="742" t="s">
        <v>389</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390</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c r="A118" s="666" t="s">
        <v>363</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360</v>
      </c>
      <c r="AB118" s="667"/>
      <c r="AC118" s="667"/>
      <c r="AD118" s="667"/>
      <c r="AE118" s="668"/>
      <c r="AF118" s="669" t="s">
        <v>361</v>
      </c>
      <c r="AG118" s="667"/>
      <c r="AH118" s="667"/>
      <c r="AI118" s="667"/>
      <c r="AJ118" s="668"/>
      <c r="AK118" s="669" t="s">
        <v>239</v>
      </c>
      <c r="AL118" s="667"/>
      <c r="AM118" s="667"/>
      <c r="AN118" s="667"/>
      <c r="AO118" s="668"/>
      <c r="AP118" s="745" t="s">
        <v>362</v>
      </c>
      <c r="AQ118" s="746"/>
      <c r="AR118" s="746"/>
      <c r="AS118" s="746"/>
      <c r="AT118" s="747"/>
      <c r="AU118" s="703"/>
      <c r="AV118" s="704"/>
      <c r="AW118" s="704"/>
      <c r="AX118" s="704"/>
      <c r="AY118" s="704"/>
      <c r="AZ118" s="748" t="s">
        <v>391</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392</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c r="A119" s="751" t="s">
        <v>367</v>
      </c>
      <c r="B119" s="690"/>
      <c r="C119" s="684" t="s">
        <v>368</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393</v>
      </c>
      <c r="BP119" s="755"/>
      <c r="BQ119" s="749">
        <v>6711087</v>
      </c>
      <c r="BR119" s="750"/>
      <c r="BS119" s="750"/>
      <c r="BT119" s="750"/>
      <c r="BU119" s="750"/>
      <c r="BV119" s="750">
        <v>6474404</v>
      </c>
      <c r="BW119" s="750"/>
      <c r="BX119" s="750"/>
      <c r="BY119" s="750"/>
      <c r="BZ119" s="750"/>
      <c r="CA119" s="750">
        <v>6407340</v>
      </c>
      <c r="CB119" s="750"/>
      <c r="CC119" s="750"/>
      <c r="CD119" s="750"/>
      <c r="CE119" s="750"/>
      <c r="CF119" s="756"/>
      <c r="CG119" s="757"/>
      <c r="CH119" s="757"/>
      <c r="CI119" s="757"/>
      <c r="CJ119" s="758"/>
      <c r="CK119" s="759"/>
      <c r="CL119" s="760"/>
      <c r="CM119" s="748" t="s">
        <v>394</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c r="A120" s="768"/>
      <c r="B120" s="713"/>
      <c r="C120" s="705" t="s">
        <v>371</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395</v>
      </c>
      <c r="AV120" s="770"/>
      <c r="AW120" s="770"/>
      <c r="AX120" s="770"/>
      <c r="AY120" s="771"/>
      <c r="AZ120" s="684" t="s">
        <v>396</v>
      </c>
      <c r="BA120" s="673"/>
      <c r="BB120" s="673"/>
      <c r="BC120" s="673"/>
      <c r="BD120" s="673"/>
      <c r="BE120" s="673"/>
      <c r="BF120" s="673"/>
      <c r="BG120" s="673"/>
      <c r="BH120" s="673"/>
      <c r="BI120" s="673"/>
      <c r="BJ120" s="673"/>
      <c r="BK120" s="673"/>
      <c r="BL120" s="673"/>
      <c r="BM120" s="673"/>
      <c r="BN120" s="673"/>
      <c r="BO120" s="673"/>
      <c r="BP120" s="674"/>
      <c r="BQ120" s="685">
        <v>3173201</v>
      </c>
      <c r="BR120" s="686"/>
      <c r="BS120" s="686"/>
      <c r="BT120" s="686"/>
      <c r="BU120" s="686"/>
      <c r="BV120" s="686">
        <v>4752664</v>
      </c>
      <c r="BW120" s="686"/>
      <c r="BX120" s="686"/>
      <c r="BY120" s="686"/>
      <c r="BZ120" s="686"/>
      <c r="CA120" s="686">
        <v>4269359</v>
      </c>
      <c r="CB120" s="686"/>
      <c r="CC120" s="686"/>
      <c r="CD120" s="686"/>
      <c r="CE120" s="686"/>
      <c r="CF120" s="687">
        <v>155.5</v>
      </c>
      <c r="CG120" s="688"/>
      <c r="CH120" s="688"/>
      <c r="CI120" s="688"/>
      <c r="CJ120" s="688"/>
      <c r="CK120" s="772" t="s">
        <v>397</v>
      </c>
      <c r="CL120" s="773"/>
      <c r="CM120" s="773"/>
      <c r="CN120" s="773"/>
      <c r="CO120" s="774"/>
      <c r="CP120" s="775" t="s">
        <v>339</v>
      </c>
      <c r="CQ120" s="776"/>
      <c r="CR120" s="776"/>
      <c r="CS120" s="776"/>
      <c r="CT120" s="776"/>
      <c r="CU120" s="776"/>
      <c r="CV120" s="776"/>
      <c r="CW120" s="776"/>
      <c r="CX120" s="776"/>
      <c r="CY120" s="776"/>
      <c r="CZ120" s="776"/>
      <c r="DA120" s="776"/>
      <c r="DB120" s="776"/>
      <c r="DC120" s="776"/>
      <c r="DD120" s="776"/>
      <c r="DE120" s="776"/>
      <c r="DF120" s="777"/>
      <c r="DG120" s="685">
        <v>580480</v>
      </c>
      <c r="DH120" s="686"/>
      <c r="DI120" s="686"/>
      <c r="DJ120" s="686"/>
      <c r="DK120" s="686"/>
      <c r="DL120" s="686">
        <v>553308</v>
      </c>
      <c r="DM120" s="686"/>
      <c r="DN120" s="686"/>
      <c r="DO120" s="686"/>
      <c r="DP120" s="686"/>
      <c r="DQ120" s="686">
        <v>519886</v>
      </c>
      <c r="DR120" s="686"/>
      <c r="DS120" s="686"/>
      <c r="DT120" s="686"/>
      <c r="DU120" s="686"/>
      <c r="DV120" s="691">
        <v>18.899999999999999</v>
      </c>
      <c r="DW120" s="691"/>
      <c r="DX120" s="691"/>
      <c r="DY120" s="691"/>
      <c r="DZ120" s="692"/>
    </row>
    <row r="121" spans="1:130" s="468" customFormat="1" ht="26.25" customHeight="1">
      <c r="A121" s="768"/>
      <c r="B121" s="713"/>
      <c r="C121" s="742" t="s">
        <v>398</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399</v>
      </c>
      <c r="BA121" s="706"/>
      <c r="BB121" s="706"/>
      <c r="BC121" s="706"/>
      <c r="BD121" s="706"/>
      <c r="BE121" s="706"/>
      <c r="BF121" s="706"/>
      <c r="BG121" s="706"/>
      <c r="BH121" s="706"/>
      <c r="BI121" s="706"/>
      <c r="BJ121" s="706"/>
      <c r="BK121" s="706"/>
      <c r="BL121" s="706"/>
      <c r="BM121" s="706"/>
      <c r="BN121" s="706"/>
      <c r="BO121" s="706"/>
      <c r="BP121" s="707"/>
      <c r="BQ121" s="708">
        <v>38677</v>
      </c>
      <c r="BR121" s="709"/>
      <c r="BS121" s="709"/>
      <c r="BT121" s="709"/>
      <c r="BU121" s="709"/>
      <c r="BV121" s="709">
        <v>20891</v>
      </c>
      <c r="BW121" s="709"/>
      <c r="BX121" s="709"/>
      <c r="BY121" s="709"/>
      <c r="BZ121" s="709"/>
      <c r="CA121" s="709">
        <v>7846</v>
      </c>
      <c r="CB121" s="709"/>
      <c r="CC121" s="709"/>
      <c r="CD121" s="709"/>
      <c r="CE121" s="709"/>
      <c r="CF121" s="710">
        <v>0.3</v>
      </c>
      <c r="CG121" s="711"/>
      <c r="CH121" s="711"/>
      <c r="CI121" s="711"/>
      <c r="CJ121" s="711"/>
      <c r="CK121" s="781"/>
      <c r="CL121" s="782"/>
      <c r="CM121" s="782"/>
      <c r="CN121" s="782"/>
      <c r="CO121" s="783"/>
      <c r="CP121" s="784" t="s">
        <v>337</v>
      </c>
      <c r="CQ121" s="785"/>
      <c r="CR121" s="785"/>
      <c r="CS121" s="785"/>
      <c r="CT121" s="785"/>
      <c r="CU121" s="785"/>
      <c r="CV121" s="785"/>
      <c r="CW121" s="785"/>
      <c r="CX121" s="785"/>
      <c r="CY121" s="785"/>
      <c r="CZ121" s="785"/>
      <c r="DA121" s="785"/>
      <c r="DB121" s="785"/>
      <c r="DC121" s="785"/>
      <c r="DD121" s="785"/>
      <c r="DE121" s="785"/>
      <c r="DF121" s="786"/>
      <c r="DG121" s="708" t="s">
        <v>64</v>
      </c>
      <c r="DH121" s="709"/>
      <c r="DI121" s="709"/>
      <c r="DJ121" s="709"/>
      <c r="DK121" s="709"/>
      <c r="DL121" s="709" t="s">
        <v>64</v>
      </c>
      <c r="DM121" s="709"/>
      <c r="DN121" s="709"/>
      <c r="DO121" s="709"/>
      <c r="DP121" s="709"/>
      <c r="DQ121" s="709" t="s">
        <v>64</v>
      </c>
      <c r="DR121" s="709"/>
      <c r="DS121" s="709"/>
      <c r="DT121" s="709"/>
      <c r="DU121" s="709"/>
      <c r="DV121" s="714" t="s">
        <v>64</v>
      </c>
      <c r="DW121" s="714"/>
      <c r="DX121" s="714"/>
      <c r="DY121" s="714"/>
      <c r="DZ121" s="715"/>
    </row>
    <row r="122" spans="1:130" s="468" customFormat="1" ht="26.25" customHeight="1">
      <c r="A122" s="768"/>
      <c r="B122" s="713"/>
      <c r="C122" s="705" t="s">
        <v>381</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400</v>
      </c>
      <c r="BA122" s="729"/>
      <c r="BB122" s="729"/>
      <c r="BC122" s="729"/>
      <c r="BD122" s="729"/>
      <c r="BE122" s="729"/>
      <c r="BF122" s="729"/>
      <c r="BG122" s="729"/>
      <c r="BH122" s="729"/>
      <c r="BI122" s="729"/>
      <c r="BJ122" s="729"/>
      <c r="BK122" s="729"/>
      <c r="BL122" s="729"/>
      <c r="BM122" s="729"/>
      <c r="BN122" s="729"/>
      <c r="BO122" s="729"/>
      <c r="BP122" s="730"/>
      <c r="BQ122" s="749">
        <v>4383406</v>
      </c>
      <c r="BR122" s="750"/>
      <c r="BS122" s="750"/>
      <c r="BT122" s="750"/>
      <c r="BU122" s="750"/>
      <c r="BV122" s="750">
        <v>4282609</v>
      </c>
      <c r="BW122" s="750"/>
      <c r="BX122" s="750"/>
      <c r="BY122" s="750"/>
      <c r="BZ122" s="750"/>
      <c r="CA122" s="750">
        <v>4268276</v>
      </c>
      <c r="CB122" s="750"/>
      <c r="CC122" s="750"/>
      <c r="CD122" s="750"/>
      <c r="CE122" s="750"/>
      <c r="CF122" s="787">
        <v>155.5</v>
      </c>
      <c r="CG122" s="788"/>
      <c r="CH122" s="788"/>
      <c r="CI122" s="788"/>
      <c r="CJ122" s="788"/>
      <c r="CK122" s="781"/>
      <c r="CL122" s="782"/>
      <c r="CM122" s="782"/>
      <c r="CN122" s="782"/>
      <c r="CO122" s="783"/>
      <c r="CP122" s="784" t="s">
        <v>338</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c r="A123" s="768"/>
      <c r="B123" s="713"/>
      <c r="C123" s="705" t="s">
        <v>387</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401</v>
      </c>
      <c r="BP123" s="755"/>
      <c r="BQ123" s="791">
        <v>7595284</v>
      </c>
      <c r="BR123" s="792"/>
      <c r="BS123" s="792"/>
      <c r="BT123" s="792"/>
      <c r="BU123" s="792"/>
      <c r="BV123" s="792">
        <v>9056164</v>
      </c>
      <c r="BW123" s="792"/>
      <c r="BX123" s="792"/>
      <c r="BY123" s="792"/>
      <c r="BZ123" s="792"/>
      <c r="CA123" s="792">
        <v>8545481</v>
      </c>
      <c r="CB123" s="792"/>
      <c r="CC123" s="792"/>
      <c r="CD123" s="792"/>
      <c r="CE123" s="792"/>
      <c r="CF123" s="756"/>
      <c r="CG123" s="757"/>
      <c r="CH123" s="757"/>
      <c r="CI123" s="757"/>
      <c r="CJ123" s="758"/>
      <c r="CK123" s="781"/>
      <c r="CL123" s="782"/>
      <c r="CM123" s="782"/>
      <c r="CN123" s="782"/>
      <c r="CO123" s="783"/>
      <c r="CP123" s="784" t="s">
        <v>335</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c r="A124" s="768"/>
      <c r="B124" s="713"/>
      <c r="C124" s="705" t="s">
        <v>390</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402</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403</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c r="A125" s="768"/>
      <c r="B125" s="713"/>
      <c r="C125" s="705" t="s">
        <v>392</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404</v>
      </c>
      <c r="CL125" s="773"/>
      <c r="CM125" s="773"/>
      <c r="CN125" s="773"/>
      <c r="CO125" s="774"/>
      <c r="CP125" s="684" t="s">
        <v>405</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c r="A126" s="768"/>
      <c r="B126" s="713"/>
      <c r="C126" s="705" t="s">
        <v>394</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406</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c r="A127" s="809"/>
      <c r="B127" s="760"/>
      <c r="C127" s="748" t="s">
        <v>407</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408</v>
      </c>
      <c r="AY127" s="811"/>
      <c r="AZ127" s="811"/>
      <c r="BA127" s="811"/>
      <c r="BB127" s="811"/>
      <c r="BC127" s="811"/>
      <c r="BD127" s="811"/>
      <c r="BE127" s="812"/>
      <c r="BF127" s="813" t="s">
        <v>409</v>
      </c>
      <c r="BG127" s="811"/>
      <c r="BH127" s="811"/>
      <c r="BI127" s="811"/>
      <c r="BJ127" s="811"/>
      <c r="BK127" s="811"/>
      <c r="BL127" s="812"/>
      <c r="BM127" s="813" t="s">
        <v>410</v>
      </c>
      <c r="BN127" s="811"/>
      <c r="BO127" s="811"/>
      <c r="BP127" s="811"/>
      <c r="BQ127" s="811"/>
      <c r="BR127" s="811"/>
      <c r="BS127" s="812"/>
      <c r="BT127" s="813" t="s">
        <v>411</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412</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c r="A128" s="815" t="s">
        <v>413</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414</v>
      </c>
      <c r="X128" s="817"/>
      <c r="Y128" s="817"/>
      <c r="Z128" s="818"/>
      <c r="AA128" s="819">
        <v>24603</v>
      </c>
      <c r="AB128" s="820"/>
      <c r="AC128" s="820"/>
      <c r="AD128" s="820"/>
      <c r="AE128" s="821"/>
      <c r="AF128" s="822">
        <v>18898</v>
      </c>
      <c r="AG128" s="820"/>
      <c r="AH128" s="820"/>
      <c r="AI128" s="820"/>
      <c r="AJ128" s="821"/>
      <c r="AK128" s="822">
        <v>24063</v>
      </c>
      <c r="AL128" s="820"/>
      <c r="AM128" s="820"/>
      <c r="AN128" s="820"/>
      <c r="AO128" s="821"/>
      <c r="AP128" s="823"/>
      <c r="AQ128" s="824"/>
      <c r="AR128" s="824"/>
      <c r="AS128" s="824"/>
      <c r="AT128" s="825"/>
      <c r="AU128" s="475"/>
      <c r="AV128" s="475"/>
      <c r="AW128" s="475"/>
      <c r="AX128" s="672" t="s">
        <v>415</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416</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417</v>
      </c>
      <c r="X129" s="840"/>
      <c r="Y129" s="840"/>
      <c r="Z129" s="841"/>
      <c r="AA129" s="718">
        <v>2944379</v>
      </c>
      <c r="AB129" s="719"/>
      <c r="AC129" s="719"/>
      <c r="AD129" s="719"/>
      <c r="AE129" s="720"/>
      <c r="AF129" s="721">
        <v>3194541</v>
      </c>
      <c r="AG129" s="719"/>
      <c r="AH129" s="719"/>
      <c r="AI129" s="719"/>
      <c r="AJ129" s="720"/>
      <c r="AK129" s="721">
        <v>3151760</v>
      </c>
      <c r="AL129" s="719"/>
      <c r="AM129" s="719"/>
      <c r="AN129" s="719"/>
      <c r="AO129" s="720"/>
      <c r="AP129" s="842"/>
      <c r="AQ129" s="843"/>
      <c r="AR129" s="843"/>
      <c r="AS129" s="843"/>
      <c r="AT129" s="844"/>
      <c r="AU129" s="476"/>
      <c r="AV129" s="476"/>
      <c r="AW129" s="476"/>
      <c r="AX129" s="845" t="s">
        <v>418</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419</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420</v>
      </c>
      <c r="X130" s="840"/>
      <c r="Y130" s="840"/>
      <c r="Z130" s="841"/>
      <c r="AA130" s="718">
        <v>390990</v>
      </c>
      <c r="AB130" s="719"/>
      <c r="AC130" s="719"/>
      <c r="AD130" s="719"/>
      <c r="AE130" s="720"/>
      <c r="AF130" s="721">
        <v>390881</v>
      </c>
      <c r="AG130" s="719"/>
      <c r="AH130" s="719"/>
      <c r="AI130" s="719"/>
      <c r="AJ130" s="720"/>
      <c r="AK130" s="721">
        <v>406941</v>
      </c>
      <c r="AL130" s="719"/>
      <c r="AM130" s="719"/>
      <c r="AN130" s="719"/>
      <c r="AO130" s="720"/>
      <c r="AP130" s="842"/>
      <c r="AQ130" s="843"/>
      <c r="AR130" s="843"/>
      <c r="AS130" s="843"/>
      <c r="AT130" s="844"/>
      <c r="AU130" s="476"/>
      <c r="AV130" s="476"/>
      <c r="AW130" s="476"/>
      <c r="AX130" s="845" t="s">
        <v>421</v>
      </c>
      <c r="AY130" s="706"/>
      <c r="AZ130" s="706"/>
      <c r="BA130" s="706"/>
      <c r="BB130" s="706"/>
      <c r="BC130" s="706"/>
      <c r="BD130" s="706"/>
      <c r="BE130" s="707"/>
      <c r="BF130" s="851">
        <v>5.4</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422</v>
      </c>
      <c r="X131" s="858"/>
      <c r="Y131" s="858"/>
      <c r="Z131" s="859"/>
      <c r="AA131" s="761">
        <v>2553389</v>
      </c>
      <c r="AB131" s="762"/>
      <c r="AC131" s="762"/>
      <c r="AD131" s="762"/>
      <c r="AE131" s="763"/>
      <c r="AF131" s="764">
        <v>2803660</v>
      </c>
      <c r="AG131" s="762"/>
      <c r="AH131" s="762"/>
      <c r="AI131" s="762"/>
      <c r="AJ131" s="763"/>
      <c r="AK131" s="764">
        <v>2744819</v>
      </c>
      <c r="AL131" s="762"/>
      <c r="AM131" s="762"/>
      <c r="AN131" s="762"/>
      <c r="AO131" s="763"/>
      <c r="AP131" s="860"/>
      <c r="AQ131" s="861"/>
      <c r="AR131" s="861"/>
      <c r="AS131" s="861"/>
      <c r="AT131" s="862"/>
      <c r="AU131" s="476"/>
      <c r="AV131" s="476"/>
      <c r="AW131" s="476"/>
      <c r="AX131" s="863" t="s">
        <v>423</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424</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425</v>
      </c>
      <c r="W132" s="872"/>
      <c r="X132" s="872"/>
      <c r="Y132" s="872"/>
      <c r="Z132" s="873"/>
      <c r="AA132" s="874">
        <v>6.0783531220000002</v>
      </c>
      <c r="AB132" s="875"/>
      <c r="AC132" s="875"/>
      <c r="AD132" s="875"/>
      <c r="AE132" s="876"/>
      <c r="AF132" s="877">
        <v>5.0487933629999997</v>
      </c>
      <c r="AG132" s="875"/>
      <c r="AH132" s="875"/>
      <c r="AI132" s="875"/>
      <c r="AJ132" s="876"/>
      <c r="AK132" s="877">
        <v>5.1619068510000004</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426</v>
      </c>
      <c r="W133" s="882"/>
      <c r="X133" s="882"/>
      <c r="Y133" s="882"/>
      <c r="Z133" s="883"/>
      <c r="AA133" s="884">
        <v>5.8</v>
      </c>
      <c r="AB133" s="885"/>
      <c r="AC133" s="885"/>
      <c r="AD133" s="885"/>
      <c r="AE133" s="886"/>
      <c r="AF133" s="884">
        <v>5.6</v>
      </c>
      <c r="AG133" s="885"/>
      <c r="AH133" s="885"/>
      <c r="AI133" s="885"/>
      <c r="AJ133" s="886"/>
      <c r="AK133" s="884">
        <v>5.4</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I0FXCJMZ1sBzZl0EuRLaykkQGRcjxXo/wmUYm3xfBZZw/EQkkf/u80F77BebLa9jT+JbEv8qQdZEweOgBfQ7Lg==" saltValue="NugWCTyaKVGmDZ1m5/Dm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85" zoomScaleNormal="85" zoomScaleSheetLayoutView="85"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AojRTYKybTNVzelFdo6eAKDq/r9+7Dvb3SML6hDGfkAzIM8GRsS0HLaAcsZmdK3gmQzn1kZAKG/ryzrZTKc7Gg==" saltValue="X7y1TrHjG4g4qu4gubuu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70" zoomScaleNormal="7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PQf/KybpZDE+6+0gpceyQgABswY27P+mxYpYzah8Id+nS8gVQJpgAdxM3EFA9M+OmeJMYqKjq8aN7SmLzq+4UQ==" saltValue="yelpoKviUwH9AiMm6V93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427</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428</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429</v>
      </c>
      <c r="AP7" s="901"/>
      <c r="AQ7" s="902" t="s">
        <v>430</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431</v>
      </c>
      <c r="AQ8" s="909" t="s">
        <v>432</v>
      </c>
      <c r="AR8" s="910" t="s">
        <v>433</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434</v>
      </c>
      <c r="AL9" s="912"/>
      <c r="AM9" s="912"/>
      <c r="AN9" s="913"/>
      <c r="AO9" s="914">
        <v>949287</v>
      </c>
      <c r="AP9" s="914">
        <v>156726</v>
      </c>
      <c r="AQ9" s="915">
        <v>166998</v>
      </c>
      <c r="AR9" s="916">
        <v>-6.2</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435</v>
      </c>
      <c r="AL10" s="912"/>
      <c r="AM10" s="912"/>
      <c r="AN10" s="913"/>
      <c r="AO10" s="917">
        <v>134237</v>
      </c>
      <c r="AP10" s="917">
        <v>22162</v>
      </c>
      <c r="AQ10" s="918">
        <v>26170</v>
      </c>
      <c r="AR10" s="919">
        <v>-15.3</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436</v>
      </c>
      <c r="AL11" s="912"/>
      <c r="AM11" s="912"/>
      <c r="AN11" s="913"/>
      <c r="AO11" s="917" t="s">
        <v>437</v>
      </c>
      <c r="AP11" s="917" t="s">
        <v>437</v>
      </c>
      <c r="AQ11" s="918">
        <v>5047</v>
      </c>
      <c r="AR11" s="919" t="s">
        <v>437</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438</v>
      </c>
      <c r="AL12" s="912"/>
      <c r="AM12" s="912"/>
      <c r="AN12" s="913"/>
      <c r="AO12" s="917" t="s">
        <v>437</v>
      </c>
      <c r="AP12" s="917" t="s">
        <v>437</v>
      </c>
      <c r="AQ12" s="918" t="s">
        <v>437</v>
      </c>
      <c r="AR12" s="919" t="s">
        <v>437</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439</v>
      </c>
      <c r="AL13" s="912"/>
      <c r="AM13" s="912"/>
      <c r="AN13" s="913"/>
      <c r="AO13" s="917">
        <v>45102</v>
      </c>
      <c r="AP13" s="917">
        <v>7446</v>
      </c>
      <c r="AQ13" s="918">
        <v>6466</v>
      </c>
      <c r="AR13" s="919">
        <v>15.2</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440</v>
      </c>
      <c r="AL14" s="912"/>
      <c r="AM14" s="912"/>
      <c r="AN14" s="913"/>
      <c r="AO14" s="917" t="s">
        <v>437</v>
      </c>
      <c r="AP14" s="917" t="s">
        <v>437</v>
      </c>
      <c r="AQ14" s="918">
        <v>3589</v>
      </c>
      <c r="AR14" s="919" t="s">
        <v>437</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441</v>
      </c>
      <c r="AL15" s="921"/>
      <c r="AM15" s="921"/>
      <c r="AN15" s="922"/>
      <c r="AO15" s="917">
        <v>-58072</v>
      </c>
      <c r="AP15" s="917">
        <v>-9588</v>
      </c>
      <c r="AQ15" s="918">
        <v>-12920</v>
      </c>
      <c r="AR15" s="919">
        <v>-25.8</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1070554</v>
      </c>
      <c r="AP16" s="917">
        <v>176747</v>
      </c>
      <c r="AQ16" s="918">
        <v>195349</v>
      </c>
      <c r="AR16" s="919">
        <v>-9.5</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442</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443</v>
      </c>
      <c r="AP20" s="929" t="s">
        <v>444</v>
      </c>
      <c r="AQ20" s="930" t="s">
        <v>445</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446</v>
      </c>
      <c r="AL21" s="934"/>
      <c r="AM21" s="934"/>
      <c r="AN21" s="935"/>
      <c r="AO21" s="936">
        <v>12.05</v>
      </c>
      <c r="AP21" s="937">
        <v>16.600000000000001</v>
      </c>
      <c r="AQ21" s="938">
        <v>-4.55</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447</v>
      </c>
      <c r="AL22" s="934"/>
      <c r="AM22" s="934"/>
      <c r="AN22" s="935"/>
      <c r="AO22" s="941">
        <v>95</v>
      </c>
      <c r="AP22" s="942">
        <v>95.6</v>
      </c>
      <c r="AQ22" s="943">
        <v>-0.6</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448</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449</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450</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429</v>
      </c>
      <c r="AP30" s="901"/>
      <c r="AQ30" s="902" t="s">
        <v>430</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431</v>
      </c>
      <c r="AQ31" s="909" t="s">
        <v>432</v>
      </c>
      <c r="AR31" s="910" t="s">
        <v>433</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451</v>
      </c>
      <c r="AL32" s="953"/>
      <c r="AM32" s="953"/>
      <c r="AN32" s="954"/>
      <c r="AO32" s="955">
        <v>517930</v>
      </c>
      <c r="AP32" s="955">
        <v>85509</v>
      </c>
      <c r="AQ32" s="956">
        <v>125145</v>
      </c>
      <c r="AR32" s="957">
        <v>-31.7</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452</v>
      </c>
      <c r="AL33" s="953"/>
      <c r="AM33" s="953"/>
      <c r="AN33" s="954"/>
      <c r="AO33" s="955" t="s">
        <v>437</v>
      </c>
      <c r="AP33" s="955" t="s">
        <v>437</v>
      </c>
      <c r="AQ33" s="956">
        <v>142</v>
      </c>
      <c r="AR33" s="957" t="s">
        <v>437</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453</v>
      </c>
      <c r="AL34" s="953"/>
      <c r="AM34" s="953"/>
      <c r="AN34" s="954"/>
      <c r="AO34" s="955" t="s">
        <v>437</v>
      </c>
      <c r="AP34" s="955" t="s">
        <v>437</v>
      </c>
      <c r="AQ34" s="956">
        <v>186</v>
      </c>
      <c r="AR34" s="957" t="s">
        <v>437</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454</v>
      </c>
      <c r="AL35" s="953"/>
      <c r="AM35" s="953"/>
      <c r="AN35" s="954"/>
      <c r="AO35" s="955">
        <v>27103</v>
      </c>
      <c r="AP35" s="955">
        <v>4475</v>
      </c>
      <c r="AQ35" s="956">
        <v>24116</v>
      </c>
      <c r="AR35" s="957">
        <v>-81.400000000000006</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455</v>
      </c>
      <c r="AL36" s="953"/>
      <c r="AM36" s="953"/>
      <c r="AN36" s="954"/>
      <c r="AO36" s="955">
        <v>27656</v>
      </c>
      <c r="AP36" s="955">
        <v>4566</v>
      </c>
      <c r="AQ36" s="956">
        <v>3945</v>
      </c>
      <c r="AR36" s="957">
        <v>15.7</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456</v>
      </c>
      <c r="AL37" s="953"/>
      <c r="AM37" s="953"/>
      <c r="AN37" s="954"/>
      <c r="AO37" s="955" t="s">
        <v>437</v>
      </c>
      <c r="AP37" s="955" t="s">
        <v>437</v>
      </c>
      <c r="AQ37" s="956">
        <v>817</v>
      </c>
      <c r="AR37" s="957" t="s">
        <v>437</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457</v>
      </c>
      <c r="AL38" s="959"/>
      <c r="AM38" s="959"/>
      <c r="AN38" s="960"/>
      <c r="AO38" s="961" t="s">
        <v>437</v>
      </c>
      <c r="AP38" s="961" t="s">
        <v>437</v>
      </c>
      <c r="AQ38" s="962">
        <v>16</v>
      </c>
      <c r="AR38" s="943" t="s">
        <v>437</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458</v>
      </c>
      <c r="AL39" s="959"/>
      <c r="AM39" s="959"/>
      <c r="AN39" s="960"/>
      <c r="AO39" s="955">
        <v>-24063</v>
      </c>
      <c r="AP39" s="955">
        <v>-3973</v>
      </c>
      <c r="AQ39" s="956">
        <v>-6780</v>
      </c>
      <c r="AR39" s="957">
        <v>-41.4</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459</v>
      </c>
      <c r="AL40" s="953"/>
      <c r="AM40" s="953"/>
      <c r="AN40" s="954"/>
      <c r="AO40" s="955">
        <v>-406941</v>
      </c>
      <c r="AP40" s="955">
        <v>-67185</v>
      </c>
      <c r="AQ40" s="956">
        <v>-98746</v>
      </c>
      <c r="AR40" s="957">
        <v>-32</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141685</v>
      </c>
      <c r="AP41" s="955">
        <v>23392</v>
      </c>
      <c r="AQ41" s="956">
        <v>48842</v>
      </c>
      <c r="AR41" s="957">
        <v>-52.1</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460</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461</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462</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429</v>
      </c>
      <c r="AN49" s="976" t="s">
        <v>463</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464</v>
      </c>
      <c r="AO50" s="983" t="s">
        <v>465</v>
      </c>
      <c r="AP50" s="984" t="s">
        <v>466</v>
      </c>
      <c r="AQ50" s="985" t="s">
        <v>467</v>
      </c>
      <c r="AR50" s="986" t="s">
        <v>468</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469</v>
      </c>
      <c r="AL51" s="974"/>
      <c r="AM51" s="987">
        <v>733724</v>
      </c>
      <c r="AN51" s="988">
        <v>113615</v>
      </c>
      <c r="AO51" s="989">
        <v>38</v>
      </c>
      <c r="AP51" s="990">
        <v>167497</v>
      </c>
      <c r="AQ51" s="991">
        <v>-17.399999999999999</v>
      </c>
      <c r="AR51" s="992">
        <v>55.4</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470</v>
      </c>
      <c r="AM52" s="995">
        <v>116592</v>
      </c>
      <c r="AN52" s="996">
        <v>18054</v>
      </c>
      <c r="AO52" s="997">
        <v>27.2</v>
      </c>
      <c r="AP52" s="998">
        <v>82571</v>
      </c>
      <c r="AQ52" s="999">
        <v>3.6</v>
      </c>
      <c r="AR52" s="1000">
        <v>23.6</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471</v>
      </c>
      <c r="AL53" s="974"/>
      <c r="AM53" s="987">
        <v>1374187</v>
      </c>
      <c r="AN53" s="988">
        <v>215593</v>
      </c>
      <c r="AO53" s="989">
        <v>89.8</v>
      </c>
      <c r="AP53" s="990">
        <v>190274</v>
      </c>
      <c r="AQ53" s="991">
        <v>13.6</v>
      </c>
      <c r="AR53" s="992">
        <v>76.2</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470</v>
      </c>
      <c r="AM54" s="995">
        <v>458699</v>
      </c>
      <c r="AN54" s="996">
        <v>71964</v>
      </c>
      <c r="AO54" s="997">
        <v>298.60000000000002</v>
      </c>
      <c r="AP54" s="998">
        <v>88584</v>
      </c>
      <c r="AQ54" s="999">
        <v>7.3</v>
      </c>
      <c r="AR54" s="1000">
        <v>291.3</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472</v>
      </c>
      <c r="AL55" s="974"/>
      <c r="AM55" s="987">
        <v>982002</v>
      </c>
      <c r="AN55" s="988">
        <v>157045</v>
      </c>
      <c r="AO55" s="989">
        <v>-27.2</v>
      </c>
      <c r="AP55" s="990">
        <v>200194</v>
      </c>
      <c r="AQ55" s="991">
        <v>5.2</v>
      </c>
      <c r="AR55" s="992">
        <v>-32.4</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470</v>
      </c>
      <c r="AM56" s="995">
        <v>513494</v>
      </c>
      <c r="AN56" s="996">
        <v>82120</v>
      </c>
      <c r="AO56" s="997">
        <v>14.1</v>
      </c>
      <c r="AP56" s="998">
        <v>106422</v>
      </c>
      <c r="AQ56" s="999">
        <v>20.100000000000001</v>
      </c>
      <c r="AR56" s="1000">
        <v>-6</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473</v>
      </c>
      <c r="AL57" s="974"/>
      <c r="AM57" s="987">
        <v>579974</v>
      </c>
      <c r="AN57" s="988">
        <v>94752</v>
      </c>
      <c r="AO57" s="989">
        <v>-39.700000000000003</v>
      </c>
      <c r="AP57" s="990">
        <v>196914</v>
      </c>
      <c r="AQ57" s="991">
        <v>-1.6</v>
      </c>
      <c r="AR57" s="992">
        <v>-38.1</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470</v>
      </c>
      <c r="AM58" s="995">
        <v>282355</v>
      </c>
      <c r="AN58" s="996">
        <v>46129</v>
      </c>
      <c r="AO58" s="997">
        <v>-43.8</v>
      </c>
      <c r="AP58" s="998">
        <v>98966</v>
      </c>
      <c r="AQ58" s="999">
        <v>-7</v>
      </c>
      <c r="AR58" s="1000">
        <v>-36.799999999999997</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474</v>
      </c>
      <c r="AL59" s="974"/>
      <c r="AM59" s="987">
        <v>1413372</v>
      </c>
      <c r="AN59" s="988">
        <v>233345</v>
      </c>
      <c r="AO59" s="989">
        <v>146.30000000000001</v>
      </c>
      <c r="AP59" s="990">
        <v>204757</v>
      </c>
      <c r="AQ59" s="991">
        <v>4</v>
      </c>
      <c r="AR59" s="992">
        <v>142.30000000000001</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470</v>
      </c>
      <c r="AM60" s="995">
        <v>755327</v>
      </c>
      <c r="AN60" s="996">
        <v>124703</v>
      </c>
      <c r="AO60" s="997">
        <v>170.3</v>
      </c>
      <c r="AP60" s="998">
        <v>106071</v>
      </c>
      <c r="AQ60" s="999">
        <v>7.2</v>
      </c>
      <c r="AR60" s="1000">
        <v>163.1</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475</v>
      </c>
      <c r="AL61" s="1001"/>
      <c r="AM61" s="1002">
        <v>1016652</v>
      </c>
      <c r="AN61" s="1003">
        <v>162870</v>
      </c>
      <c r="AO61" s="1004">
        <v>41.4</v>
      </c>
      <c r="AP61" s="1005">
        <v>191927</v>
      </c>
      <c r="AQ61" s="1006">
        <v>0.8</v>
      </c>
      <c r="AR61" s="992">
        <v>40.6</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470</v>
      </c>
      <c r="AM62" s="995">
        <v>425293</v>
      </c>
      <c r="AN62" s="996">
        <v>68594</v>
      </c>
      <c r="AO62" s="997">
        <v>93.3</v>
      </c>
      <c r="AP62" s="998">
        <v>96523</v>
      </c>
      <c r="AQ62" s="999">
        <v>6.2</v>
      </c>
      <c r="AR62" s="1000">
        <v>87.1</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Z3ZBHMyC2mWYmTBNxpuS9hDsgy0eCF8ECzLfK1Ubde931f4j2OPdFNEL7Zw8NbtEZt+ln9G9YDef4muHxBxXZA==" saltValue="2qQu/mESnTWY13pQ9w1wZ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70" zoomScaleNormal="7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ACpC+BMbXlTDcZx8z9aP85BLePGDx56Bb7JBbmj95ByfCp6uAFwHaRDPKRIMD9iRLAIRoU7kdT1UO91k/hqIHg==" saltValue="wjo6tUrmMVE9lk3U9ijg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0" zoomScaleNormal="7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KRXVv5vW9Q60vmOS//ZR2GEfSw+CwHDfZP+2TvjNM77y4G46XlkE0Kh77umI3HtGYS0OY+rYbBgMf0yKcQFZXA==" saltValue="9LtvLvF882axI5oD3ThK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2" zoomScale="70" zoomScaleNormal="70"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476</v>
      </c>
    </row>
    <row r="46" spans="2:10" ht="29.25" customHeight="1" thickBot="1">
      <c r="B46" s="1012" t="s">
        <v>24</v>
      </c>
      <c r="C46" s="1013"/>
      <c r="D46" s="1013"/>
      <c r="E46" s="1014" t="s">
        <v>477</v>
      </c>
      <c r="F46" s="1015" t="s">
        <v>3</v>
      </c>
      <c r="G46" s="1016" t="s">
        <v>4</v>
      </c>
      <c r="H46" s="1016" t="s">
        <v>5</v>
      </c>
      <c r="I46" s="1016" t="s">
        <v>6</v>
      </c>
      <c r="J46" s="1017" t="s">
        <v>7</v>
      </c>
    </row>
    <row r="47" spans="2:10" ht="57.75" customHeight="1">
      <c r="B47" s="1018"/>
      <c r="C47" s="1019" t="s">
        <v>478</v>
      </c>
      <c r="D47" s="1019"/>
      <c r="E47" s="1020"/>
      <c r="F47" s="1021">
        <v>51.12</v>
      </c>
      <c r="G47" s="1022">
        <v>53.53</v>
      </c>
      <c r="H47" s="1022">
        <v>56.28</v>
      </c>
      <c r="I47" s="1022">
        <v>63.68</v>
      </c>
      <c r="J47" s="1023">
        <v>69.56</v>
      </c>
    </row>
    <row r="48" spans="2:10" ht="57.75" customHeight="1">
      <c r="B48" s="1024"/>
      <c r="C48" s="1025" t="s">
        <v>479</v>
      </c>
      <c r="D48" s="1025"/>
      <c r="E48" s="1026"/>
      <c r="F48" s="1027">
        <v>5.94</v>
      </c>
      <c r="G48" s="1028">
        <v>6.43</v>
      </c>
      <c r="H48" s="1028">
        <v>5.17</v>
      </c>
      <c r="I48" s="1028">
        <v>5.37</v>
      </c>
      <c r="J48" s="1029">
        <v>2.52</v>
      </c>
    </row>
    <row r="49" spans="2:10" ht="57.75" customHeight="1" thickBot="1">
      <c r="B49" s="1030"/>
      <c r="C49" s="1031" t="s">
        <v>480</v>
      </c>
      <c r="D49" s="1031"/>
      <c r="E49" s="1032"/>
      <c r="F49" s="1033" t="s">
        <v>481</v>
      </c>
      <c r="G49" s="1034">
        <v>4.34</v>
      </c>
      <c r="H49" s="1034">
        <v>4.2</v>
      </c>
      <c r="I49" s="1034">
        <v>12.4</v>
      </c>
      <c r="J49" s="1035">
        <v>2.1</v>
      </c>
    </row>
    <row r="50" spans="2:10" ht="13"/>
  </sheetData>
  <sheetProtection algorithmName="SHA-512" hashValue="G/em9aF+RO7TgpZZ1qWuPWML17EKGFKoesi+eMnr2BP8MFTkBpg8x8MH3o6rS9qjWsIY1AWK+N8XDFH2aH1Vqg==" saltValue="hLGw8FUqDWKcLQDl2LWt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dcterms:created xsi:type="dcterms:W3CDTF">2024-07-29T11:51:36Z</dcterms:created>
  <dcterms:modified xsi:type="dcterms:W3CDTF">2024-09-18T05:08:54Z</dcterms:modified>
  <cp:category/>
</cp:coreProperties>
</file>