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1.156\share\10210_財政課\データ\○財政予算\財政調査関係\財政状況資料集\R5財政状況資料集（R4年度分）\03_2回目\県回答\"/>
    </mc:Choice>
  </mc:AlternateContent>
  <xr:revisionPtr revIDLastSave="0" documentId="13_ncr:1_{FAD3BFC3-5E84-43F6-9A9F-7C13EFFA3B39}" xr6:coauthVersionLast="47" xr6:coauthVersionMax="47" xr10:uidLastSave="{00000000-0000-0000-0000-000000000000}"/>
  <bookViews>
    <workbookView xWindow="28680" yWindow="-120" windowWidth="29040" windowHeight="1764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<sst xmlns="http://schemas.openxmlformats.org/spreadsheetml/2006/main" count="1122" uniqueCount="611">
  <si>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</si>
  <si>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</si>
  <si>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</si>
  <si>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</si>
  <si>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</si>
  <si>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</si>
  <si>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</si>
  <si>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</si>
  <si>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</si>
  <si>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</si>
  <si>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</si>
  <si>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</si>
  <si>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</si>
  <si>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</si>
  <si>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</si>
  <si>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</si>
  <si>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</si>
  <si>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</si>
  <si>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</si>
  <si>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</si>
  <si>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</si>
  <si>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</si>
  <si>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</si>
  <si>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</si>
  <si>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</si>
  <si>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</si>
  <si>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</si>
  <si>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</si>
  <si>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</si>
  <si>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</si>
  <si>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</si>
  <si>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</si>
  <si>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</si>
  <si>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</si>
  <si>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</si>
  <si>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</si>
  <si>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</si>
  <si>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</si>
  <si>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</si>
  <si>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</si>
  <si>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</si>
  <si>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</si>
  <si>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</si>
  <si>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</si>
  <si>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</si>
  <si>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</si>
  <si>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</si>
  <si>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</si>
  <si>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</si>
  <si>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</si>
  <si>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</si>
  <si>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</si>
  <si>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</si>
  <si>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</si>
  <si>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</si>
  <si>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</si>
  <si>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</si>
  <si>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</si>
  <si>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</si>
  <si>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</si>
  <si>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</si>
  <si>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</si>
  <si>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</si>
  <si>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</si>
  <si>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</si>
  <si>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</si>
  <si>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</si>
  <si>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</si>
  <si>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</si>
  <si>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</si>
  <si>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</si>
  <si>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</si>
  <si>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</si>
  <si>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</si>
  <si>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</si>
  <si>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</si>
  <si>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</si>
  <si>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</si>
  <si>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</si>
  <si>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</si>
  <si>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</si>
  <si>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</si>
  <si>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</si>
  <si>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</si>
  <si>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</si>
  <si>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</si>
  <si>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</si>
  <si>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</si>
  <si>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</si>
  <si>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</si>
  <si>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</si>
  <si>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</si>
  <si>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</si>
  <si>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</si>
  <si>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</si>
  <si>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</si>
  <si>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</si>
  <si>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</si>
  <si>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</si>
  <si>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</si>
  <si>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</si>
  <si>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</si>
  <si>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</si>
  <si>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</si>
  <si>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</si>
  <si>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</si>
  <si>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</si>
  <si>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</si>
  <si>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</si>
  <si>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</si>
  <si>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</si>
  <si>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</si>
  <si>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</si>
  <si>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</si>
  <si>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</si>
  <si>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</si>
  <si>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</si>
  <si>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</si>
  <si>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</si>
  <si>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</si>
  <si>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</si>
  <si>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</si>
  <si>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</si>
  <si>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</si>
  <si>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</si>
  <si>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</si>
  <si>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</si>
  <si>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</si>
  <si>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</si>
  <si>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</si>
  <si>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</si>
  <si>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</si>
  <si>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</si>
  <si>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</si>
  <si>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</si>
  <si>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</si>
  <si>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</si>
  <si>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</si>
  <si>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</si>
  <si>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</si>
  <si>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</si>
  <si>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</si>
  <si>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</si>
  <si>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</si>
  <si>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</si>
  <si>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</si>
  <si>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</si>
  <si>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</si>
  <si>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</si>
  <si>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</si>
  <si>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</si>
  <si>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</si>
  <si>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</si>
  <si>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</si>
  <si>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</si>
  <si>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</si>
  <si>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</si>
  <si>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</si>
  <si>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</si>
  <si>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</si>
  <si>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</si>
  <si>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</si>
  <si>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</si>
  <si>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</si>
  <si>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</si>
  <si>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</si>
  <si>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</si>
  <si>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</si>
  <si>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</si>
  <si>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</si>
  <si>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</si>
  <si>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</si>
  <si>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</si>
  <si>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</si>
  <si>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</si>
  <si>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</si>
  <si>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</si>
  <si>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</si>
  <si>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</si>
  <si>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</si>
  <si>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</si>
  <si>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</si>
  <si>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</si>
  <si>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</si>
  <si>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</si>
  <si>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</si>
  <si>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</si>
  <si>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</si>
  <si>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</si>
  <si>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</si>
  <si>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</si>
  <si>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</si>
  <si>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</si>
  <si>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</si>
  <si>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</si>
  <si>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</si>
  <si>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</si>
  <si>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</si>
  <si>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</si>
  <si>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</si>
  <si>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</si>
  <si>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</si>
  <si>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</si>
  <si>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</si>
  <si>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</si>
  <si>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</si>
  <si>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</si>
  <si>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</si>
  <si>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</si>
  <si>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</si>
  <si>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</si>
  <si>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</si>
  <si>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</si>
  <si>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熊本県合志市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</si>
  <si>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</si>
  <si>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</si>
  <si>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</si>
  <si>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</si>
  <si>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</si>
  <si>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</si>
  <si>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</si>
  <si>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</si>
  <si>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</si>
  <si>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</si>
  <si>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</si>
  <si>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</si>
  <si>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</si>
  <si>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</si>
  <si>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</si>
  <si>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</si>
  <si>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</si>
  <si>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</si>
  <si>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</si>
  <si>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</si>
  <si>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</si>
  <si>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</si>
  <si>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</si>
  <si>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</si>
  <si>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</si>
  <si>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</si>
  <si>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</si>
  <si>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</si>
  <si>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</si>
  <si>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</si>
  <si>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</si>
  <si>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</si>
  <si>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</si>
  <si>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</si>
  <si>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</si>
  <si>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</si>
  <si>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</si>
  <si>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</si>
  <si>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</si>
  <si>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</si>
  <si>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</si>
  <si>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</si>
  <si>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</si>
  <si>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</si>
  <si>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</si>
  <si>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</si>
  <si>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</si>
  <si>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</si>
  <si>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</si>
  <si>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</si>
  <si>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</si>
  <si>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</si>
  <si>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</si>
  <si>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</si>
  <si>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</si>
  <si>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</si>
  <si>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</si>
  <si>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</si>
  <si>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</si>
  <si>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</si>
  <si>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</si>
  <si>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</si>
  <si>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</si>
  <si>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</si>
  <si>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</si>
  <si>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</si>
  <si>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</si>
  <si>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</si>
  <si>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</si>
  <si>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</si>
  <si>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</si>
  <si>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</si>
  <si>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</si>
  <si>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</si>
  <si>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</si>
  <si>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</si>
  <si>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</si>
  <si>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</si>
  <si>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</si>
  <si>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</si>
  <si>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</si>
  <si>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</si>
  <si>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</si>
  <si>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</si>
  <si>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</si>
  <si>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</si>
  <si>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</si>
  <si>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</si>
  <si>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</si>
  <si>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</si>
  <si>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</si>
  <si>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</si>
  <si>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</si>
  <si>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</si>
  <si>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</si>
  <si>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</si>
  <si>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</si>
  <si>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</si>
  <si>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</si>
  <si>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</si>
  <si>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</si>
  <si>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</si>
  <si>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</si>
  <si>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</si>
  <si>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</si>
  <si>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</si>
  <si>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</si>
  <si>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</si>
  <si>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</si>
  <si>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</si>
  <si>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</si>
  <si>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</si>
  <si>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</si>
  <si>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</si>
  <si>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</si>
  <si>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</si>
  <si>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</si>
  <si>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</si>
  <si>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</si>
  <si>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</si>
  <si>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</si>
  <si>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</si>
  <si>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</si>
  <si>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</si>
  <si>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</si>
  <si>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</si>
  <si>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</si>
  <si>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</si>
  <si>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</si>
  <si>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</si>
  <si>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</si>
  <si>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</si>
  <si>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</si>
  <si>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</si>
  <si>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</si>
  <si>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</si>
  <si>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</si>
  <si>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</si>
  <si>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</si>
  <si>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</si>
  <si>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</si>
  <si>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</si>
  <si>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</si>
  <si>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</si>
  <si>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</si>
  <si>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</si>
  <si>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</si>
  <si>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</si>
  <si>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</si>
  <si>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</si>
  <si>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</si>
  <si>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</si>
  <si>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</si>
  <si>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</si>
  <si>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熊本県合志市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</si>
  <si>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</si>
  <si>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</si>
  <si>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</si>
  <si>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</si>
  <si>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</si>
  <si>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</si>
  <si>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</si>
  <si>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</si>
  <si>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</si>
  <si>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</si>
  <si>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</si>
  <si>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</si>
  <si>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</si>
  <si>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</si>
  <si>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</si>
  <si>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</si>
  <si>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</si>
  <si>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</si>
  <si>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</si>
  <si>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</si>
  <si>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</si>
  <si>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</si>
  <si>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</si>
  <si>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</si>
  <si>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</si>
  <si>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</si>
  <si>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</si>
  <si>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</si>
  <si>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</si>
  <si>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</si>
  <si>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</si>
  <si>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</si>
  <si>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</si>
  <si>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</si>
  <si>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</si>
  <si>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</si>
  <si>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</si>
  <si>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</si>
  <si>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</si>
  <si>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</si>
  <si>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</si>
  <si>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</si>
  <si>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</si>
  <si>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</si>
  <si>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</si>
  <si>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</si>
  <si>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</si>
  <si>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</si>
  <si>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</si>
  <si>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</si>
  <si>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</si>
  <si>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</si>
  <si>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</si>
  <si>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</si>
  <si>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</si>
  <si>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</si>
  <si>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</si>
  <si>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</si>
  <si>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</si>
  <si>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</si>
  <si>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</si>
  <si>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</si>
  <si>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</si>
  <si>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</si>
  <si>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</si>
  <si>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</si>
  <si>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</si>
  <si>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</si>
  <si>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</si>
  <si>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</si>
  <si>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</si>
  <si>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</si>
  <si>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</si>
  <si>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</si>
  <si>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</si>
  <si>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</si>
  <si>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</si>
  <si>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</si>
  <si>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</si>
  <si>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</si>
  <si>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</si>
  <si>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</si>
  <si>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</si>
  <si>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</si>
  <si>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</si>
  <si>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</si>
  <si>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</si>
  <si>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</si>
  <si>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</si>
  <si>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</si>
  <si>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</si>
  <si>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</si>
  <si>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</si>
  <si>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</si>
  <si>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</si>
  <si>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</si>
  <si>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</si>
  <si>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</si>
  <si>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</si>
  <si>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</si>
  <si>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</si>
  <si>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</si>
  <si>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</si>
  <si>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</si>
  <si>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</si>
  <si>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</si>
  <si>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</si>
  <si>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</si>
  <si>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</si>
  <si>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</si>
  <si>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</si>
  <si>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</si>
  <si>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</si>
  <si>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</si>
  <si>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</si>
  <si>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</si>
  <si>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</si>
  <si>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</si>
  <si>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</si>
  <si>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</si>
  <si>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</si>
  <si>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</si>
  <si>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</si>
  <si>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</si>
  <si>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</si>
  <si>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</si>
  <si>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</si>
  <si>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</si>
  <si>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</si>
  <si>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</si>
  <si>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</si>
  <si>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</si>
  <si>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</si>
  <si>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</si>
  <si>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</si>
  <si>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</si>
  <si>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</si>
  <si>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</si>
  <si>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</si>
  <si>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</si>
  <si>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</si>
  <si>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</si>
  <si>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</si>
  <si>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</si>
  <si>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</si>
  <si>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</si>
  <si>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</si>
  <si>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</si>
  <si>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</si>
  <si>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</si>
  <si>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</si>
  <si>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</si>
  <si>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</si>
  <si>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</si>
  <si>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</si>
  <si>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</si>
  <si>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</si>
  <si>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</si>
  <si>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</si>
  <si>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</si>
  <si>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</si>
  <si>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</si>
  <si>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</si>
  <si>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</si>
  <si>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</si>
  <si>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</si>
  <si>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</si>
  <si>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</si>
  <si>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</si>
  <si>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</si>
  <si>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</si>
  <si>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</si>
  <si>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</si>
  <si>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</si>
  <si>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</si>
  <si>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</si>
  <si>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</si>
  <si>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</si>
  <si>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</si>
  <si>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</si>
  <si>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</si>
  <si>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</si>
  <si>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</si>
  <si>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</si>
  <si>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</si>
  <si>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</si>
  <si>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</si>
  <si>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</si>
  <si>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</si>
  <si>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</si>
  <si>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</si>
  <si>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</si>
  <si>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</si>
  <si>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</si>
  <si>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</si>
  <si>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</si>
  <si>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</si>
  <si>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</si>
  <si>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</si>
  <si>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</si>
  <si>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</si>
  <si>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1.88</t>
  </si>
  <si>
    <t>一般会計</t>
  </si>
  <si>
    <t>水道事業会計</t>
  </si>
  <si>
    <t>下水道事業会計</t>
  </si>
  <si>
    <t>工業用水道事業会計</t>
  </si>
  <si>
    <t>介護保険特別会計</t>
  </si>
  <si>
    <t>国民健康保険特別会計</t>
  </si>
  <si>
    <t>工業団地整備事業特別会計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</si>
  <si>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</si>
  <si>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</si>
  <si>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</si>
  <si>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</si>
  <si>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</si>
  <si>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</si>
  <si>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</si>
  <si>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</si>
  <si>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</si>
  <si>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</si>
  <si>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</si>
  <si>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</si>
  <si>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</si>
  <si>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</si>
  <si>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</si>
  <si>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</si>
  <si>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</si>
  <si>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(当該欄に積立額が多い上位５基金の基金名を入力して下さい(R04年度末現在))　地域福祉基金</t>
    <phoneticPr fontId="2"/>
  </si>
  <si>
    <t>(当該欄に積立額が多い上位５基金の基金名を入力して下さい(R04年度末現在)) 公共施設整備基金</t>
    <phoneticPr fontId="5"/>
  </si>
  <si>
    <t>(当該欄に積立額が多い上位５基金の基金名を入力して下さい(R04年度末現在)) 小中学校教育環境整備基金</t>
    <phoneticPr fontId="2"/>
  </si>
  <si>
    <t>(当該欄に積立額が多い上位５基金の基金名を入力して下さい(R04年度末現在)) ふるさと創生基金</t>
    <phoneticPr fontId="2"/>
  </si>
  <si>
    <t>(当該欄に積立額が多い上位５基金の基金名を入力して下さい(R04年度末現在)) 環境整備基金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</si>
  <si>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</si>
  <si>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</si>
  <si>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マイナス値が続いているため類似団体平均値と比較して下回っている。また、令和4年度においても地方債の残高減少や、充当基金残高が増加したため更に将来負担比率は減少した。しかし有形固定資産減価償却率は60%台に達している。新規資産の整備も進めている段階だが、既存資産の維持補修費用や改修費用も発生してくるため施設マネジメントをより推進していく必要がある。</t>
    <rPh sb="113" eb="114">
      <t>タッ</t>
    </rPh>
    <rPh sb="124" eb="126">
      <t>セイビ</t>
    </rPh>
    <rPh sb="127" eb="128">
      <t>スス</t>
    </rPh>
    <rPh sb="132" eb="134">
      <t>ダンカイ</t>
    </rPh>
    <rPh sb="137" eb="141">
      <t>キゾンシサン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</si>
  <si>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</si>
  <si>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</si>
  <si>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</si>
  <si>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</si>
  <si>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</si>
  <si>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</si>
  <si>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おいてはマイナス値が続いているため類似団体平均値と比較して下回っている。また、令和4年度においても地方債の残高減少や、充当基金残高が増加したため更に将来負担比率は減少した。実質公債費率は増加のため、他団体と比較して地方債の償還を推進といえる。引き続き将来世代の負担減少に向けた行政運営に努めていく。</t>
    <rPh sb="98" eb="99">
      <t>リツ</t>
    </rPh>
    <rPh sb="100" eb="10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</si>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</sst>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8C79C0-7B47-45FA-8401-B37549B8D7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2656-4D0E-889A-42F36D24EB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34016</c:v>
                </c:pt>
                <c:pt idx="1">
                  <c:v>77225</c:v>
                </c:pt>
                <c:pt idx="2">
                  <c:v>98120</c:v>
                </c:pt>
                <c:pt idx="3">
                  <c:v>29327</c:v>
                </c:pt>
                <c:pt idx="4">
                  <c:v>46013</c:v>
                </c:pt>
              </c:numCache>
            </c:numRef>
          </c:val>
          <c:smooth val="0"/>
          <c:extLst>
            <c:ext xmlns:c16="http://schemas.microsoft.com/office/drawing/2014/chart" uri="{C3380CC4-5D6E-409C-BE32-E72D297353CC}">
              <c16:uniqueId val="{00000001-2656-4D0E-889A-42F36D24EB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9.24</c:v>
                </c:pt>
                <c:pt idx="1">
                  <c:v>5.84</c:v>
                </c:pt>
                <c:pt idx="2">
                  <c:v>10.02</c:v>
                </c:pt>
                <c:pt idx="3">
                  <c:v>8.83</c:v>
                </c:pt>
                <c:pt idx="4">
                  <c:v>9.1199999999999992</c:v>
                </c:pt>
              </c:numCache>
            </c:numRef>
          </c:val>
          <c:extLst>
            <c:ext xmlns:c16="http://schemas.microsoft.com/office/drawing/2014/chart" uri="{C3380CC4-5D6E-409C-BE32-E72D297353CC}">
              <c16:uniqueId val="{00000000-1E1F-42FF-A54D-576E3570B3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27.91</c:v>
                </c:pt>
                <c:pt idx="1">
                  <c:v>27.43</c:v>
                </c:pt>
                <c:pt idx="2">
                  <c:v>22.29</c:v>
                </c:pt>
                <c:pt idx="3">
                  <c:v>23.75</c:v>
                </c:pt>
                <c:pt idx="4">
                  <c:v>28.65</c:v>
                </c:pt>
              </c:numCache>
            </c:numRef>
          </c:val>
          <c:extLst>
            <c:ext xmlns:c16="http://schemas.microsoft.com/office/drawing/2014/chart" uri="{C3380CC4-5D6E-409C-BE32-E72D297353CC}">
              <c16:uniqueId val="{00000001-1E1F-42FF-A54D-576E3570B3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2.44</c:v>
                </c:pt>
                <c:pt idx="1">
                  <c:v>-1.88</c:v>
                </c:pt>
                <c:pt idx="2">
                  <c:v>0.26</c:v>
                </c:pt>
                <c:pt idx="3">
                  <c:v>2.5499999999999998</c:v>
                </c:pt>
                <c:pt idx="4">
                  <c:v>4.3499999999999996</c:v>
                </c:pt>
              </c:numCache>
            </c:numRef>
          </c:val>
          <c:smooth val="0"/>
          <c:extLst>
            <c:ext xmlns:c16="http://schemas.microsoft.com/office/drawing/2014/chart" uri="{C3380CC4-5D6E-409C-BE32-E72D297353CC}">
              <c16:uniqueId val="{00000002-1E1F-42FF-A54D-576E3570B3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90-4839-8616-8F5D9533A3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90-4839-8616-8F5D9533A3A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0.12</c:v>
                </c:pt>
                <c:pt idx="6">
                  <c:v>#N/A</c:v>
                </c:pt>
                <c:pt idx="7">
                  <c:v>0.09</c:v>
                </c:pt>
                <c:pt idx="8">
                  <c:v>#N/A</c:v>
                </c:pt>
                <c:pt idx="9">
                  <c:v>0.03</c:v>
                </c:pt>
              </c:numCache>
            </c:numRef>
          </c:val>
          <c:extLst>
            <c:ext xmlns:c16="http://schemas.microsoft.com/office/drawing/2014/chart" uri="{C3380CC4-5D6E-409C-BE32-E72D297353CC}">
              <c16:uniqueId val="{00000002-6190-4839-8616-8F5D9533A3A1}"/>
            </c:ext>
          </c:extLst>
        </c:ser>
        <c:ser>
          <c:idx val="3"/>
          <c:order val="3"/>
          <c:tx>
            <c:strRef>
              <c:f>データシート!$A$30</c:f>
              <c:strCache>
                <c:ptCount val="1"/>
                <c:pt idx="0">
                  <c:v>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1.56</c:v>
                </c:pt>
                <c:pt idx="4">
                  <c:v>#N/A</c:v>
                </c:pt>
                <c:pt idx="5">
                  <c:v>0.12</c:v>
                </c:pt>
                <c:pt idx="6">
                  <c:v>#N/A</c:v>
                </c:pt>
                <c:pt idx="7">
                  <c:v>0.1</c:v>
                </c:pt>
                <c:pt idx="8">
                  <c:v>#N/A</c:v>
                </c:pt>
                <c:pt idx="9">
                  <c:v>0.06</c:v>
                </c:pt>
              </c:numCache>
            </c:numRef>
          </c:val>
          <c:extLst>
            <c:ext xmlns:c16="http://schemas.microsoft.com/office/drawing/2014/chart" uri="{C3380CC4-5D6E-409C-BE32-E72D297353CC}">
              <c16:uniqueId val="{00000003-6190-4839-8616-8F5D9533A3A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0.62</c:v>
                </c:pt>
                <c:pt idx="2">
                  <c:v>#N/A</c:v>
                </c:pt>
                <c:pt idx="3">
                  <c:v>0.04</c:v>
                </c:pt>
                <c:pt idx="4">
                  <c:v>#N/A</c:v>
                </c:pt>
                <c:pt idx="5">
                  <c:v>0.46</c:v>
                </c:pt>
                <c:pt idx="6">
                  <c:v>#N/A</c:v>
                </c:pt>
                <c:pt idx="7">
                  <c:v>0.32</c:v>
                </c:pt>
                <c:pt idx="8">
                  <c:v>#N/A</c:v>
                </c:pt>
                <c:pt idx="9">
                  <c:v>0.38</c:v>
                </c:pt>
              </c:numCache>
            </c:numRef>
          </c:val>
          <c:extLst>
            <c:ext xmlns:c16="http://schemas.microsoft.com/office/drawing/2014/chart" uri="{C3380CC4-5D6E-409C-BE32-E72D297353CC}">
              <c16:uniqueId val="{00000004-6190-4839-8616-8F5D9533A3A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1.32</c:v>
                </c:pt>
                <c:pt idx="2">
                  <c:v>#N/A</c:v>
                </c:pt>
                <c:pt idx="3">
                  <c:v>1</c:v>
                </c:pt>
                <c:pt idx="4">
                  <c:v>#N/A</c:v>
                </c:pt>
                <c:pt idx="5">
                  <c:v>0.98</c:v>
                </c:pt>
                <c:pt idx="6">
                  <c:v>#N/A</c:v>
                </c:pt>
                <c:pt idx="7">
                  <c:v>1.78</c:v>
                </c:pt>
                <c:pt idx="8">
                  <c:v>#N/A</c:v>
                </c:pt>
                <c:pt idx="9">
                  <c:v>0.77</c:v>
                </c:pt>
              </c:numCache>
            </c:numRef>
          </c:val>
          <c:extLst>
            <c:ext xmlns:c16="http://schemas.microsoft.com/office/drawing/2014/chart" uri="{C3380CC4-5D6E-409C-BE32-E72D297353CC}">
              <c16:uniqueId val="{00000005-6190-4839-8616-8F5D9533A3A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3.95</c:v>
                </c:pt>
                <c:pt idx="2">
                  <c:v>#N/A</c:v>
                </c:pt>
                <c:pt idx="3">
                  <c:v>3.89</c:v>
                </c:pt>
                <c:pt idx="4">
                  <c:v>#N/A</c:v>
                </c:pt>
                <c:pt idx="5">
                  <c:v>3.89</c:v>
                </c:pt>
                <c:pt idx="6">
                  <c:v>#N/A</c:v>
                </c:pt>
                <c:pt idx="7">
                  <c:v>3.76</c:v>
                </c:pt>
                <c:pt idx="8">
                  <c:v>#N/A</c:v>
                </c:pt>
                <c:pt idx="9">
                  <c:v>3.98</c:v>
                </c:pt>
              </c:numCache>
            </c:numRef>
          </c:val>
          <c:extLst>
            <c:ext xmlns:c16="http://schemas.microsoft.com/office/drawing/2014/chart" uri="{C3380CC4-5D6E-409C-BE32-E72D297353CC}">
              <c16:uniqueId val="{00000006-6190-4839-8616-8F5D9533A3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5.13</c:v>
                </c:pt>
                <c:pt idx="2">
                  <c:v>#N/A</c:v>
                </c:pt>
                <c:pt idx="3">
                  <c:v>5.35</c:v>
                </c:pt>
                <c:pt idx="4">
                  <c:v>#N/A</c:v>
                </c:pt>
                <c:pt idx="5">
                  <c:v>5.19</c:v>
                </c:pt>
                <c:pt idx="6">
                  <c:v>#N/A</c:v>
                </c:pt>
                <c:pt idx="7">
                  <c:v>4.3899999999999997</c:v>
                </c:pt>
                <c:pt idx="8">
                  <c:v>#N/A</c:v>
                </c:pt>
                <c:pt idx="9">
                  <c:v>6.27</c:v>
                </c:pt>
              </c:numCache>
            </c:numRef>
          </c:val>
          <c:extLst>
            <c:ext xmlns:c16="http://schemas.microsoft.com/office/drawing/2014/chart" uri="{C3380CC4-5D6E-409C-BE32-E72D297353CC}">
              <c16:uniqueId val="{00000007-6190-4839-8616-8F5D9533A3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11.11</c:v>
                </c:pt>
                <c:pt idx="2">
                  <c:v>#N/A</c:v>
                </c:pt>
                <c:pt idx="3">
                  <c:v>11.56</c:v>
                </c:pt>
                <c:pt idx="4">
                  <c:v>#N/A</c:v>
                </c:pt>
                <c:pt idx="5">
                  <c:v>12.36</c:v>
                </c:pt>
                <c:pt idx="6">
                  <c:v>#N/A</c:v>
                </c:pt>
                <c:pt idx="7">
                  <c:v>10.77</c:v>
                </c:pt>
                <c:pt idx="8">
                  <c:v>#N/A</c:v>
                </c:pt>
                <c:pt idx="9">
                  <c:v>8.1</c:v>
                </c:pt>
              </c:numCache>
            </c:numRef>
          </c:val>
          <c:extLst>
            <c:ext xmlns:c16="http://schemas.microsoft.com/office/drawing/2014/chart" uri="{C3380CC4-5D6E-409C-BE32-E72D297353CC}">
              <c16:uniqueId val="{00000008-6190-4839-8616-8F5D9533A3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9.23</c:v>
                </c:pt>
                <c:pt idx="2">
                  <c:v>#N/A</c:v>
                </c:pt>
                <c:pt idx="3">
                  <c:v>5.83</c:v>
                </c:pt>
                <c:pt idx="4">
                  <c:v>#N/A</c:v>
                </c:pt>
                <c:pt idx="5">
                  <c:v>10.01</c:v>
                </c:pt>
                <c:pt idx="6">
                  <c:v>#N/A</c:v>
                </c:pt>
                <c:pt idx="7">
                  <c:v>8.82</c:v>
                </c:pt>
                <c:pt idx="8">
                  <c:v>#N/A</c:v>
                </c:pt>
                <c:pt idx="9">
                  <c:v>9.11</c:v>
                </c:pt>
              </c:numCache>
            </c:numRef>
          </c:val>
          <c:extLst>
            <c:ext xmlns:c16="http://schemas.microsoft.com/office/drawing/2014/chart" uri="{C3380CC4-5D6E-409C-BE32-E72D297353CC}">
              <c16:uniqueId val="{00000009-6190-4839-8616-8F5D9533A3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1606</c:v>
                </c:pt>
                <c:pt idx="5">
                  <c:v>1795</c:v>
                </c:pt>
                <c:pt idx="8">
                  <c:v>2024</c:v>
                </c:pt>
                <c:pt idx="11">
                  <c:v>2061</c:v>
                </c:pt>
                <c:pt idx="14">
                  <c:v>2075</c:v>
                </c:pt>
              </c:numCache>
            </c:numRef>
          </c:val>
          <c:extLst>
            <c:ext xmlns:c16="http://schemas.microsoft.com/office/drawing/2014/chart" uri="{C3380CC4-5D6E-409C-BE32-E72D297353CC}">
              <c16:uniqueId val="{00000000-4307-4234-B28F-EF4FC0AD09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4307-4234-B28F-EF4FC0AD09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65</c:v>
                </c:pt>
                <c:pt idx="3">
                  <c:v>64</c:v>
                </c:pt>
                <c:pt idx="6">
                  <c:v>64</c:v>
                </c:pt>
                <c:pt idx="9">
                  <c:v>65</c:v>
                </c:pt>
                <c:pt idx="12">
                  <c:v>0</c:v>
                </c:pt>
              </c:numCache>
            </c:numRef>
          </c:val>
          <c:extLst>
            <c:ext xmlns:c16="http://schemas.microsoft.com/office/drawing/2014/chart" uri="{C3380CC4-5D6E-409C-BE32-E72D297353CC}">
              <c16:uniqueId val="{00000002-4307-4234-B28F-EF4FC0AD09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184</c:v>
                </c:pt>
                <c:pt idx="3">
                  <c:v>81</c:v>
                </c:pt>
                <c:pt idx="6">
                  <c:v>61</c:v>
                </c:pt>
                <c:pt idx="9">
                  <c:v>103</c:v>
                </c:pt>
                <c:pt idx="12">
                  <c:v>99</c:v>
                </c:pt>
              </c:numCache>
            </c:numRef>
          </c:val>
          <c:extLst>
            <c:ext xmlns:c16="http://schemas.microsoft.com/office/drawing/2014/chart" uri="{C3380CC4-5D6E-409C-BE32-E72D297353CC}">
              <c16:uniqueId val="{00000003-4307-4234-B28F-EF4FC0AD09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449</c:v>
                </c:pt>
                <c:pt idx="3">
                  <c:v>492</c:v>
                </c:pt>
                <c:pt idx="6">
                  <c:v>477</c:v>
                </c:pt>
                <c:pt idx="9">
                  <c:v>479</c:v>
                </c:pt>
                <c:pt idx="12">
                  <c:v>400</c:v>
                </c:pt>
              </c:numCache>
            </c:numRef>
          </c:val>
          <c:extLst>
            <c:ext xmlns:c16="http://schemas.microsoft.com/office/drawing/2014/chart" uri="{C3380CC4-5D6E-409C-BE32-E72D297353CC}">
              <c16:uniqueId val="{00000004-4307-4234-B28F-EF4FC0AD09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07-4234-B28F-EF4FC0AD09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07-4234-B28F-EF4FC0AD09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1705</c:v>
                </c:pt>
                <c:pt idx="3">
                  <c:v>1850</c:v>
                </c:pt>
                <c:pt idx="6">
                  <c:v>2204</c:v>
                </c:pt>
                <c:pt idx="9">
                  <c:v>2354</c:v>
                </c:pt>
                <c:pt idx="12">
                  <c:v>2464</c:v>
                </c:pt>
              </c:numCache>
            </c:numRef>
          </c:val>
          <c:extLst>
            <c:ext xmlns:c16="http://schemas.microsoft.com/office/drawing/2014/chart" uri="{C3380CC4-5D6E-409C-BE32-E72D297353CC}">
              <c16:uniqueId val="{00000007-4307-4234-B28F-EF4FC0AD09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797</c:v>
                </c:pt>
                <c:pt idx="2">
                  <c:v>#N/A</c:v>
                </c:pt>
                <c:pt idx="3">
                  <c:v>#N/A</c:v>
                </c:pt>
                <c:pt idx="4">
                  <c:v>693</c:v>
                </c:pt>
                <c:pt idx="5">
                  <c:v>#N/A</c:v>
                </c:pt>
                <c:pt idx="6">
                  <c:v>#N/A</c:v>
                </c:pt>
                <c:pt idx="7">
                  <c:v>783</c:v>
                </c:pt>
                <c:pt idx="8">
                  <c:v>#N/A</c:v>
                </c:pt>
                <c:pt idx="9">
                  <c:v>#N/A</c:v>
                </c:pt>
                <c:pt idx="10">
                  <c:v>941</c:v>
                </c:pt>
                <c:pt idx="11">
                  <c:v>#N/A</c:v>
                </c:pt>
                <c:pt idx="12">
                  <c:v>#N/A</c:v>
                </c:pt>
                <c:pt idx="13">
                  <c:v>888</c:v>
                </c:pt>
                <c:pt idx="14">
                  <c:v>#N/A</c:v>
                </c:pt>
              </c:numCache>
            </c:numRef>
          </c:val>
          <c:smooth val="0"/>
          <c:extLst>
            <c:ext xmlns:c16="http://schemas.microsoft.com/office/drawing/2014/chart" uri="{C3380CC4-5D6E-409C-BE32-E72D297353CC}">
              <c16:uniqueId val="{00000008-4307-4234-B28F-EF4FC0AD09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20776</c:v>
                </c:pt>
                <c:pt idx="5">
                  <c:v>22253</c:v>
                </c:pt>
                <c:pt idx="8">
                  <c:v>23861</c:v>
                </c:pt>
                <c:pt idx="11">
                  <c:v>23262</c:v>
                </c:pt>
                <c:pt idx="14">
                  <c:v>22379</c:v>
                </c:pt>
              </c:numCache>
            </c:numRef>
          </c:val>
          <c:extLst>
            <c:ext xmlns:c16="http://schemas.microsoft.com/office/drawing/2014/chart" uri="{C3380CC4-5D6E-409C-BE32-E72D297353CC}">
              <c16:uniqueId val="{00000000-9A70-459F-BC65-AFEFAFCF89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538</c:v>
                </c:pt>
                <c:pt idx="5">
                  <c:v>477</c:v>
                </c:pt>
                <c:pt idx="8">
                  <c:v>417</c:v>
                </c:pt>
                <c:pt idx="11">
                  <c:v>328</c:v>
                </c:pt>
                <c:pt idx="14">
                  <c:v>247</c:v>
                </c:pt>
              </c:numCache>
            </c:numRef>
          </c:val>
          <c:extLst>
            <c:ext xmlns:c16="http://schemas.microsoft.com/office/drawing/2014/chart" uri="{C3380CC4-5D6E-409C-BE32-E72D297353CC}">
              <c16:uniqueId val="{00000001-9A70-459F-BC65-AFEFAFCF89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8821</c:v>
                </c:pt>
                <c:pt idx="5">
                  <c:v>9093</c:v>
                </c:pt>
                <c:pt idx="8">
                  <c:v>7881</c:v>
                </c:pt>
                <c:pt idx="11">
                  <c:v>8750</c:v>
                </c:pt>
                <c:pt idx="14">
                  <c:v>9715</c:v>
                </c:pt>
              </c:numCache>
            </c:numRef>
          </c:val>
          <c:extLst>
            <c:ext xmlns:c16="http://schemas.microsoft.com/office/drawing/2014/chart" uri="{C3380CC4-5D6E-409C-BE32-E72D297353CC}">
              <c16:uniqueId val="{00000002-9A70-459F-BC65-AFEFAFCF89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70-459F-BC65-AFEFAFCF89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70-459F-BC65-AFEFAFCF89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0-459F-BC65-AFEFAFCF89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70-459F-BC65-AFEFAFCF89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443</c:v>
                </c:pt>
                <c:pt idx="3">
                  <c:v>1021</c:v>
                </c:pt>
                <c:pt idx="6">
                  <c:v>3706</c:v>
                </c:pt>
                <c:pt idx="9">
                  <c:v>4409</c:v>
                </c:pt>
                <c:pt idx="12">
                  <c:v>4378</c:v>
                </c:pt>
              </c:numCache>
            </c:numRef>
          </c:val>
          <c:extLst>
            <c:ext xmlns:c16="http://schemas.microsoft.com/office/drawing/2014/chart" uri="{C3380CC4-5D6E-409C-BE32-E72D297353CC}">
              <c16:uniqueId val="{00000007-9A70-459F-BC65-AFEFAFCF89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3434</c:v>
                </c:pt>
                <c:pt idx="3">
                  <c:v>3627</c:v>
                </c:pt>
                <c:pt idx="6">
                  <c:v>4968</c:v>
                </c:pt>
                <c:pt idx="9">
                  <c:v>5095</c:v>
                </c:pt>
                <c:pt idx="12">
                  <c:v>4935</c:v>
                </c:pt>
              </c:numCache>
            </c:numRef>
          </c:val>
          <c:extLst>
            <c:ext xmlns:c16="http://schemas.microsoft.com/office/drawing/2014/chart" uri="{C3380CC4-5D6E-409C-BE32-E72D297353CC}">
              <c16:uniqueId val="{00000008-9A70-459F-BC65-AFEFAFCF89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193</c:v>
                </c:pt>
                <c:pt idx="3">
                  <c:v>129</c:v>
                </c:pt>
                <c:pt idx="6">
                  <c:v>65</c:v>
                </c:pt>
                <c:pt idx="9">
                  <c:v>0</c:v>
                </c:pt>
                <c:pt idx="12">
                  <c:v>0</c:v>
                </c:pt>
              </c:numCache>
            </c:numRef>
          </c:val>
          <c:extLst>
            <c:ext xmlns:c16="http://schemas.microsoft.com/office/drawing/2014/chart" uri="{C3380CC4-5D6E-409C-BE32-E72D297353CC}">
              <c16:uniqueId val="{00000009-9A70-459F-BC65-AFEFAFCF89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19552</c:v>
                </c:pt>
                <c:pt idx="3">
                  <c:v>21355</c:v>
                </c:pt>
                <c:pt idx="6">
                  <c:v>23105</c:v>
                </c:pt>
                <c:pt idx="9">
                  <c:v>22061</c:v>
                </c:pt>
                <c:pt idx="12">
                  <c:v>20960</c:v>
                </c:pt>
              </c:numCache>
            </c:numRef>
          </c:val>
          <c:extLst>
            <c:ext xmlns:c16="http://schemas.microsoft.com/office/drawing/2014/chart" uri="{C3380CC4-5D6E-409C-BE32-E72D297353CC}">
              <c16:uniqueId val="{0000000A-9A70-459F-BC65-AFEFAFCF89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70-459F-BC65-AFEFAFCF89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3018</c:v>
                </c:pt>
                <c:pt idx="1">
                  <c:v>3460</c:v>
                </c:pt>
                <c:pt idx="2">
                  <c:v>4069</c:v>
                </c:pt>
              </c:numCache>
            </c:numRef>
          </c:val>
          <c:extLst>
            <c:ext xmlns:c16="http://schemas.microsoft.com/office/drawing/2014/chart" uri="{C3380CC4-5D6E-409C-BE32-E72D297353CC}">
              <c16:uniqueId val="{00000000-EAC4-4160-B561-7F9F0B3783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987</c:v>
                </c:pt>
                <c:pt idx="1">
                  <c:v>988</c:v>
                </c:pt>
                <c:pt idx="2">
                  <c:v>790</c:v>
                </c:pt>
              </c:numCache>
            </c:numRef>
          </c:val>
          <c:extLst>
            <c:ext xmlns:c16="http://schemas.microsoft.com/office/drawing/2014/chart" uri="{C3380CC4-5D6E-409C-BE32-E72D297353CC}">
              <c16:uniqueId val="{00000001-EAC4-4160-B561-7F9F0B3783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2764</c:v>
                </c:pt>
                <c:pt idx="1">
                  <c:v>3112</c:v>
                </c:pt>
                <c:pt idx="2">
                  <c:v>3428</c:v>
                </c:pt>
              </c:numCache>
            </c:numRef>
          </c:val>
          <c:extLst>
            <c:ext xmlns:c16="http://schemas.microsoft.com/office/drawing/2014/chart" uri="{C3380CC4-5D6E-409C-BE32-E72D297353CC}">
              <c16:uniqueId val="{00000002-EAC4-4160-B561-7F9F0B3783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{AEB22837-DF6B-4077-84E6-225701DBB1A1}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4C3-4870-BE4F-273BB0BB04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{3E01CE8B-68AB-40CF-BD00-DC28BC9E09AA}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C3-4870-BE4F-273BB0BB04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{22AF168F-100A-4719-8FAF-EC9A25218B43}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C3-4870-BE4F-273BB0BB04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{3E34946C-B0B8-4C6F-AFF7-89E86D1ACA1E}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C3-4870-BE4F-273BB0BB04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{A2D4A4F8-B19B-40B1-8816-32F5C1D872E6}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C3-4870-BE4F-273BB0BB04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{D0C5F17F-E31D-4DC6-84CC-693C0BFB973A}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4C3-4870-BE4F-273BB0BB04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{C82F2396-63F1-460F-9EE9-4A0E1BF8AB0D}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4C3-4870-BE4F-273BB0BB04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{BB20CD46-8A24-416E-9043-F128E6AF1F11}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4C3-4870-BE4F-273BB0BB04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{CA3E5470-C059-4B54-B509-ED8A44202558}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4C3-4870-BE4F-273BB0BB04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59.6</c:v>
                </c:pt>
                <c:pt idx="16">
                  <c:v>56.8</c:v>
                </c:pt>
                <c:pt idx="24">
                  <c:v>58.6</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C3-4870-BE4F-273BB0BB04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{3121F5E5-A4E0-4D3A-889D-50B219AE332A}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4C3-4870-BE4F-273BB0BB04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{FC92D67C-AEA6-466C-ABE6-055180EB6E83}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C3-4870-BE4F-273BB0BB04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{D139059A-B8BC-4485-888D-2D72BE04B1BE}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C3-4870-BE4F-273BB0BB04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{044E2B49-E420-4338-99CC-7547C6E15C42}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C3-4870-BE4F-273BB0BB04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{E4D85099-FEB7-4A46-AB8F-2B262D6C3DD5}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C3-4870-BE4F-273BB0BB04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{64EA4835-C6C4-4DCA-8921-D5B67BBD0823}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4C3-4870-BE4F-273BB0BB04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{5D31A84B-94E1-4A76-ACC2-33A5F21464F7}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4C3-4870-BE4F-273BB0BB04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{75E08D84-FD81-4E95-85A2-284EDAA2150F}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4C3-4870-BE4F-273BB0BB04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{472A441F-8E85-4954-911D-F317E8230A69}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4C3-4870-BE4F-273BB0BB04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E4C3-4870-BE4F-273BB0BB049C}"/>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{0EB84799-4CAC-4EFB-85E7-2614AF0D4152}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479-40A8-858F-D046393A7A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{AE459041-F2E6-45E0-9EA1-04FE94C3D52B}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79-40A8-858F-D046393A7A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{4AFD1DB5-C826-45DB-A6E0-9BE37567C01B}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79-40A8-858F-D046393A7A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{27095A48-D7D0-4E02-9706-8A5122E2857A}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79-40A8-858F-D046393A7A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{7157FA93-32A1-468E-9F12-E1BC2501723C}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79-40A8-858F-D046393A7AE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{3013397C-77E7-415B-85F6-2094448BCC23}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479-40A8-858F-D046393A7AE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{37BEE595-1B97-40C8-903B-38882424E928}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479-40A8-858F-D046393A7A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{8089E966-1C88-42F4-875D-C5C7DA6F4025}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479-40A8-858F-D046393A7A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{53F0E620-E05A-4915-A24F-CDB84D5A634B}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479-40A8-858F-D046393A7A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5.7</c:v>
                </c:pt>
                <c:pt idx="16">
                  <c:v>6.7</c:v>
                </c:pt>
                <c:pt idx="24">
                  <c:v>6.7</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79-40A8-858F-D046393A7A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{C688F4BB-A9B9-448B-A414-C0168FFE75DD}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479-40A8-858F-D046393A7A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{9B04E1B7-6325-4F62-AE4D-26D9E9AE351E}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79-40A8-858F-D046393A7A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{1AA946A4-E2E4-4FA0-B92E-18A40663BD6C}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79-40A8-858F-D046393A7A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{7F30CCED-265C-48FB-BA8D-7038FC7721B7}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79-40A8-858F-D046393A7A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{5D591A9D-E881-4B29-B2FE-7F898DBC6585}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79-40A8-858F-D046393A7AE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{EB9D57AF-AB80-4F6F-BE6D-E78BDC6C4148}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479-40A8-858F-D046393A7AE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{205B0017-5C22-48BD-8697-CF2E16DB677E}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479-40A8-858F-D046393A7AE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{3991B824-A10F-4605-B302-EE4A1F0CBDDA}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479-40A8-858F-D046393A7AE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{5A3DBABA-0DD0-4E28-90E2-F0153F36A4A0}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479-40A8-858F-D046393A7A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B479-40A8-858F-D046393A7AE2}"/>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年度の増の要因は、合志楓の森小中学校分の元利償還金の増と考えられる。今後、災害復旧事業などで借入れている起債の償還が満了することにより、元利償還金は減少することが見込まれるが、大規模な普通建設事業が計画されているため、市債発行については慎重に行い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と比較し一般会計等に係る地方債の現在高は減となっている。令和２年度までは借入額が増加傾向であったため現在高も増加していたが、合志楓の森小中学校建設工事が完了したこともあり、令和３年度からは借入額が減少したため現在高についても減少することとなった。</a:t>
          </a:r>
        </a:p>
        <a:p>
          <a:r>
            <a:rPr kumimoji="1" lang="ja-JP" altLang="en-US" sz="1400">
              <a:latin typeface="ＭＳ ゴシック" pitchFamily="49" charset="-128"/>
              <a:ea typeface="ＭＳ ゴシック" pitchFamily="49" charset="-128"/>
            </a:rPr>
            <a:t>公営企業債等繰入見込額の減は、下水道事業会計の将来負担額の減が主な原因である。</a:t>
          </a:r>
        </a:p>
        <a:p>
          <a:r>
            <a:rPr kumimoji="1" lang="ja-JP" altLang="en-US" sz="1400">
              <a:latin typeface="ＭＳ ゴシック" pitchFamily="49" charset="-128"/>
              <a:ea typeface="ＭＳ ゴシック" pitchFamily="49" charset="-128"/>
            </a:rPr>
            <a:t>将来負担比率は、これらの要因により、今年度は指標はないが、今後、組合等負担額の増、充当可能基金の減が予想されることから、より一層健全な財政運営に努める。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財政調整基金については、決算剰余金の増加や人口増等に伴う市税の増加により取崩額が減少したことから増となった。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また、減債基金については、元利償還金の返済に充てるため取り崩したことで減となったが、小中学校教育整備基金を積み立てたため、全体的に増加することとなった。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今後は、「公共施設整備基金」を公共施設の建設や維持管理・更新費用に活用する予定のため、基金残高は減となる予定である。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・ふるさと創生基金は、市民が行う自主調査研究又は研修事業に参加するものの経費の一部を補助し、地域活性化、教育、福祉又は産業の振興を図るための基金。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・水と土保全基金は、市のため池、農業用排水路等土地改良施設の多面的機能を適正に発揮させるための集落共同活動の強化に対する支援事業を行うための基金。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・環境整備基金は、菊池環境保全組合廃棄物処理施設の周辺地域の環境整備に要する経費の財源に充てるための基金。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・森林環境譲与税基金は、国からの森林環境譲与税を財源とし、本市における森林整備及びその促進に要する資金に充てるための基金。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・小中学校教育整備基金は、小中学校における教育環境の整備に要する経費に充てるための基金。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環境整備基金については、新環境工場周辺工事（普通建設事業費）に充てるため取り崩したことで減となった。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公共施設整備基金は、今後の維持管理・更新費用が必要となる予定のため今後も積立をしていく予定である。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決算剰余金の増加や人口増等に伴う市税の増加により取崩額が減少したことから増となった。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今後は、人口増や建設事業等により支出が増える見込であり、財政調整基金からの繰入れにより賄う必要があるため、基金残高は徐々に目減りしていく予定である。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地方債の償還に充てるため基金を取り崩ししたことにより減となった。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今後は、償還額が増える見込みであるため基金の活用を増やしていく予定である。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DF8464B-F52B-42E0-A4E6-71822D1BF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9AFEAB-42D6-4D16-93EF-8E1B4062EB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7F2FAF4-DC66-4A73-A064-ECFFAE98EE95}"/>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D9C634B-3FFB-44B8-8419-557FA766E305}"/>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90BD69A-53FD-4107-80AE-F46089C0CAEF}"/>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0C19473-C206-4529-A26B-3E7E99597E12}"/>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C231F22-916B-4A9D-A1CD-2973B1E9FFCD}"/>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8E280E4-8D77-4595-9E9D-3F934361CBE8}"/>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6176C94-CE32-4EBD-AECC-FFE088360848}"/>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58DFAF7-B69A-43C9-8FAB-0190876F72A1}"/>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2D593E5-CC10-4E89-A55B-2A2FF910C24C}"/>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58F957A-97C7-4970-9EC9-D71F5E200F8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AFEAD8E-2C59-4072-B03E-0F25071B0C7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4B0F7FD-D888-40EF-9906-651DC3108652}"/>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C1EB870-A680-40E0-BFD6-378CAE70387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E77D085-47AF-481F-98C2-E4D9E163B9F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839A84F-6BBB-4304-A4AF-DD1BEB3FFB1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4BD947B-46B1-40A6-914D-578FDF5D257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0272281-8931-4947-8399-FC7CB9D891DE}"/>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E0D08CB-F541-4BC0-9DC5-0D3EA6734DB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F109878-3740-403A-9667-9EA62FFB0F6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F19A1CA-F03F-4EDC-B04C-C2C54BBC2C7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57310A5-A28A-4F2C-94D1-9941EE8DFE7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B65A3BE-9C65-4229-AD7E-B70CA0A508BF}"/>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636EF74-4B62-4EAC-94AF-23F0F4B1FB4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F9AC8D7-B3B2-4566-9440-BC17771FC3D7}"/>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E785DF1-2AFE-4354-B43B-D986599D4B1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CDB194D-CC70-4C50-A435-E33BFA0A3C39}"/>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660E9D8-42DE-479D-8933-BE8F9178922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84E9557-8926-445C-BA8D-79CD89A2825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39D63E1-758D-4814-9EC2-7D7CF96ED5B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2595990-4DB8-46CD-96F5-4BA54C0BD71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28F217B-CE11-4236-A0CD-4EC814EE5A0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363BE9E-40A6-4D81-BE10-B848B4CB623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F36D1CC-52D3-4167-B18E-1123550DDC9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882F2D5-E0D7-433B-8F19-CB8F8E15C37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A468935-3509-4595-9D67-6F2EEC3E3D1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0750045-E6F6-48DD-91F9-28E0D81F175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C91E91A-F232-4442-9010-A20013448116}"/>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690048-D2EB-457F-8329-308CE0CD01F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0D785E8-37BC-4353-AF93-2AFDC0398C0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E409A28-C819-44C3-80B3-C6398528295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B4F312E-5C70-45D6-B200-6746425E7FAC}"/>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0D32F30-8D29-45E8-802D-1398E64F98AD}"/>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FA0847F-59A9-4454-AF53-4F581DE125D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7DE6665-FE03-417B-B6F4-3947C7E66F1C}"/>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AA4EB4E-F2C7-4F09-8990-C177C75A201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1B8CB68-8635-476F-AEEC-D0902524DEB9}"/>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6CA8DF3-C649-4BB1-95F7-9F65500DD51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C28A773-2F2A-4495-90F3-10EF17EA4A7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BB7A47-4A8A-43F7-8674-EB0077C37F47}"/>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2A5882C-3D26-4EDA-AF92-D6C85D1ABD9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9D95702-048C-41E8-A849-415746EE006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FCD58F7-B3BD-4E42-8B40-57452EF7648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ADE9B82-E436-499B-82CD-F14696FB2394}"/>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B967CEE-6593-44AE-8EC8-47C6F2920012}"/>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7FBE8AC-5B56-4197-96E5-996DED1BDEE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増加した。資産投資よりも減価償却費が上回ったためである。令和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年度の資産投資としては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西合志中学校の特別教室棟増築工事など各小中学校の改修工事や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御代志駅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前広場整備に係る工事の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割合が大きかった。令和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各学校の改修工事や道路工事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が控えている。人口増に伴う資産整備を実施しつつ、既存の施設マネジメントを両立していく必要がある。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4341063-D370-4B98-8B5A-7AC297520B1D}"/>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38D715-5591-4F7E-9159-3B13E69C40B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6C81400-7124-47DC-A3ED-E42E5AE62C93}"/>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154F7BA5-E430-4507-88EE-6EE7F5611B3D}"/>
            </a:ext>
          </a:extLst>
        </xdr:cNvPr>
        <xdr:cNvCxnSpPr/>
      </xdr:nvCxnSpPr>
      <xdr:spPr>
        <a:xfrm>
          <a:off x="1158875" y="6553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F350D053-BC23-4791-A225-3246F6D8BCDB}"/>
            </a:ext>
          </a:extLst>
        </xdr:cNvPr>
        <xdr:cNvSpPr txBox="1"/>
      </xdr:nvSpPr>
      <xdr:spPr>
        <a:xfrm>
          <a:off x="789956" y="6468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B906BFE1-1A53-4B01-8FEF-3138ED8AED39}"/>
            </a:ext>
          </a:extLst>
        </xdr:cNvPr>
        <xdr:cNvCxnSpPr/>
      </xdr:nvCxnSpPr>
      <xdr:spPr>
        <a:xfrm>
          <a:off x="1158875" y="63023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EB45EB98-70E1-46B9-946D-82E5264F7785}"/>
            </a:ext>
          </a:extLst>
        </xdr:cNvPr>
        <xdr:cNvSpPr txBox="1"/>
      </xdr:nvSpPr>
      <xdr:spPr>
        <a:xfrm>
          <a:off x="78995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8EB414A5-54C1-4DFF-A1B1-431BD9EBEDC1}"/>
            </a:ext>
          </a:extLst>
        </xdr:cNvPr>
        <xdr:cNvCxnSpPr/>
      </xdr:nvCxnSpPr>
      <xdr:spPr>
        <a:xfrm>
          <a:off x="1158875" y="60483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151A8823-BF75-4DD6-9A4C-56A609C68B88}"/>
            </a:ext>
          </a:extLst>
        </xdr:cNvPr>
        <xdr:cNvSpPr txBox="1"/>
      </xdr:nvSpPr>
      <xdr:spPr>
        <a:xfrm>
          <a:off x="789956" y="59640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FACB88C8-9806-4D2C-B04B-CD0397AA6ECD}"/>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363F6AE2-E945-456B-9424-E93871EC1A57}"/>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7560FA1D-C95D-4B2B-89C8-E7204B230735}"/>
            </a:ext>
          </a:extLst>
        </xdr:cNvPr>
        <xdr:cNvCxnSpPr/>
      </xdr:nvCxnSpPr>
      <xdr:spPr>
        <a:xfrm>
          <a:off x="1158875" y="55340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93C6EFBF-F05E-467A-9628-836AE405B071}"/>
            </a:ext>
          </a:extLst>
        </xdr:cNvPr>
        <xdr:cNvSpPr txBox="1"/>
      </xdr:nvSpPr>
      <xdr:spPr>
        <a:xfrm>
          <a:off x="789956" y="5449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5064BCAA-02DB-46C2-B893-21FEBEA1781C}"/>
            </a:ext>
          </a:extLst>
        </xdr:cNvPr>
        <xdr:cNvCxnSpPr/>
      </xdr:nvCxnSpPr>
      <xdr:spPr>
        <a:xfrm>
          <a:off x="1158875" y="5283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AB0A1B1D-B43A-404B-B8F2-E2D794FAE7C7}"/>
            </a:ext>
          </a:extLst>
        </xdr:cNvPr>
        <xdr:cNvSpPr txBox="1"/>
      </xdr:nvSpPr>
      <xdr:spPr>
        <a:xfrm>
          <a:off x="789956" y="5189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7F7C674-2E6B-4DE7-912B-33AA249DBEA0}"/>
            </a:ext>
          </a:extLst>
        </xdr:cNvPr>
        <xdr:cNvCxnSpPr/>
      </xdr:nvCxnSpPr>
      <xdr:spPr>
        <a:xfrm>
          <a:off x="1158875" y="5029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45AF3EDD-A211-4844-8381-00F870C7B8B7}"/>
            </a:ext>
          </a:extLst>
        </xdr:cNvPr>
        <xdr:cNvSpPr txBox="1"/>
      </xdr:nvSpPr>
      <xdr:spPr>
        <a:xfrm>
          <a:off x="789956" y="4935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897CEFF2-8502-4686-B913-208C30922CA0}"/>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2A99A921-268A-4892-94AA-FD70CC8D4352}"/>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44667702-C70B-421C-A1FA-AB526E6A1F60}"/>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C7903C98-350B-4055-B4A6-35CFF64D53D5}"/>
            </a:ext>
          </a:extLst>
        </xdr:cNvPr>
        <xdr:cNvCxnSpPr/>
      </xdr:nvCxnSpPr>
      <xdr:spPr>
        <a:xfrm flipV="1">
          <a:off x="4306570" y="5171758"/>
          <a:ext cx="1270" cy="122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427F3748-B897-411D-B8E9-EF53D943783A}"/>
            </a:ext>
          </a:extLst>
        </xdr:cNvPr>
        <xdr:cNvSpPr txBox="1"/>
      </xdr:nvSpPr>
      <xdr:spPr>
        <a:xfrm>
          <a:off x="4359275" y="63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A23EEFF2-A7DD-4BDB-BDC4-D484B143ABDE}"/>
            </a:ext>
          </a:extLst>
        </xdr:cNvPr>
        <xdr:cNvCxnSpPr/>
      </xdr:nvCxnSpPr>
      <xdr:spPr>
        <a:xfrm>
          <a:off x="4216400" y="639365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11311B4E-7863-400B-9729-8CE6BA3935FC}"/>
            </a:ext>
          </a:extLst>
        </xdr:cNvPr>
        <xdr:cNvSpPr txBox="1"/>
      </xdr:nvSpPr>
      <xdr:spPr>
        <a:xfrm>
          <a:off x="4359275" y="495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D0552A91-34E5-47CD-BB01-4F84C6CDED91}"/>
            </a:ext>
          </a:extLst>
        </xdr:cNvPr>
        <xdr:cNvCxnSpPr/>
      </xdr:nvCxnSpPr>
      <xdr:spPr>
        <a:xfrm>
          <a:off x="4216400" y="51717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id="{F1013476-28F5-4558-8BFD-8F03066ADFA4}"/>
            </a:ext>
          </a:extLst>
        </xdr:cNvPr>
        <xdr:cNvSpPr txBox="1"/>
      </xdr:nvSpPr>
      <xdr:spPr>
        <a:xfrm>
          <a:off x="4359275" y="5835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8DC36A32-4820-495C-BD0A-FFF5DB1036A1}"/>
            </a:ext>
          </a:extLst>
        </xdr:cNvPr>
        <xdr:cNvSpPr/>
      </xdr:nvSpPr>
      <xdr:spPr>
        <a:xfrm>
          <a:off x="4254500" y="58478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3D50D538-F0EF-44CA-A68B-C7472B943DE7}"/>
            </a:ext>
          </a:extLst>
        </xdr:cNvPr>
        <xdr:cNvSpPr/>
      </xdr:nvSpPr>
      <xdr:spPr>
        <a:xfrm>
          <a:off x="3616325" y="58402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83C6A796-6590-4B9D-8A33-1FB41CEC857D}"/>
            </a:ext>
          </a:extLst>
        </xdr:cNvPr>
        <xdr:cNvSpPr/>
      </xdr:nvSpPr>
      <xdr:spPr>
        <a:xfrm>
          <a:off x="2930525" y="5821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D7F59BA8-812D-449A-9796-DFC5865D4E4F}"/>
            </a:ext>
          </a:extLst>
        </xdr:cNvPr>
        <xdr:cNvSpPr/>
      </xdr:nvSpPr>
      <xdr:spPr>
        <a:xfrm>
          <a:off x="2244725" y="57808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882A0B5B-3E1D-42C9-97E8-E90640FDEBEC}"/>
            </a:ext>
          </a:extLst>
        </xdr:cNvPr>
        <xdr:cNvSpPr/>
      </xdr:nvSpPr>
      <xdr:spPr>
        <a:xfrm>
          <a:off x="1558925" y="57430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2795777-8604-49FF-A312-F0BFB49E339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3C7DDD3-F85A-4434-9D67-D34FE88D400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9C27BAD-1FC9-45DF-B70A-F881914E2F2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1E31BF78-521C-4AAE-ACA9-48CDA672DAC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DAA3AA7-6B88-4461-8778-5ED00726D67A}"/>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69374</xdr:rowOff>
    </xdr:from>
    <xdr:to>
      <xdr:col>23</xdr:col>
      <xdr:colOff>136525</xdr:colOff>
      <xdr:row>30</xdr:row>
      <xdr:rowOff>170974</xdr:rowOff>
    </xdr:to>
    <xdr:sp macro="" textlink="">
      <xdr:nvSpPr>
        <xdr:cNvPr id="95" name="楕円 94">
          <a:extLst>
            <a:ext uri="{FF2B5EF4-FFF2-40B4-BE49-F238E27FC236}">
              <a16:creationId xmlns:a16="http://schemas.microsoft.com/office/drawing/2014/main" id="{178A4404-9AE6-4B98-8F27-FF2C098E2CDD}"/>
            </a:ext>
          </a:extLst>
        </xdr:cNvPr>
        <xdr:cNvSpPr/>
      </xdr:nvSpPr>
      <xdr:spPr>
        <a:xfrm>
          <a:off x="4254500" y="57430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92251</xdr:rowOff>
    </xdr:from>
    <xdr:ext cx="405111" cy="259045"/>
    <xdr:sp macro="" textlink="">
      <xdr:nvSpPr>
        <xdr:cNvPr id="96" name="有形固定資産減価償却率該当値テキスト">
          <a:extLst>
            <a:ext uri="{FF2B5EF4-FFF2-40B4-BE49-F238E27FC236}">
              <a16:creationId xmlns:a16="http://schemas.microsoft.com/office/drawing/2014/main" id="{7B00C88A-F7D1-4DC7-9E9F-F599AB0E8413}"/>
            </a:ext>
          </a:extLst>
        </xdr:cNvPr>
        <xdr:cNvSpPr txBox="1"/>
      </xdr:nvSpPr>
      <xdr:spPr>
        <a:xfrm>
          <a:off x="4359275" y="560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28892</xdr:rowOff>
    </xdr:from>
    <xdr:to>
      <xdr:col>19</xdr:col>
      <xdr:colOff>187325</xdr:colOff>
      <xdr:row>30</xdr:row>
      <xdr:rowOff>130492</xdr:rowOff>
    </xdr:to>
    <xdr:sp macro="" textlink="">
      <xdr:nvSpPr>
        <xdr:cNvPr id="97" name="楕円 96">
          <a:extLst>
            <a:ext uri="{FF2B5EF4-FFF2-40B4-BE49-F238E27FC236}">
              <a16:creationId xmlns:a16="http://schemas.microsoft.com/office/drawing/2014/main" id="{816DAA30-23FE-41E3-A4B5-5A266A9F5417}"/>
            </a:ext>
          </a:extLst>
        </xdr:cNvPr>
        <xdr:cNvSpPr/>
      </xdr:nvSpPr>
      <xdr:spPr>
        <a:xfrm>
          <a:off x="3616325" y="57026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79692</xdr:rowOff>
    </xdr:from>
    <xdr:to>
      <xdr:col>23</xdr:col>
      <xdr:colOff>85725</xdr:colOff>
      <xdr:row>30</xdr:row>
      <xdr:rowOff>120174</xdr:rowOff>
    </xdr:to>
    <xdr:cxnSp macro="">
      <xdr:nvCxnSpPr>
        <xdr:cNvPr id="98" name="直線コネクタ 97">
          <a:extLst>
            <a:ext uri="{FF2B5EF4-FFF2-40B4-BE49-F238E27FC236}">
              <a16:creationId xmlns:a16="http://schemas.microsoft.com/office/drawing/2014/main" id="{B3FFA6AE-63EB-4BE5-A741-0D61DEC5A657}"/>
            </a:ext>
          </a:extLst>
        </xdr:cNvPr>
        <xdr:cNvCxnSpPr/>
      </xdr:nvCxnSpPr>
      <xdr:spPr>
        <a:xfrm>
          <a:off x="3673475" y="5759767"/>
          <a:ext cx="62865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99" name="楕円 98">
          <a:extLst>
            <a:ext uri="{FF2B5EF4-FFF2-40B4-BE49-F238E27FC236}">
              <a16:creationId xmlns:a16="http://schemas.microsoft.com/office/drawing/2014/main" id="{CF30B331-7827-4A7F-BF82-5A077EDFF426}"/>
            </a:ext>
          </a:extLst>
        </xdr:cNvPr>
        <xdr:cNvSpPr/>
      </xdr:nvSpPr>
      <xdr:spPr>
        <a:xfrm>
          <a:off x="2930525" y="5666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79692</xdr:rowOff>
    </xdr:to>
    <xdr:cxnSp macro="">
      <xdr:nvCxnSpPr>
        <xdr:cNvPr id="100" name="直線コネクタ 99">
          <a:extLst>
            <a:ext uri="{FF2B5EF4-FFF2-40B4-BE49-F238E27FC236}">
              <a16:creationId xmlns:a16="http://schemas.microsoft.com/office/drawing/2014/main" id="{1ADAB312-0F1C-4E21-BF4D-20AC6179E014}"/>
            </a:ext>
          </a:extLst>
        </xdr:cNvPr>
        <xdr:cNvCxnSpPr/>
      </xdr:nvCxnSpPr>
      <xdr:spPr>
        <a:xfrm>
          <a:off x="2987675" y="5704840"/>
          <a:ext cx="685800" cy="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101" name="楕円 100">
          <a:extLst>
            <a:ext uri="{FF2B5EF4-FFF2-40B4-BE49-F238E27FC236}">
              <a16:creationId xmlns:a16="http://schemas.microsoft.com/office/drawing/2014/main" id="{6A81418B-88E6-42CF-8E90-1EDFB8B2BF3A}"/>
            </a:ext>
          </a:extLst>
        </xdr:cNvPr>
        <xdr:cNvSpPr/>
      </xdr:nvSpPr>
      <xdr:spPr>
        <a:xfrm>
          <a:off x="2244725" y="57327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106680</xdr:rowOff>
    </xdr:to>
    <xdr:cxnSp macro="">
      <xdr:nvCxnSpPr>
        <xdr:cNvPr id="102" name="直線コネクタ 101">
          <a:extLst>
            <a:ext uri="{FF2B5EF4-FFF2-40B4-BE49-F238E27FC236}">
              <a16:creationId xmlns:a16="http://schemas.microsoft.com/office/drawing/2014/main" id="{DBCB9672-6ACD-424E-A66A-C54AE6BFB428}"/>
            </a:ext>
          </a:extLst>
        </xdr:cNvPr>
        <xdr:cNvCxnSpPr/>
      </xdr:nvCxnSpPr>
      <xdr:spPr>
        <a:xfrm flipV="1">
          <a:off x="2301875" y="5704840"/>
          <a:ext cx="6858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103" name="楕円 102">
          <a:extLst>
            <a:ext uri="{FF2B5EF4-FFF2-40B4-BE49-F238E27FC236}">
              <a16:creationId xmlns:a16="http://schemas.microsoft.com/office/drawing/2014/main" id="{6861914B-3804-43C7-9D77-B1056430FB14}"/>
            </a:ext>
          </a:extLst>
        </xdr:cNvPr>
        <xdr:cNvSpPr/>
      </xdr:nvSpPr>
      <xdr:spPr>
        <a:xfrm>
          <a:off x="1558925" y="5703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106680</xdr:rowOff>
    </xdr:to>
    <xdr:cxnSp macro="">
      <xdr:nvCxnSpPr>
        <xdr:cNvPr id="104" name="直線コネクタ 103">
          <a:extLst>
            <a:ext uri="{FF2B5EF4-FFF2-40B4-BE49-F238E27FC236}">
              <a16:creationId xmlns:a16="http://schemas.microsoft.com/office/drawing/2014/main" id="{BDF886E5-B3F5-4F17-9139-A03A25185CA7}"/>
            </a:ext>
          </a:extLst>
        </xdr:cNvPr>
        <xdr:cNvCxnSpPr/>
      </xdr:nvCxnSpPr>
      <xdr:spPr>
        <a:xfrm>
          <a:off x="1616075" y="5751195"/>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1BD3A6CE-529F-4C1F-A582-920212C29D39}"/>
            </a:ext>
          </a:extLst>
        </xdr:cNvPr>
        <xdr:cNvSpPr txBox="1"/>
      </xdr:nvSpPr>
      <xdr:spPr>
        <a:xfrm>
          <a:off x="3474094" y="59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id="{361B6D19-22F3-4047-B358-50A149D30038}"/>
            </a:ext>
          </a:extLst>
        </xdr:cNvPr>
        <xdr:cNvSpPr txBox="1"/>
      </xdr:nvSpPr>
      <xdr:spPr>
        <a:xfrm>
          <a:off x="2797819" y="59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1C691567-76DD-4519-BE70-838D5BCFAA7F}"/>
            </a:ext>
          </a:extLst>
        </xdr:cNvPr>
        <xdr:cNvSpPr txBox="1"/>
      </xdr:nvSpPr>
      <xdr:spPr>
        <a:xfrm>
          <a:off x="2112019" y="587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id="{7BD16AA7-337E-496A-8BC0-48BE7B1E6BF4}"/>
            </a:ext>
          </a:extLst>
        </xdr:cNvPr>
        <xdr:cNvSpPr txBox="1"/>
      </xdr:nvSpPr>
      <xdr:spPr>
        <a:xfrm>
          <a:off x="1426219" y="583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147019</xdr:rowOff>
    </xdr:from>
    <xdr:ext cx="405111" cy="259045"/>
    <xdr:sp macro="" textlink="">
      <xdr:nvSpPr>
        <xdr:cNvPr id="109" name="n_1mainValue有形固定資産減価償却率">
          <a:extLst>
            <a:ext uri="{FF2B5EF4-FFF2-40B4-BE49-F238E27FC236}">
              <a16:creationId xmlns:a16="http://schemas.microsoft.com/office/drawing/2014/main" id="{DDED8250-0976-411F-B382-D9A4D477A8D9}"/>
            </a:ext>
          </a:extLst>
        </xdr:cNvPr>
        <xdr:cNvSpPr txBox="1"/>
      </xdr:nvSpPr>
      <xdr:spPr>
        <a:xfrm>
          <a:off x="3474094" y="549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10" name="n_2mainValue有形固定資産減価償却率">
          <a:extLst>
            <a:ext uri="{FF2B5EF4-FFF2-40B4-BE49-F238E27FC236}">
              <a16:creationId xmlns:a16="http://schemas.microsoft.com/office/drawing/2014/main" id="{0C7632D7-424C-461D-8A07-BBEC5A5C0F3C}"/>
            </a:ext>
          </a:extLst>
        </xdr:cNvPr>
        <xdr:cNvSpPr txBox="1"/>
      </xdr:nvSpPr>
      <xdr:spPr>
        <a:xfrm>
          <a:off x="2797819"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11" name="n_3mainValue有形固定資産減価償却率">
          <a:extLst>
            <a:ext uri="{FF2B5EF4-FFF2-40B4-BE49-F238E27FC236}">
              <a16:creationId xmlns:a16="http://schemas.microsoft.com/office/drawing/2014/main" id="{E19EAC07-1E0F-4B66-A85A-3B85164A67E3}"/>
            </a:ext>
          </a:extLst>
        </xdr:cNvPr>
        <xdr:cNvSpPr txBox="1"/>
      </xdr:nvSpPr>
      <xdr:spPr>
        <a:xfrm>
          <a:off x="2112019" y="55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12" name="n_4mainValue有形固定資産減価償却率">
          <a:extLst>
            <a:ext uri="{FF2B5EF4-FFF2-40B4-BE49-F238E27FC236}">
              <a16:creationId xmlns:a16="http://schemas.microsoft.com/office/drawing/2014/main" id="{46F01091-89ED-4DE4-A37A-D92BA836193A}"/>
            </a:ext>
          </a:extLst>
        </xdr:cNvPr>
        <xdr:cNvSpPr txBox="1"/>
      </xdr:nvSpPr>
      <xdr:spPr>
        <a:xfrm>
          <a:off x="1426219"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EAFA751C-8ECE-4886-9296-90507016C45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E32D4702-A2EF-469D-A5D7-71203AFDD8F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B17A3DBA-D602-4BD7-9B01-709879CB6FF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9F4BD7DE-739B-4EFE-B842-981F136AB63F}"/>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8FEA462F-0D26-471D-9047-0DDF8D77789A}"/>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72AEE9F-E614-4C6C-ADCD-5EB927C90DA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18CB7AFF-DB2E-45A3-BD59-3E021FB55BE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B93987A5-3F3C-47A1-998B-9B287188CCF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EAE11719-D0C4-46E9-A3CB-51B02649B235}"/>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1F43F415-062D-4AE8-B46D-8FAF182AB0D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A9147ADB-DA01-4D08-8096-C953B357291A}"/>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E6066C49-E463-4E52-A079-5CAFAC94A0C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971098E-206E-41A4-9283-50BDCF67928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債務償還可能比率においては、類似団体の平均値を上回る水準が続い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地方交付税の増加に伴い経常一般財源等が増加したことから債務償還比率は改善された。今後についてもより一層健全な財政運営に努めていく。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FF560C09-8E1B-49C3-9C22-C3622344770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8EF13A17-AA07-420B-9BFC-DDE00743C74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24B3D738-EB8B-4F9B-8AFE-34EE73CD482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36CDB7F0-655E-4CEA-B7FE-24B88795FC68}"/>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911F397-4A3C-4B65-8CAC-9D3926CC8334}"/>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34D55053-B012-42ED-A8D2-135305C282B4}"/>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35758658-FD10-41A4-A8F9-E43C1E8B9A09}"/>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ABFEB1DE-EAE3-494F-BEE5-94D76C7A0AC2}"/>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4C961877-5A10-45E1-B58E-6DF6524C2800}"/>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6F9ECE8B-40D0-417C-A17D-E2CB4DD7CC72}"/>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532B26DE-A6C8-4C56-93F9-7CF1A250969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7F4263D4-FEB5-441C-B81F-7DFA7553FBFE}"/>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77E5E146-5BBB-493A-B385-D000C02D1D23}"/>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B8014E8B-9B7F-4C19-8683-86EBB290DF3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831C53BE-C8FE-4229-9F03-B11062C98B2C}"/>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7B5F911C-882F-4C84-AABC-664D3779039A}"/>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FF9D21E8-2D2F-427B-AE79-0193043A170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963F2CDB-A18C-40EA-9B83-4D6743D3954C}"/>
            </a:ext>
          </a:extLst>
        </xdr:cNvPr>
        <xdr:cNvCxnSpPr/>
      </xdr:nvCxnSpPr>
      <xdr:spPr>
        <a:xfrm flipV="1">
          <a:off x="13326745" y="5058228"/>
          <a:ext cx="1269" cy="142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594395BA-EA01-4740-BA79-DBC0C652BA76}"/>
            </a:ext>
          </a:extLst>
        </xdr:cNvPr>
        <xdr:cNvSpPr txBox="1"/>
      </xdr:nvSpPr>
      <xdr:spPr>
        <a:xfrm>
          <a:off x="13379450" y="648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409F1E19-B0AA-45B5-9120-D2714AA8F025}"/>
            </a:ext>
          </a:extLst>
        </xdr:cNvPr>
        <xdr:cNvCxnSpPr/>
      </xdr:nvCxnSpPr>
      <xdr:spPr>
        <a:xfrm>
          <a:off x="13255625" y="64836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3A10CE98-B4F8-402C-9984-59CB96768992}"/>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A00648DD-06EC-435C-BC44-DAE662B2D0A2}"/>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8D68A476-741C-4FC7-9011-A93140E3C31C}"/>
            </a:ext>
          </a:extLst>
        </xdr:cNvPr>
        <xdr:cNvSpPr txBox="1"/>
      </xdr:nvSpPr>
      <xdr:spPr>
        <a:xfrm>
          <a:off x="13379450" y="5723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DC94D99C-EEA7-44EF-ABD6-D18108FD104C}"/>
            </a:ext>
          </a:extLst>
        </xdr:cNvPr>
        <xdr:cNvSpPr/>
      </xdr:nvSpPr>
      <xdr:spPr>
        <a:xfrm>
          <a:off x="13293725" y="5745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BA3FB9C8-7730-4D09-BB82-176BD710CE8E}"/>
            </a:ext>
          </a:extLst>
        </xdr:cNvPr>
        <xdr:cNvSpPr/>
      </xdr:nvSpPr>
      <xdr:spPr>
        <a:xfrm>
          <a:off x="12646025" y="56738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1EF9A9FE-5AD1-422F-B7C8-72A90F3992D3}"/>
            </a:ext>
          </a:extLst>
        </xdr:cNvPr>
        <xdr:cNvSpPr/>
      </xdr:nvSpPr>
      <xdr:spPr>
        <a:xfrm>
          <a:off x="11960225" y="59276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C94DA40D-1A1C-4D6A-B062-92487B931D3C}"/>
            </a:ext>
          </a:extLst>
        </xdr:cNvPr>
        <xdr:cNvSpPr/>
      </xdr:nvSpPr>
      <xdr:spPr>
        <a:xfrm>
          <a:off x="11274425" y="5942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BD47B0CD-47FD-40FC-B179-30AB215D3259}"/>
            </a:ext>
          </a:extLst>
        </xdr:cNvPr>
        <xdr:cNvSpPr/>
      </xdr:nvSpPr>
      <xdr:spPr>
        <a:xfrm>
          <a:off x="10588625" y="59555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D7E64D7-F241-4E6B-930F-B9573EDCC03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9362B177-90A6-4CA9-9286-0F820B7FD35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844CC3E-9A4A-416B-9380-B5FC461D531D}"/>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DFEC726F-8663-4C85-B937-92EACFBA54A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25287C98-1815-480B-A2D5-1F77EFB59A5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55690</xdr:rowOff>
    </xdr:from>
    <xdr:to>
      <xdr:col>76</xdr:col>
      <xdr:colOff>73025</xdr:colOff>
      <xdr:row>29</xdr:row>
      <xdr:rowOff>157290</xdr:rowOff>
    </xdr:to>
    <xdr:sp macro="" textlink="">
      <xdr:nvSpPr>
        <xdr:cNvPr id="159" name="楕円 158">
          <a:extLst>
            <a:ext uri="{FF2B5EF4-FFF2-40B4-BE49-F238E27FC236}">
              <a16:creationId xmlns:a16="http://schemas.microsoft.com/office/drawing/2014/main" id="{E37E61F0-CD17-4710-A51A-B43AE7BC70E5}"/>
            </a:ext>
          </a:extLst>
        </xdr:cNvPr>
        <xdr:cNvSpPr/>
      </xdr:nvSpPr>
      <xdr:spPr>
        <a:xfrm>
          <a:off x="13293725" y="5570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78567</xdr:rowOff>
    </xdr:from>
    <xdr:ext cx="469744" cy="259045"/>
    <xdr:sp macro="" textlink="">
      <xdr:nvSpPr>
        <xdr:cNvPr id="160" name="債務償還比率該当値テキスト">
          <a:extLst>
            <a:ext uri="{FF2B5EF4-FFF2-40B4-BE49-F238E27FC236}">
              <a16:creationId xmlns:a16="http://schemas.microsoft.com/office/drawing/2014/main" id="{2B886726-D354-464C-9A0F-A9F1A5E40034}"/>
            </a:ext>
          </a:extLst>
        </xdr:cNvPr>
        <xdr:cNvSpPr txBox="1"/>
      </xdr:nvSpPr>
      <xdr:spPr>
        <a:xfrm>
          <a:off x="13379450" y="54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152073</xdr:rowOff>
    </xdr:from>
    <xdr:to>
      <xdr:col>72</xdr:col>
      <xdr:colOff>123825</xdr:colOff>
      <xdr:row>30</xdr:row>
      <xdr:rowOff>82223</xdr:rowOff>
    </xdr:to>
    <xdr:sp macro="" textlink="">
      <xdr:nvSpPr>
        <xdr:cNvPr id="161" name="楕円 160">
          <a:extLst>
            <a:ext uri="{FF2B5EF4-FFF2-40B4-BE49-F238E27FC236}">
              <a16:creationId xmlns:a16="http://schemas.microsoft.com/office/drawing/2014/main" id="{396F50FD-11AB-4636-AE69-7A02FFE2C55E}"/>
            </a:ext>
          </a:extLst>
        </xdr:cNvPr>
        <xdr:cNvSpPr/>
      </xdr:nvSpPr>
      <xdr:spPr>
        <a:xfrm>
          <a:off x="12646025" y="56670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106490</xdr:rowOff>
    </xdr:from>
    <xdr:to>
      <xdr:col>76</xdr:col>
      <xdr:colOff>22225</xdr:colOff>
      <xdr:row>30</xdr:row>
      <xdr:rowOff>31423</xdr:rowOff>
    </xdr:to>
    <xdr:cxnSp macro="">
      <xdr:nvCxnSpPr>
        <xdr:cNvPr id="162" name="直線コネクタ 161">
          <a:extLst>
            <a:ext uri="{FF2B5EF4-FFF2-40B4-BE49-F238E27FC236}">
              <a16:creationId xmlns:a16="http://schemas.microsoft.com/office/drawing/2014/main" id="{3FE7C532-7B9C-4AAF-BA97-7137475A5EBF}"/>
            </a:ext>
          </a:extLst>
        </xdr:cNvPr>
        <xdr:cNvCxnSpPr/>
      </xdr:nvCxnSpPr>
      <xdr:spPr>
        <a:xfrm flipV="1">
          <a:off x="12693650" y="5618290"/>
          <a:ext cx="638175" cy="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144553</xdr:rowOff>
    </xdr:from>
    <xdr:to>
      <xdr:col>68</xdr:col>
      <xdr:colOff>123825</xdr:colOff>
      <xdr:row>31</xdr:row>
      <xdr:rowOff>74703</xdr:rowOff>
    </xdr:to>
    <xdr:sp macro="" textlink="">
      <xdr:nvSpPr>
        <xdr:cNvPr id="163" name="楕円 162">
          <a:extLst>
            <a:ext uri="{FF2B5EF4-FFF2-40B4-BE49-F238E27FC236}">
              <a16:creationId xmlns:a16="http://schemas.microsoft.com/office/drawing/2014/main" id="{85DCEA9C-C31C-4093-946F-276B2CD0D1FC}"/>
            </a:ext>
          </a:extLst>
        </xdr:cNvPr>
        <xdr:cNvSpPr/>
      </xdr:nvSpPr>
      <xdr:spPr>
        <a:xfrm>
          <a:off x="11960225" y="58182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31423</xdr:rowOff>
    </xdr:from>
    <xdr:to>
      <xdr:col>72</xdr:col>
      <xdr:colOff>73025</xdr:colOff>
      <xdr:row>31</xdr:row>
      <xdr:rowOff>23903</xdr:rowOff>
    </xdr:to>
    <xdr:cxnSp macro="">
      <xdr:nvCxnSpPr>
        <xdr:cNvPr id="164" name="直線コネクタ 163">
          <a:extLst>
            <a:ext uri="{FF2B5EF4-FFF2-40B4-BE49-F238E27FC236}">
              <a16:creationId xmlns:a16="http://schemas.microsoft.com/office/drawing/2014/main" id="{E5536135-9CB3-4021-B753-498F3A709D36}"/>
            </a:ext>
          </a:extLst>
        </xdr:cNvPr>
        <xdr:cNvCxnSpPr/>
      </xdr:nvCxnSpPr>
      <xdr:spPr>
        <a:xfrm flipV="1">
          <a:off x="12007850" y="5705148"/>
          <a:ext cx="685800" cy="16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34290</xdr:rowOff>
    </xdr:from>
    <xdr:to>
      <xdr:col>64</xdr:col>
      <xdr:colOff>123825</xdr:colOff>
      <xdr:row>30</xdr:row>
      <xdr:rowOff>135890</xdr:rowOff>
    </xdr:to>
    <xdr:sp macro="" textlink="">
      <xdr:nvSpPr>
        <xdr:cNvPr id="165" name="楕円 164">
          <a:extLst>
            <a:ext uri="{FF2B5EF4-FFF2-40B4-BE49-F238E27FC236}">
              <a16:creationId xmlns:a16="http://schemas.microsoft.com/office/drawing/2014/main" id="{087B7D90-9633-49B5-87EB-8E1A7505EFB8}"/>
            </a:ext>
          </a:extLst>
        </xdr:cNvPr>
        <xdr:cNvSpPr/>
      </xdr:nvSpPr>
      <xdr:spPr>
        <a:xfrm>
          <a:off x="11274425" y="57080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85090</xdr:rowOff>
    </xdr:from>
    <xdr:to>
      <xdr:col>68</xdr:col>
      <xdr:colOff>73025</xdr:colOff>
      <xdr:row>31</xdr:row>
      <xdr:rowOff>23903</xdr:rowOff>
    </xdr:to>
    <xdr:cxnSp macro="">
      <xdr:nvCxnSpPr>
        <xdr:cNvPr id="166" name="直線コネクタ 165">
          <a:extLst>
            <a:ext uri="{FF2B5EF4-FFF2-40B4-BE49-F238E27FC236}">
              <a16:creationId xmlns:a16="http://schemas.microsoft.com/office/drawing/2014/main" id="{35CB4A70-8136-4E51-B5D6-2C52DD1C4520}"/>
            </a:ext>
          </a:extLst>
        </xdr:cNvPr>
        <xdr:cNvCxnSpPr/>
      </xdr:nvCxnSpPr>
      <xdr:spPr>
        <a:xfrm>
          <a:off x="11322050" y="5765165"/>
          <a:ext cx="685800" cy="10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44432</xdr:rowOff>
    </xdr:from>
    <xdr:to>
      <xdr:col>60</xdr:col>
      <xdr:colOff>123825</xdr:colOff>
      <xdr:row>29</xdr:row>
      <xdr:rowOff>146032</xdr:rowOff>
    </xdr:to>
    <xdr:sp macro="" textlink="">
      <xdr:nvSpPr>
        <xdr:cNvPr id="167" name="楕円 166">
          <a:extLst>
            <a:ext uri="{FF2B5EF4-FFF2-40B4-BE49-F238E27FC236}">
              <a16:creationId xmlns:a16="http://schemas.microsoft.com/office/drawing/2014/main" id="{EA747BE2-7331-41D8-920C-72AB137EB636}"/>
            </a:ext>
          </a:extLst>
        </xdr:cNvPr>
        <xdr:cNvSpPr/>
      </xdr:nvSpPr>
      <xdr:spPr>
        <a:xfrm>
          <a:off x="10588625" y="55625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95232</xdr:rowOff>
    </xdr:from>
    <xdr:to>
      <xdr:col>64</xdr:col>
      <xdr:colOff>73025</xdr:colOff>
      <xdr:row>30</xdr:row>
      <xdr:rowOff>85090</xdr:rowOff>
    </xdr:to>
    <xdr:cxnSp macro="">
      <xdr:nvCxnSpPr>
        <xdr:cNvPr id="168" name="直線コネクタ 167">
          <a:extLst>
            <a:ext uri="{FF2B5EF4-FFF2-40B4-BE49-F238E27FC236}">
              <a16:creationId xmlns:a16="http://schemas.microsoft.com/office/drawing/2014/main" id="{162E763F-2929-4E64-A629-0114989EFB64}"/>
            </a:ext>
          </a:extLst>
        </xdr:cNvPr>
        <xdr:cNvCxnSpPr/>
      </xdr:nvCxnSpPr>
      <xdr:spPr>
        <a:xfrm>
          <a:off x="10636250" y="5610207"/>
          <a:ext cx="6858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63E90779-4EEE-4AA3-BE5E-C4FA66E3EC0F}"/>
            </a:ext>
          </a:extLst>
        </xdr:cNvPr>
        <xdr:cNvSpPr txBox="1"/>
      </xdr:nvSpPr>
      <xdr:spPr>
        <a:xfrm>
          <a:off x="12465127" y="576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58ECC673-D08F-456F-B904-3DB4D8048171}"/>
            </a:ext>
          </a:extLst>
        </xdr:cNvPr>
        <xdr:cNvSpPr txBox="1"/>
      </xdr:nvSpPr>
      <xdr:spPr>
        <a:xfrm>
          <a:off x="11788852" y="601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id="{3E447684-2C72-4598-8C1C-F58B4C8AE7DC}"/>
            </a:ext>
          </a:extLst>
        </xdr:cNvPr>
        <xdr:cNvSpPr txBox="1"/>
      </xdr:nvSpPr>
      <xdr:spPr>
        <a:xfrm>
          <a:off x="11103052" y="60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635AC7A2-8B52-4DA9-969C-F81B9496DA77}"/>
            </a:ext>
          </a:extLst>
        </xdr:cNvPr>
        <xdr:cNvSpPr txBox="1"/>
      </xdr:nvSpPr>
      <xdr:spPr>
        <a:xfrm>
          <a:off x="10417252" y="603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98750</xdr:rowOff>
    </xdr:from>
    <xdr:ext cx="469744" cy="259045"/>
    <xdr:sp macro="" textlink="">
      <xdr:nvSpPr>
        <xdr:cNvPr id="173" name="n_1mainValue債務償還比率">
          <a:extLst>
            <a:ext uri="{FF2B5EF4-FFF2-40B4-BE49-F238E27FC236}">
              <a16:creationId xmlns:a16="http://schemas.microsoft.com/office/drawing/2014/main" id="{3EB0241D-3CAF-4E27-A6A7-A02EA8A2F021}"/>
            </a:ext>
          </a:extLst>
        </xdr:cNvPr>
        <xdr:cNvSpPr txBox="1"/>
      </xdr:nvSpPr>
      <xdr:spPr>
        <a:xfrm>
          <a:off x="12465127" y="545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91230</xdr:rowOff>
    </xdr:from>
    <xdr:ext cx="469744" cy="259045"/>
    <xdr:sp macro="" textlink="">
      <xdr:nvSpPr>
        <xdr:cNvPr id="174" name="n_2mainValue債務償還比率">
          <a:extLst>
            <a:ext uri="{FF2B5EF4-FFF2-40B4-BE49-F238E27FC236}">
              <a16:creationId xmlns:a16="http://schemas.microsoft.com/office/drawing/2014/main" id="{BCB0503A-5971-4263-8766-116D8E2C09C0}"/>
            </a:ext>
          </a:extLst>
        </xdr:cNvPr>
        <xdr:cNvSpPr txBox="1"/>
      </xdr:nvSpPr>
      <xdr:spPr>
        <a:xfrm>
          <a:off x="11788852" y="560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152417</xdr:rowOff>
    </xdr:from>
    <xdr:ext cx="469744" cy="259045"/>
    <xdr:sp macro="" textlink="">
      <xdr:nvSpPr>
        <xdr:cNvPr id="175" name="n_3mainValue債務償還比率">
          <a:extLst>
            <a:ext uri="{FF2B5EF4-FFF2-40B4-BE49-F238E27FC236}">
              <a16:creationId xmlns:a16="http://schemas.microsoft.com/office/drawing/2014/main" id="{70089F87-DBFD-4B69-BB54-23288306E113}"/>
            </a:ext>
          </a:extLst>
        </xdr:cNvPr>
        <xdr:cNvSpPr txBox="1"/>
      </xdr:nvSpPr>
      <xdr:spPr>
        <a:xfrm>
          <a:off x="11103052"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162559</xdr:rowOff>
    </xdr:from>
    <xdr:ext cx="469744" cy="259045"/>
    <xdr:sp macro="" textlink="">
      <xdr:nvSpPr>
        <xdr:cNvPr id="176" name="n_4mainValue債務償還比率">
          <a:extLst>
            <a:ext uri="{FF2B5EF4-FFF2-40B4-BE49-F238E27FC236}">
              <a16:creationId xmlns:a16="http://schemas.microsoft.com/office/drawing/2014/main" id="{07E0B8E1-A24F-4F1F-8E99-849C8E467E10}"/>
            </a:ext>
          </a:extLst>
        </xdr:cNvPr>
        <xdr:cNvSpPr txBox="1"/>
      </xdr:nvSpPr>
      <xdr:spPr>
        <a:xfrm>
          <a:off x="10417252" y="53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C2061F11-4905-45D8-81F2-FF1F6E3F62E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3A7C0EA-F256-4D9C-82FA-87E531C172F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48FB5CEF-E66E-4427-BD6C-2F16EBB0E5C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2EA719FD-ACA7-43FA-8EC9-0C401D316A0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45533E59-1587-4D35-96F0-74BB15886E2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17F7A375-4391-4C83-953F-F15106165B28}"/>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80C8C2-1A5F-4C5F-B756-CB0B2B2D9C8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E0F5DE-60F5-42A3-8AFA-CC0D90FD871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2E7DD3-BD5A-4CA4-9935-6024A7D496A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D86CCA-2D29-4CC9-9401-71E312CA9F6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DB64AD-7199-4379-944E-351B5F334AA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C9F12D-5913-4342-A36D-7E962B3214B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03C27A-ECDC-4925-9B0C-82B3C7E2D2E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61A059-187A-4194-83DD-F6835E80CBE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A631C2-E068-444C-B5DF-7A93E773947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5E90C7-958D-4CE3-A678-CDC06BE35B9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B03E3B-AC5D-4AA3-8666-35D9E4C1B8A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570124-1149-4386-B886-7326B112A11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336B15-E1AA-44F7-A0CA-6E63A8ADBCC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04A016-9D13-4EF4-B993-A9835708F0F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4E12CE-0A27-42D6-B66E-A9C3518558C4}"/>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2D2EE5-7667-4707-8FDA-E7079432AF6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70519E-B684-4887-B693-34C4F80B3AF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C989FD-27A8-4498-8137-07DFE78CC42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78102E-F941-495A-8057-FEF08059C05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32FDCA-AA53-4ACA-B510-849EDEBE9CB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D268CE-625F-4827-BE91-52491CDD98E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996F43-86CA-40C8-98D8-5FDE68183AC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4EE4DD-0BEA-4FDE-815F-E9EABDAA62C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81759F-F2F0-4F6D-8875-39256153382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2E6F4A-2E73-4559-BA10-F7013BF998A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8287F2-E523-4A5C-A932-E19782DCDF0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7EF719-6751-438F-A6B9-4F9DB94086B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6FE1A0-16F8-497E-8C36-F471D281D3F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C501A0-945F-49FB-9A3A-C26783D2146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6962FC-F56C-407B-A701-29D9CED561F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AF0AB8-CA78-41D4-8787-72BAF596E6D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FA0CBA-3B35-4FCC-A610-9970288E64C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E48637-65D1-4ED9-8038-429DD4B829F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AD8F3D-D33D-4876-8FBF-782D9C3CCD1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7CC293-C1A8-4123-92B8-70BDDA46085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0255C8-0455-4BA1-A809-106F6D239D5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F61A9E-AEFE-4DF9-82A3-E6199D5A3FB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E599BE-61E3-4B34-AFAC-2671634F14D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DBCD24-23D2-4A8D-ACD9-55D7E8BFADE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3962FC-AEE2-4357-A570-94048BE0D97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576CD1-473F-497B-A537-E8BE4F568EB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F5FBBB1-C60E-43CC-88D5-0C132896D87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2C574F-E04C-4DAC-A6AD-72211B2A29D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0F6CDAD-41C2-4BAE-9BB3-6E4E6CD94E97}"/>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D482B67-2491-4D40-AE46-D9C46642657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935E46-67FE-4AF9-B02E-70CCCD25E5D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5CF35B-229E-4CEA-BE8C-CD4E7808D133}"/>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198961-A51A-4AB0-9FC8-7083CE82B457}"/>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69C0566-59DB-4900-A9B0-1D336EA1A495}"/>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27E5019-DF30-43EC-BF12-87E4F8E662D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2CC2976-5526-41C3-A7E0-6A5A1FBF48C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A177C5-FD1A-4702-993E-BD0413BE512A}"/>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09FBBD-8A3D-4167-9BB6-7F0EE86998E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CEE2DF1-CDB9-452E-9348-074C7AA7273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63F8CFE-5AD0-4C17-9841-3B0F01BB996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AA12059B-9E15-4984-8578-E84C08A8432E}"/>
            </a:ext>
          </a:extLst>
        </xdr:cNvPr>
        <xdr:cNvCxnSpPr/>
      </xdr:nvCxnSpPr>
      <xdr:spPr>
        <a:xfrm flipV="1">
          <a:off x="4180840" y="543941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2AEA27C-1BCD-4159-BC65-4445827BEC8F}"/>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7B9DCDB-4597-4AC5-ACFF-5DB44A04B07D}"/>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DA1645EF-E5BE-4146-8462-BB5318B7391F}"/>
            </a:ext>
          </a:extLst>
        </xdr:cNvPr>
        <xdr:cNvSpPr txBox="1"/>
      </xdr:nvSpPr>
      <xdr:spPr>
        <a:xfrm>
          <a:off x="4219575"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6325A696-B9B1-4016-B6EA-DC3F4F26BBF5}"/>
            </a:ext>
          </a:extLst>
        </xdr:cNvPr>
        <xdr:cNvCxnSpPr/>
      </xdr:nvCxnSpPr>
      <xdr:spPr>
        <a:xfrm>
          <a:off x="4105275" y="54394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B264E388-F9DB-443A-9051-DA460727691F}"/>
            </a:ext>
          </a:extLst>
        </xdr:cNvPr>
        <xdr:cNvSpPr txBox="1"/>
      </xdr:nvSpPr>
      <xdr:spPr>
        <a:xfrm>
          <a:off x="4219575" y="6192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FC8D6F31-FA9F-4C84-83AD-8AB1E7F50030}"/>
            </a:ext>
          </a:extLst>
        </xdr:cNvPr>
        <xdr:cNvSpPr/>
      </xdr:nvSpPr>
      <xdr:spPr>
        <a:xfrm>
          <a:off x="4124325"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2A12959-C0E6-4FD0-AFE9-48EB6867A3A2}"/>
            </a:ext>
          </a:extLst>
        </xdr:cNvPr>
        <xdr:cNvSpPr/>
      </xdr:nvSpPr>
      <xdr:spPr>
        <a:xfrm>
          <a:off x="3381375" y="61995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D3052D25-D12F-4708-A3CC-8035CDE536B9}"/>
            </a:ext>
          </a:extLst>
        </xdr:cNvPr>
        <xdr:cNvSpPr/>
      </xdr:nvSpPr>
      <xdr:spPr>
        <a:xfrm>
          <a:off x="2571750" y="6163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9570DEF-2FD4-496A-BFE8-D4191C1D726C}"/>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F5D4AB53-F44F-4E37-B116-41C2C3D27E57}"/>
            </a:ext>
          </a:extLst>
        </xdr:cNvPr>
        <xdr:cNvSpPr/>
      </xdr:nvSpPr>
      <xdr:spPr>
        <a:xfrm>
          <a:off x="981075" y="61067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51906A-CEB9-45FB-B803-C06B31BF200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F681DC-7C1F-4492-9DD7-B8B041972F5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FCABEB-0BC3-420C-9A3E-DC180AF4EDF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DD21D6-7AA9-4428-95C2-0E9807E3D7E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0EE2EB-5991-4DBF-8A05-84BE3696959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C023211D-BB54-43B9-A866-601D01E05E77}"/>
            </a:ext>
          </a:extLst>
        </xdr:cNvPr>
        <xdr:cNvSpPr/>
      </xdr:nvSpPr>
      <xdr:spPr>
        <a:xfrm>
          <a:off x="4124325" y="6208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DF71B65F-D894-4817-825E-E61336416AC1}"/>
            </a:ext>
          </a:extLst>
        </xdr:cNvPr>
        <xdr:cNvSpPr txBox="1"/>
      </xdr:nvSpPr>
      <xdr:spPr>
        <a:xfrm>
          <a:off x="4219575"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CF870D88-66CA-4CF1-8A83-533C6E76C348}"/>
            </a:ext>
          </a:extLst>
        </xdr:cNvPr>
        <xdr:cNvSpPr/>
      </xdr:nvSpPr>
      <xdr:spPr>
        <a:xfrm>
          <a:off x="3381375" y="61785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3B4F1201-BF9B-457F-95FE-744EAB10BA7C}"/>
            </a:ext>
          </a:extLst>
        </xdr:cNvPr>
        <xdr:cNvCxnSpPr/>
      </xdr:nvCxnSpPr>
      <xdr:spPr>
        <a:xfrm>
          <a:off x="3429000" y="6226175"/>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a:extLst>
            <a:ext uri="{FF2B5EF4-FFF2-40B4-BE49-F238E27FC236}">
              <a16:creationId xmlns:a16="http://schemas.microsoft.com/office/drawing/2014/main" id="{B7DB4724-B73F-4352-93A0-1381DD23BBDD}"/>
            </a:ext>
          </a:extLst>
        </xdr:cNvPr>
        <xdr:cNvSpPr/>
      </xdr:nvSpPr>
      <xdr:spPr>
        <a:xfrm>
          <a:off x="2571750" y="616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DE478FC7-DC59-4F66-9C53-C567D47F5B62}"/>
            </a:ext>
          </a:extLst>
        </xdr:cNvPr>
        <xdr:cNvCxnSpPr/>
      </xdr:nvCxnSpPr>
      <xdr:spPr>
        <a:xfrm>
          <a:off x="2619375" y="6207760"/>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0DB4E5B2-D0DC-48F9-9BFF-209C5652B160}"/>
            </a:ext>
          </a:extLst>
        </xdr:cNvPr>
        <xdr:cNvSpPr/>
      </xdr:nvSpPr>
      <xdr:spPr>
        <a:xfrm>
          <a:off x="1781175" y="6143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41910</xdr:rowOff>
    </xdr:to>
    <xdr:cxnSp macro="">
      <xdr:nvCxnSpPr>
        <xdr:cNvPr id="80" name="直線コネクタ 79">
          <a:extLst>
            <a:ext uri="{FF2B5EF4-FFF2-40B4-BE49-F238E27FC236}">
              <a16:creationId xmlns:a16="http://schemas.microsoft.com/office/drawing/2014/main" id="{365C814F-9B15-4BF2-8367-B3A468B5EF06}"/>
            </a:ext>
          </a:extLst>
        </xdr:cNvPr>
        <xdr:cNvCxnSpPr/>
      </xdr:nvCxnSpPr>
      <xdr:spPr>
        <a:xfrm>
          <a:off x="1828800" y="6181725"/>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114935</xdr:rowOff>
    </xdr:from>
    <xdr:to>
      <xdr:col>6</xdr:col>
      <xdr:colOff>38100</xdr:colOff>
      <xdr:row>38</xdr:row>
      <xdr:rowOff>45085</xdr:rowOff>
    </xdr:to>
    <xdr:sp macro="" textlink="">
      <xdr:nvSpPr>
        <xdr:cNvPr id="81" name="楕円 80">
          <a:extLst>
            <a:ext uri="{FF2B5EF4-FFF2-40B4-BE49-F238E27FC236}">
              <a16:creationId xmlns:a16="http://schemas.microsoft.com/office/drawing/2014/main" id="{8264F9C7-2699-4165-9516-F799D8BE0CA5}"/>
            </a:ext>
          </a:extLst>
        </xdr:cNvPr>
        <xdr:cNvSpPr/>
      </xdr:nvSpPr>
      <xdr:spPr>
        <a:xfrm>
          <a:off x="981075" y="6115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165735</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30391BEF-5A7B-45C2-BBA3-1B64A8729C08}"/>
            </a:ext>
          </a:extLst>
        </xdr:cNvPr>
        <xdr:cNvCxnSpPr/>
      </xdr:nvCxnSpPr>
      <xdr:spPr>
        <a:xfrm>
          <a:off x="1028700" y="6163310"/>
          <a:ext cx="8001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273732BD-197E-4B66-858C-BAD089F57FE5}"/>
            </a:ext>
          </a:extLst>
        </xdr:cNvPr>
        <xdr:cNvSpPr txBox="1"/>
      </xdr:nvSpPr>
      <xdr:spPr>
        <a:xfrm>
          <a:off x="32391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0FA2B47F-F31A-4F3F-8819-F0DC7426F05C}"/>
            </a:ext>
          </a:extLst>
        </xdr:cNvPr>
        <xdr:cNvSpPr txBox="1"/>
      </xdr:nvSpPr>
      <xdr:spPr>
        <a:xfrm>
          <a:off x="2439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2E3279FD-44BB-4B2F-8CD2-62F48E152C90}"/>
            </a:ext>
          </a:extLst>
        </xdr:cNvPr>
        <xdr:cNvSpPr txBox="1"/>
      </xdr:nvSpPr>
      <xdr:spPr>
        <a:xfrm>
          <a:off x="16484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4D2E5997-6901-4365-8C82-E77A6D079FE1}"/>
            </a:ext>
          </a:extLst>
        </xdr:cNvPr>
        <xdr:cNvSpPr txBox="1"/>
      </xdr:nvSpPr>
      <xdr:spPr>
        <a:xfrm>
          <a:off x="848369"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1154B8BF-26F1-4ABA-96CB-85D05DC4729C}"/>
            </a:ext>
          </a:extLst>
        </xdr:cNvPr>
        <xdr:cNvSpPr txBox="1"/>
      </xdr:nvSpPr>
      <xdr:spPr>
        <a:xfrm>
          <a:off x="32391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0C2C8C4F-81B4-4F46-8B5D-B36FA2B7B60D}"/>
            </a:ext>
          </a:extLst>
        </xdr:cNvPr>
        <xdr:cNvSpPr txBox="1"/>
      </xdr:nvSpPr>
      <xdr:spPr>
        <a:xfrm>
          <a:off x="2439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1CA4BE24-EC1A-474D-B23A-106EFBC9DEB7}"/>
            </a:ext>
          </a:extLst>
        </xdr:cNvPr>
        <xdr:cNvSpPr txBox="1"/>
      </xdr:nvSpPr>
      <xdr:spPr>
        <a:xfrm>
          <a:off x="1648469"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412D2AA9-DD09-4452-8CEA-A0674F0640B2}"/>
            </a:ext>
          </a:extLst>
        </xdr:cNvPr>
        <xdr:cNvSpPr txBox="1"/>
      </xdr:nvSpPr>
      <xdr:spPr>
        <a:xfrm>
          <a:off x="848369"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2FABD6C-0150-4C1F-B6B6-ED3E6646B06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003A3D-24E8-496D-9145-672F0A03FCD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798A35B-ED9C-49EE-8D31-D4ADEABBE74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2CB7B0-1348-489A-8F48-EF179567C6E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FE4DB30-9B1B-4CC6-90F1-1FAA9D47C24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49395E-28DD-43BF-8D3C-564DBA3987F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7EF34FF-B5E6-4816-9726-A720377493C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17BBFA2-7F30-4B8F-9EB2-274C0E16224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C232550-5CA6-4069-9164-458C828F7E33}"/>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289A1E-EA2E-44ED-BB3C-FFF217ED215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9BB5481-C9B1-4165-B8DE-25CF3B9C310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E9CF5BE-22DE-44D5-B795-EEEB586F6966}"/>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5A9F209-2748-4980-BFFC-9A05640B64E1}"/>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EB0249E-17F1-4EAC-9D9D-89BE3A0FFFDA}"/>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4C294AA-4DBD-4A7E-AC29-F1BF05F57A6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371D209-CBC7-4ED9-A355-4AFC947F4072}"/>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DD3D2D0-7FBB-451A-8912-E75B00F94CB1}"/>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2022566-A89E-405F-B936-6CED5FC11AF3}"/>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CFE5EC8-BE4C-4B42-B1A3-C076668E247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0C7AE10-4F5F-4C5B-ABF1-207E512D747A}"/>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945BD8-04E2-4918-9B0F-1435FE8CFF8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3CBC7CB-AAE2-48DB-BCD9-B8F327790EAD}"/>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26AA558-4D3D-4343-9C8D-61FD644B8A1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911E42AB-3115-4213-902C-AB4B357D8F8F}"/>
            </a:ext>
          </a:extLst>
        </xdr:cNvPr>
        <xdr:cNvCxnSpPr/>
      </xdr:nvCxnSpPr>
      <xdr:spPr>
        <a:xfrm flipV="1">
          <a:off x="9429115" y="5583047"/>
          <a:ext cx="0" cy="12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B18E873C-4894-4C18-8D9B-56CC44D446E1}"/>
            </a:ext>
          </a:extLst>
        </xdr:cNvPr>
        <xdr:cNvSpPr txBox="1"/>
      </xdr:nvSpPr>
      <xdr:spPr>
        <a:xfrm>
          <a:off x="9467850" y="68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B7AE7E2F-C48F-4AA3-A25E-18C91BCF76FD}"/>
            </a:ext>
          </a:extLst>
        </xdr:cNvPr>
        <xdr:cNvCxnSpPr/>
      </xdr:nvCxnSpPr>
      <xdr:spPr>
        <a:xfrm>
          <a:off x="9363075" y="6848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EA67B654-8C6D-42D7-86E4-D2A0CB783191}"/>
            </a:ext>
          </a:extLst>
        </xdr:cNvPr>
        <xdr:cNvSpPr txBox="1"/>
      </xdr:nvSpPr>
      <xdr:spPr>
        <a:xfrm>
          <a:off x="9467850" y="537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2A7AF40E-4A46-4CE4-BC0D-8CAF1025553F}"/>
            </a:ext>
          </a:extLst>
        </xdr:cNvPr>
        <xdr:cNvCxnSpPr/>
      </xdr:nvCxnSpPr>
      <xdr:spPr>
        <a:xfrm>
          <a:off x="9363075" y="55830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a:extLst>
            <a:ext uri="{FF2B5EF4-FFF2-40B4-BE49-F238E27FC236}">
              <a16:creationId xmlns:a16="http://schemas.microsoft.com/office/drawing/2014/main" id="{B303DA44-7C89-4F9F-B3DB-875D5B421753}"/>
            </a:ext>
          </a:extLst>
        </xdr:cNvPr>
        <xdr:cNvSpPr txBox="1"/>
      </xdr:nvSpPr>
      <xdr:spPr>
        <a:xfrm>
          <a:off x="9467850" y="6518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70EE7E9C-0821-466D-9177-ACB5A981B5A5}"/>
            </a:ext>
          </a:extLst>
        </xdr:cNvPr>
        <xdr:cNvSpPr/>
      </xdr:nvSpPr>
      <xdr:spPr>
        <a:xfrm>
          <a:off x="9401175" y="65332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92CD9D51-24AB-401C-AF64-0423B18F9623}"/>
            </a:ext>
          </a:extLst>
        </xdr:cNvPr>
        <xdr:cNvSpPr/>
      </xdr:nvSpPr>
      <xdr:spPr>
        <a:xfrm>
          <a:off x="8639175" y="65337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9E47CB41-8C9E-4E60-B6DB-C7B9D2E4EEF0}"/>
            </a:ext>
          </a:extLst>
        </xdr:cNvPr>
        <xdr:cNvSpPr/>
      </xdr:nvSpPr>
      <xdr:spPr>
        <a:xfrm>
          <a:off x="7839075" y="65504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974AF1C7-6A08-4783-B85B-C4F7EE847AAE}"/>
            </a:ext>
          </a:extLst>
        </xdr:cNvPr>
        <xdr:cNvSpPr/>
      </xdr:nvSpPr>
      <xdr:spPr>
        <a:xfrm>
          <a:off x="7029450" y="65545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1C968737-4C42-4584-91A8-4C72969F8CDC}"/>
            </a:ext>
          </a:extLst>
        </xdr:cNvPr>
        <xdr:cNvSpPr/>
      </xdr:nvSpPr>
      <xdr:spPr>
        <a:xfrm>
          <a:off x="6238875" y="6553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B3DA37-177E-4698-999B-BF6F7743AD0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2148C5-357D-4974-A76D-F3BA555F05B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DF095F-7D80-4316-9664-57DFC3DF4B7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F429B7C-5DDC-4D38-ADAE-A1A97B6FB7F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FA19F9-46C7-4C8B-84E3-B92575495F0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47841</xdr:rowOff>
    </xdr:from>
    <xdr:to>
      <xdr:col>55</xdr:col>
      <xdr:colOff>50800</xdr:colOff>
      <xdr:row>40</xdr:row>
      <xdr:rowOff>149441</xdr:rowOff>
    </xdr:to>
    <xdr:sp macro="" textlink="">
      <xdr:nvSpPr>
        <xdr:cNvPr id="130" name="楕円 129">
          <a:extLst>
            <a:ext uri="{FF2B5EF4-FFF2-40B4-BE49-F238E27FC236}">
              <a16:creationId xmlns:a16="http://schemas.microsoft.com/office/drawing/2014/main" id="{06DA8082-7F6E-484B-8410-D42C364DB550}"/>
            </a:ext>
          </a:extLst>
        </xdr:cNvPr>
        <xdr:cNvSpPr/>
      </xdr:nvSpPr>
      <xdr:spPr>
        <a:xfrm>
          <a:off x="9401175" y="653119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70718</xdr:rowOff>
    </xdr:from>
    <xdr:ext cx="469744" cy="259045"/>
    <xdr:sp macro="" textlink="">
      <xdr:nvSpPr>
        <xdr:cNvPr id="131" name="【道路】&#10;一人当たり延長該当値テキスト">
          <a:extLst>
            <a:ext uri="{FF2B5EF4-FFF2-40B4-BE49-F238E27FC236}">
              <a16:creationId xmlns:a16="http://schemas.microsoft.com/office/drawing/2014/main" id="{7C72F449-31C2-4697-8CE0-F2EA0E8CD00B}"/>
            </a:ext>
          </a:extLst>
        </xdr:cNvPr>
        <xdr:cNvSpPr txBox="1"/>
      </xdr:nvSpPr>
      <xdr:spPr>
        <a:xfrm>
          <a:off x="9467850" y="63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45059</xdr:rowOff>
    </xdr:from>
    <xdr:to>
      <xdr:col>50</xdr:col>
      <xdr:colOff>165100</xdr:colOff>
      <xdr:row>40</xdr:row>
      <xdr:rowOff>146659</xdr:rowOff>
    </xdr:to>
    <xdr:sp macro="" textlink="">
      <xdr:nvSpPr>
        <xdr:cNvPr id="132" name="楕円 131">
          <a:extLst>
            <a:ext uri="{FF2B5EF4-FFF2-40B4-BE49-F238E27FC236}">
              <a16:creationId xmlns:a16="http://schemas.microsoft.com/office/drawing/2014/main" id="{06A82E4E-7AB7-428D-99FC-18C105C114A4}"/>
            </a:ext>
          </a:extLst>
        </xdr:cNvPr>
        <xdr:cNvSpPr/>
      </xdr:nvSpPr>
      <xdr:spPr>
        <a:xfrm>
          <a:off x="8639175" y="65347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95859</xdr:rowOff>
    </xdr:from>
    <xdr:to>
      <xdr:col>55</xdr:col>
      <xdr:colOff>0</xdr:colOff>
      <xdr:row>40</xdr:row>
      <xdr:rowOff>98641</xdr:rowOff>
    </xdr:to>
    <xdr:cxnSp macro="">
      <xdr:nvCxnSpPr>
        <xdr:cNvPr id="133" name="直線コネクタ 132">
          <a:extLst>
            <a:ext uri="{FF2B5EF4-FFF2-40B4-BE49-F238E27FC236}">
              <a16:creationId xmlns:a16="http://schemas.microsoft.com/office/drawing/2014/main" id="{66C0DDF6-D987-4EF8-8179-5E62B4BF1310}"/>
            </a:ext>
          </a:extLst>
        </xdr:cNvPr>
        <xdr:cNvCxnSpPr/>
      </xdr:nvCxnSpPr>
      <xdr:spPr>
        <a:xfrm>
          <a:off x="8686800" y="6582384"/>
          <a:ext cx="74295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44336</xdr:rowOff>
    </xdr:from>
    <xdr:to>
      <xdr:col>46</xdr:col>
      <xdr:colOff>38100</xdr:colOff>
      <xdr:row>40</xdr:row>
      <xdr:rowOff>145936</xdr:rowOff>
    </xdr:to>
    <xdr:sp macro="" textlink="">
      <xdr:nvSpPr>
        <xdr:cNvPr id="134" name="楕円 133">
          <a:extLst>
            <a:ext uri="{FF2B5EF4-FFF2-40B4-BE49-F238E27FC236}">
              <a16:creationId xmlns:a16="http://schemas.microsoft.com/office/drawing/2014/main" id="{4A72C4F5-8A2A-4179-94A1-9FA5B6BD3BA0}"/>
            </a:ext>
          </a:extLst>
        </xdr:cNvPr>
        <xdr:cNvSpPr/>
      </xdr:nvSpPr>
      <xdr:spPr>
        <a:xfrm>
          <a:off x="7839075" y="6534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95136</xdr:rowOff>
    </xdr:from>
    <xdr:to>
      <xdr:col>50</xdr:col>
      <xdr:colOff>114300</xdr:colOff>
      <xdr:row>40</xdr:row>
      <xdr:rowOff>95859</xdr:rowOff>
    </xdr:to>
    <xdr:cxnSp macro="">
      <xdr:nvCxnSpPr>
        <xdr:cNvPr id="135" name="直線コネクタ 134">
          <a:extLst>
            <a:ext uri="{FF2B5EF4-FFF2-40B4-BE49-F238E27FC236}">
              <a16:creationId xmlns:a16="http://schemas.microsoft.com/office/drawing/2014/main" id="{B9B24A90-E26F-4E99-AABE-DC8F2028E470}"/>
            </a:ext>
          </a:extLst>
        </xdr:cNvPr>
        <xdr:cNvCxnSpPr/>
      </xdr:nvCxnSpPr>
      <xdr:spPr>
        <a:xfrm>
          <a:off x="7886700" y="6581661"/>
          <a:ext cx="8001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6" name="楕円 135">
          <a:extLst>
            <a:ext uri="{FF2B5EF4-FFF2-40B4-BE49-F238E27FC236}">
              <a16:creationId xmlns:a16="http://schemas.microsoft.com/office/drawing/2014/main" id="{D8F3A07B-B4F3-4D88-AA9B-6317957869AB}"/>
            </a:ext>
          </a:extLst>
        </xdr:cNvPr>
        <xdr:cNvSpPr/>
      </xdr:nvSpPr>
      <xdr:spPr>
        <a:xfrm>
          <a:off x="7029450" y="6554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95136</xdr:rowOff>
    </xdr:from>
    <xdr:to>
      <xdr:col>45</xdr:col>
      <xdr:colOff>177800</xdr:colOff>
      <xdr:row>40</xdr:row>
      <xdr:rowOff>121920</xdr:rowOff>
    </xdr:to>
    <xdr:cxnSp macro="">
      <xdr:nvCxnSpPr>
        <xdr:cNvPr id="137" name="直線コネクタ 136">
          <a:extLst>
            <a:ext uri="{FF2B5EF4-FFF2-40B4-BE49-F238E27FC236}">
              <a16:creationId xmlns:a16="http://schemas.microsoft.com/office/drawing/2014/main" id="{6C3554A0-776B-493C-846E-7B7C87412788}"/>
            </a:ext>
          </a:extLst>
        </xdr:cNvPr>
        <xdr:cNvCxnSpPr/>
      </xdr:nvCxnSpPr>
      <xdr:spPr>
        <a:xfrm flipV="1">
          <a:off x="7077075" y="6581661"/>
          <a:ext cx="809625"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48451</xdr:rowOff>
    </xdr:from>
    <xdr:to>
      <xdr:col>36</xdr:col>
      <xdr:colOff>165100</xdr:colOff>
      <xdr:row>40</xdr:row>
      <xdr:rowOff>150051</xdr:rowOff>
    </xdr:to>
    <xdr:sp macro="" textlink="">
      <xdr:nvSpPr>
        <xdr:cNvPr id="138" name="楕円 137">
          <a:extLst>
            <a:ext uri="{FF2B5EF4-FFF2-40B4-BE49-F238E27FC236}">
              <a16:creationId xmlns:a16="http://schemas.microsoft.com/office/drawing/2014/main" id="{810EFF2B-E6F6-42C2-AB63-A52AFE0BF6C2}"/>
            </a:ext>
          </a:extLst>
        </xdr:cNvPr>
        <xdr:cNvSpPr/>
      </xdr:nvSpPr>
      <xdr:spPr>
        <a:xfrm>
          <a:off x="6238875" y="65318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99251</xdr:rowOff>
    </xdr:from>
    <xdr:to>
      <xdr:col>41</xdr:col>
      <xdr:colOff>50800</xdr:colOff>
      <xdr:row>40</xdr:row>
      <xdr:rowOff>121920</xdr:rowOff>
    </xdr:to>
    <xdr:cxnSp macro="">
      <xdr:nvCxnSpPr>
        <xdr:cNvPr id="139" name="直線コネクタ 138">
          <a:extLst>
            <a:ext uri="{FF2B5EF4-FFF2-40B4-BE49-F238E27FC236}">
              <a16:creationId xmlns:a16="http://schemas.microsoft.com/office/drawing/2014/main" id="{B89D4F38-F7B1-4DC8-8E73-0F042F8AD2C5}"/>
            </a:ext>
          </a:extLst>
        </xdr:cNvPr>
        <xdr:cNvCxnSpPr/>
      </xdr:nvCxnSpPr>
      <xdr:spPr>
        <a:xfrm>
          <a:off x="6286500" y="6588951"/>
          <a:ext cx="790575"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69DDDD76-5F2D-4E3C-9537-ED1F3C6A0EB5}"/>
            </a:ext>
          </a:extLst>
        </xdr:cNvPr>
        <xdr:cNvSpPr txBox="1"/>
      </xdr:nvSpPr>
      <xdr:spPr>
        <a:xfrm>
          <a:off x="8458277" y="66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a:extLst>
            <a:ext uri="{FF2B5EF4-FFF2-40B4-BE49-F238E27FC236}">
              <a16:creationId xmlns:a16="http://schemas.microsoft.com/office/drawing/2014/main" id="{A5CBA0E4-7E9E-4615-B2C6-A9CF2318DCA5}"/>
            </a:ext>
          </a:extLst>
        </xdr:cNvPr>
        <xdr:cNvSpPr txBox="1"/>
      </xdr:nvSpPr>
      <xdr:spPr>
        <a:xfrm>
          <a:off x="7677227" y="66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92350F43-53A4-455E-9212-6AF6A37DD925}"/>
            </a:ext>
          </a:extLst>
        </xdr:cNvPr>
        <xdr:cNvSpPr txBox="1"/>
      </xdr:nvSpPr>
      <xdr:spPr>
        <a:xfrm>
          <a:off x="6867602" y="63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a:extLst>
            <a:ext uri="{FF2B5EF4-FFF2-40B4-BE49-F238E27FC236}">
              <a16:creationId xmlns:a16="http://schemas.microsoft.com/office/drawing/2014/main" id="{C29DCE6F-9796-4040-816D-8F5DCC310DFF}"/>
            </a:ext>
          </a:extLst>
        </xdr:cNvPr>
        <xdr:cNvSpPr txBox="1"/>
      </xdr:nvSpPr>
      <xdr:spPr>
        <a:xfrm>
          <a:off x="6067502" y="66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163186</xdr:rowOff>
    </xdr:from>
    <xdr:ext cx="469744" cy="259045"/>
    <xdr:sp macro="" textlink="">
      <xdr:nvSpPr>
        <xdr:cNvPr id="144" name="n_1mainValue【道路】&#10;一人当たり延長">
          <a:extLst>
            <a:ext uri="{FF2B5EF4-FFF2-40B4-BE49-F238E27FC236}">
              <a16:creationId xmlns:a16="http://schemas.microsoft.com/office/drawing/2014/main" id="{8B7016F7-D765-4BB4-AF73-4BBF9CE77B1B}"/>
            </a:ext>
          </a:extLst>
        </xdr:cNvPr>
        <xdr:cNvSpPr txBox="1"/>
      </xdr:nvSpPr>
      <xdr:spPr>
        <a:xfrm>
          <a:off x="8458277" y="632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162463</xdr:rowOff>
    </xdr:from>
    <xdr:ext cx="469744" cy="259045"/>
    <xdr:sp macro="" textlink="">
      <xdr:nvSpPr>
        <xdr:cNvPr id="145" name="n_2mainValue【道路】&#10;一人当たり延長">
          <a:extLst>
            <a:ext uri="{FF2B5EF4-FFF2-40B4-BE49-F238E27FC236}">
              <a16:creationId xmlns:a16="http://schemas.microsoft.com/office/drawing/2014/main" id="{CA52E103-7E0B-48C4-8950-94FB524CBA4C}"/>
            </a:ext>
          </a:extLst>
        </xdr:cNvPr>
        <xdr:cNvSpPr txBox="1"/>
      </xdr:nvSpPr>
      <xdr:spPr>
        <a:xfrm>
          <a:off x="7677227" y="63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6" name="n_3mainValue【道路】&#10;一人当たり延長">
          <a:extLst>
            <a:ext uri="{FF2B5EF4-FFF2-40B4-BE49-F238E27FC236}">
              <a16:creationId xmlns:a16="http://schemas.microsoft.com/office/drawing/2014/main" id="{DEC9E81F-7000-45B2-A0A6-8249EB48BED4}"/>
            </a:ext>
          </a:extLst>
        </xdr:cNvPr>
        <xdr:cNvSpPr txBox="1"/>
      </xdr:nvSpPr>
      <xdr:spPr>
        <a:xfrm>
          <a:off x="6867602"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166578</xdr:rowOff>
    </xdr:from>
    <xdr:ext cx="469744" cy="259045"/>
    <xdr:sp macro="" textlink="">
      <xdr:nvSpPr>
        <xdr:cNvPr id="147" name="n_4mainValue【道路】&#10;一人当たり延長">
          <a:extLst>
            <a:ext uri="{FF2B5EF4-FFF2-40B4-BE49-F238E27FC236}">
              <a16:creationId xmlns:a16="http://schemas.microsoft.com/office/drawing/2014/main" id="{F6882EC5-F4BC-43B8-8F66-D25702E52F0F}"/>
            </a:ext>
          </a:extLst>
        </xdr:cNvPr>
        <xdr:cNvSpPr txBox="1"/>
      </xdr:nvSpPr>
      <xdr:spPr>
        <a:xfrm>
          <a:off x="6067502" y="632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71C4189-90E1-4518-889F-331C26CFCD0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54B5A21-2ECC-45C3-81DC-F5213FCEA7D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EC3097D-6844-4891-8212-EAE09B088A5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BF96E9C-DD08-4E0E-8821-D2BFCDCECCA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1BF456F-6AC0-45D2-8275-E8729902AED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B7EABD8-B229-4639-8F53-3EC5E87EACF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638EA9E-2D77-4DCF-BB41-5D1AB8EBCA2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9EB78B3-AD99-457E-B42D-A45E9370DA1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1B55E55-8FF8-4118-B744-1A563F673D3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2DA534A-9F4A-4C4B-820C-A2118328BED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EDF3884-A523-46E0-A917-9A6DFDF65C9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EC153C3-EC7A-40AD-9ECB-16EF07FADB9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379DD0-68C9-48A8-B4F2-BC60BF6D190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21E0788-EA37-49E3-A6FA-03E96BF6070C}"/>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EACA8AA-70F4-4EB5-A871-C69D1DED70E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E348205-11EE-434D-831C-81A9EC66B072}"/>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C1657F1-B11C-4841-BF47-1CD298E79DA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2D01B1F-8D3E-40A1-9F9C-2A98DD2241E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67102C7-2DEA-47B0-AF63-568665483B56}"/>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D6FDCA0-301B-486B-BB2C-46852DE7B7C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B3B6E4B-8DA1-4FEC-BAEA-B34FAF41862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34463CA-E6D1-48D1-B438-54D3DF0B9DA5}"/>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56631BE-E7F1-4944-A913-2E2121B22509}"/>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61A14AC-5D8A-4D7E-9F0E-F64410B7C16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14E863F-4C06-4CF1-8889-E7A23F1E5AB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AE6F4CBC-D2D9-43E4-B564-58180D0FF25D}"/>
            </a:ext>
          </a:extLst>
        </xdr:cNvPr>
        <xdr:cNvCxnSpPr/>
      </xdr:nvCxnSpPr>
      <xdr:spPr>
        <a:xfrm flipV="1">
          <a:off x="4180840" y="9093653"/>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C1B6165-EDB4-43E1-8427-D6414E274017}"/>
            </a:ext>
          </a:extLst>
        </xdr:cNvPr>
        <xdr:cNvSpPr txBox="1"/>
      </xdr:nvSpPr>
      <xdr:spPr>
        <a:xfrm>
          <a:off x="4219575" y="103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3970A502-0B14-4BA4-9240-6723E8309A87}"/>
            </a:ext>
          </a:extLst>
        </xdr:cNvPr>
        <xdr:cNvCxnSpPr/>
      </xdr:nvCxnSpPr>
      <xdr:spPr>
        <a:xfrm>
          <a:off x="4105275" y="10371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D7B08E1-51F7-4809-BF96-FDC1AEF6D3A1}"/>
            </a:ext>
          </a:extLst>
        </xdr:cNvPr>
        <xdr:cNvSpPr txBox="1"/>
      </xdr:nvSpPr>
      <xdr:spPr>
        <a:xfrm>
          <a:off x="4219575" y="88879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329F676C-7642-448E-839F-CB431611525C}"/>
            </a:ext>
          </a:extLst>
        </xdr:cNvPr>
        <xdr:cNvCxnSpPr/>
      </xdr:nvCxnSpPr>
      <xdr:spPr>
        <a:xfrm>
          <a:off x="4105275" y="9093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FF59399-8FE5-4C8C-A03B-43DDBA170609}"/>
            </a:ext>
          </a:extLst>
        </xdr:cNvPr>
        <xdr:cNvSpPr txBox="1"/>
      </xdr:nvSpPr>
      <xdr:spPr>
        <a:xfrm>
          <a:off x="4219575" y="9846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A4075F4B-539C-4D42-B70A-30222C814629}"/>
            </a:ext>
          </a:extLst>
        </xdr:cNvPr>
        <xdr:cNvSpPr/>
      </xdr:nvSpPr>
      <xdr:spPr>
        <a:xfrm>
          <a:off x="4124325" y="986844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2CD824EA-9A27-4F26-9FE4-6C738F51B57D}"/>
            </a:ext>
          </a:extLst>
        </xdr:cNvPr>
        <xdr:cNvSpPr/>
      </xdr:nvSpPr>
      <xdr:spPr>
        <a:xfrm>
          <a:off x="3381375" y="98490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8AC0C0B2-0FDA-4BEB-B2FD-870BDF9875E1}"/>
            </a:ext>
          </a:extLst>
        </xdr:cNvPr>
        <xdr:cNvSpPr/>
      </xdr:nvSpPr>
      <xdr:spPr>
        <a:xfrm>
          <a:off x="2571750" y="98278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8DE98346-3BE9-432F-9C9C-DF4ADA48EEAD}"/>
            </a:ext>
          </a:extLst>
        </xdr:cNvPr>
        <xdr:cNvSpPr/>
      </xdr:nvSpPr>
      <xdr:spPr>
        <a:xfrm>
          <a:off x="1781175" y="98112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A97852D-C653-4B6E-8ACB-5C11FC5D34CF}"/>
            </a:ext>
          </a:extLst>
        </xdr:cNvPr>
        <xdr:cNvSpPr/>
      </xdr:nvSpPr>
      <xdr:spPr>
        <a:xfrm>
          <a:off x="981075" y="97900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2F5088-3FD8-43C8-A6B9-74AB6DFBFE2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F04555-CEFD-464A-A60F-4DC4946ECE6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B5C236-E2D6-4101-B151-D875F0F02E8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96C5AE-BFE3-42BB-BF24-5FB10F109CD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E7074CB-3EE1-46EA-9266-0EA6DE6CB03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89" name="楕円 188">
          <a:extLst>
            <a:ext uri="{FF2B5EF4-FFF2-40B4-BE49-F238E27FC236}">
              <a16:creationId xmlns:a16="http://schemas.microsoft.com/office/drawing/2014/main" id="{87D3C991-4C6C-4BEF-B733-27844B61F9EF}"/>
            </a:ext>
          </a:extLst>
        </xdr:cNvPr>
        <xdr:cNvSpPr/>
      </xdr:nvSpPr>
      <xdr:spPr>
        <a:xfrm>
          <a:off x="4124325" y="9839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7421C76-FDE1-4B7D-888F-2BF125375549}"/>
            </a:ext>
          </a:extLst>
        </xdr:cNvPr>
        <xdr:cNvSpPr txBox="1"/>
      </xdr:nvSpPr>
      <xdr:spPr>
        <a:xfrm>
          <a:off x="4219575" y="970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1" name="楕円 190">
          <a:extLst>
            <a:ext uri="{FF2B5EF4-FFF2-40B4-BE49-F238E27FC236}">
              <a16:creationId xmlns:a16="http://schemas.microsoft.com/office/drawing/2014/main" id="{9AA43763-6BCA-4303-B55C-3E02F2BB1C19}"/>
            </a:ext>
          </a:extLst>
        </xdr:cNvPr>
        <xdr:cNvSpPr/>
      </xdr:nvSpPr>
      <xdr:spPr>
        <a:xfrm>
          <a:off x="3381375" y="98129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164919</xdr:rowOff>
    </xdr:to>
    <xdr:cxnSp macro="">
      <xdr:nvCxnSpPr>
        <xdr:cNvPr id="192" name="直線コネクタ 191">
          <a:extLst>
            <a:ext uri="{FF2B5EF4-FFF2-40B4-BE49-F238E27FC236}">
              <a16:creationId xmlns:a16="http://schemas.microsoft.com/office/drawing/2014/main" id="{44B08E98-AF3E-4B1B-B612-9C4A2CAC2CE9}"/>
            </a:ext>
          </a:extLst>
        </xdr:cNvPr>
        <xdr:cNvCxnSpPr/>
      </xdr:nvCxnSpPr>
      <xdr:spPr>
        <a:xfrm>
          <a:off x="3429000" y="9860552"/>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macro="" textlink="">
      <xdr:nvSpPr>
        <xdr:cNvPr id="193" name="楕円 192">
          <a:extLst>
            <a:ext uri="{FF2B5EF4-FFF2-40B4-BE49-F238E27FC236}">
              <a16:creationId xmlns:a16="http://schemas.microsoft.com/office/drawing/2014/main" id="{024F8253-8598-44F9-AFF9-78885A4B7C66}"/>
            </a:ext>
          </a:extLst>
        </xdr:cNvPr>
        <xdr:cNvSpPr/>
      </xdr:nvSpPr>
      <xdr:spPr>
        <a:xfrm>
          <a:off x="2571750" y="97819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135527</xdr:rowOff>
    </xdr:to>
    <xdr:cxnSp macro="">
      <xdr:nvCxnSpPr>
        <xdr:cNvPr id="194" name="直線コネクタ 193">
          <a:extLst>
            <a:ext uri="{FF2B5EF4-FFF2-40B4-BE49-F238E27FC236}">
              <a16:creationId xmlns:a16="http://schemas.microsoft.com/office/drawing/2014/main" id="{CD18551C-1538-486C-B427-C6873401B5C2}"/>
            </a:ext>
          </a:extLst>
        </xdr:cNvPr>
        <xdr:cNvCxnSpPr/>
      </xdr:nvCxnSpPr>
      <xdr:spPr>
        <a:xfrm>
          <a:off x="2619375" y="9829619"/>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5" name="楕円 194">
          <a:extLst>
            <a:ext uri="{FF2B5EF4-FFF2-40B4-BE49-F238E27FC236}">
              <a16:creationId xmlns:a16="http://schemas.microsoft.com/office/drawing/2014/main" id="{4901A0C9-9C49-48F6-826D-F6AE0F482588}"/>
            </a:ext>
          </a:extLst>
        </xdr:cNvPr>
        <xdr:cNvSpPr/>
      </xdr:nvSpPr>
      <xdr:spPr>
        <a:xfrm>
          <a:off x="1781175" y="97526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107769</xdr:rowOff>
    </xdr:to>
    <xdr:cxnSp macro="">
      <xdr:nvCxnSpPr>
        <xdr:cNvPr id="196" name="直線コネクタ 195">
          <a:extLst>
            <a:ext uri="{FF2B5EF4-FFF2-40B4-BE49-F238E27FC236}">
              <a16:creationId xmlns:a16="http://schemas.microsoft.com/office/drawing/2014/main" id="{61205C22-676F-4EF2-B63F-C2645CD9475B}"/>
            </a:ext>
          </a:extLst>
        </xdr:cNvPr>
        <xdr:cNvCxnSpPr/>
      </xdr:nvCxnSpPr>
      <xdr:spPr>
        <a:xfrm>
          <a:off x="1828800" y="9809843"/>
          <a:ext cx="7905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7" name="楕円 196">
          <a:extLst>
            <a:ext uri="{FF2B5EF4-FFF2-40B4-BE49-F238E27FC236}">
              <a16:creationId xmlns:a16="http://schemas.microsoft.com/office/drawing/2014/main" id="{EF6ECBE9-1677-463C-BD35-06CCA529B996}"/>
            </a:ext>
          </a:extLst>
        </xdr:cNvPr>
        <xdr:cNvSpPr/>
      </xdr:nvSpPr>
      <xdr:spPr>
        <a:xfrm>
          <a:off x="981075" y="973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81643</xdr:rowOff>
    </xdr:to>
    <xdr:cxnSp macro="">
      <xdr:nvCxnSpPr>
        <xdr:cNvPr id="198" name="直線コネクタ 197">
          <a:extLst>
            <a:ext uri="{FF2B5EF4-FFF2-40B4-BE49-F238E27FC236}">
              <a16:creationId xmlns:a16="http://schemas.microsoft.com/office/drawing/2014/main" id="{D015DE53-F955-4466-B316-DCD21501396D}"/>
            </a:ext>
          </a:extLst>
        </xdr:cNvPr>
        <xdr:cNvCxnSpPr/>
      </xdr:nvCxnSpPr>
      <xdr:spPr>
        <a:xfrm>
          <a:off x="1028700" y="9782175"/>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7815425-D1A3-4E66-BA5F-5A126CB96B6C}"/>
            </a:ext>
          </a:extLst>
        </xdr:cNvPr>
        <xdr:cNvSpPr txBox="1"/>
      </xdr:nvSpPr>
      <xdr:spPr>
        <a:xfrm>
          <a:off x="3239144" y="993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EAA9DFE-B0A2-4699-B221-CDDBD4EA6D5A}"/>
            </a:ext>
          </a:extLst>
        </xdr:cNvPr>
        <xdr:cNvSpPr txBox="1"/>
      </xdr:nvSpPr>
      <xdr:spPr>
        <a:xfrm>
          <a:off x="2439044" y="991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BEB31BB-5BCA-4948-AB2A-8453F2914A69}"/>
            </a:ext>
          </a:extLst>
        </xdr:cNvPr>
        <xdr:cNvSpPr txBox="1"/>
      </xdr:nvSpPr>
      <xdr:spPr>
        <a:xfrm>
          <a:off x="1648469" y="989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2EB773F-D517-4DCB-B510-166DD3FCF2ED}"/>
            </a:ext>
          </a:extLst>
        </xdr:cNvPr>
        <xdr:cNvSpPr txBox="1"/>
      </xdr:nvSpPr>
      <xdr:spPr>
        <a:xfrm>
          <a:off x="848369" y="987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F0EE84D-B1EF-4183-B6D7-31338FA26145}"/>
            </a:ext>
          </a:extLst>
        </xdr:cNvPr>
        <xdr:cNvSpPr txBox="1"/>
      </xdr:nvSpPr>
      <xdr:spPr>
        <a:xfrm>
          <a:off x="3239144" y="9591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21E773F-3331-47A9-AD42-A5E792E9B39B}"/>
            </a:ext>
          </a:extLst>
        </xdr:cNvPr>
        <xdr:cNvSpPr txBox="1"/>
      </xdr:nvSpPr>
      <xdr:spPr>
        <a:xfrm>
          <a:off x="2439044" y="956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6C406A2-7A2B-4F9F-9BA8-676BC8441DDF}"/>
            </a:ext>
          </a:extLst>
        </xdr:cNvPr>
        <xdr:cNvSpPr txBox="1"/>
      </xdr:nvSpPr>
      <xdr:spPr>
        <a:xfrm>
          <a:off x="1648469"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898358B-AB90-4178-A432-0AA3CA955AD0}"/>
            </a:ext>
          </a:extLst>
        </xdr:cNvPr>
        <xdr:cNvSpPr txBox="1"/>
      </xdr:nvSpPr>
      <xdr:spPr>
        <a:xfrm>
          <a:off x="848369"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488C5A5-12AA-4494-BB26-2DF39FB8432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B7D578B-06FD-42F3-ADF3-B60699E70E6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0E7C23-5C88-4D40-AB33-A9810F0D601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61CF5EC-5AC9-4D9C-BD8B-CE21C15186A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7C04363-40CB-40E9-A779-2209A2FE664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EAC6EC-20A9-4021-AFB6-F2DEF784388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EFB556C-F3B7-4BCA-8206-E883546C2BE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9244474-6500-4B67-87D9-231E9137114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D99C73-D00B-4951-A05B-BC5983C2B44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E72F71D-E3B8-4CE5-BDC8-39A16C7390C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7750AAC-E495-4D40-8258-1D703C8390F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6E9D130-01B0-4709-AC99-A69BFAD31562}"/>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BF7DC9B-825A-4DC7-8E36-799E6A11D1C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E876840-60DD-4279-8960-CC58573B39CC}"/>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1165879-F23F-4093-B462-1FC070225FD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1178301-A4D6-4929-A5DA-8E290E8A319B}"/>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F47BED4-F064-4A14-AE87-5DBB28FF282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CA380F1-3680-4C32-92E3-5EB3ED618A2D}"/>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34D1923-FF68-4CCD-81D7-7EC58FA46C5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24DEF55-3F35-4C82-8769-83437BB08CDB}"/>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CFD1987-8108-4F4C-8232-16384F3AF30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BE3E343-EAA9-447C-AF9E-4CEB768520EF}"/>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B090D47-EAEB-4EDE-95A4-2B8E4B91795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D324DB63-67E4-4EBD-9E3C-4FD749766A4F}"/>
            </a:ext>
          </a:extLst>
        </xdr:cNvPr>
        <xdr:cNvCxnSpPr/>
      </xdr:nvCxnSpPr>
      <xdr:spPr>
        <a:xfrm flipV="1">
          <a:off x="9429115" y="9087594"/>
          <a:ext cx="0" cy="13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3C4EBAE-A297-45B8-BFB1-90B8C04CF2B2}"/>
            </a:ext>
          </a:extLst>
        </xdr:cNvPr>
        <xdr:cNvSpPr txBox="1"/>
      </xdr:nvSpPr>
      <xdr:spPr>
        <a:xfrm>
          <a:off x="9467850" y="1044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35CEB7DB-34B9-4EDE-9E5F-C17AB2E1364C}"/>
            </a:ext>
          </a:extLst>
        </xdr:cNvPr>
        <xdr:cNvCxnSpPr/>
      </xdr:nvCxnSpPr>
      <xdr:spPr>
        <a:xfrm>
          <a:off x="9363075" y="104419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3B52B2B-87EF-4135-A042-769F0AF2F92F}"/>
            </a:ext>
          </a:extLst>
        </xdr:cNvPr>
        <xdr:cNvSpPr txBox="1"/>
      </xdr:nvSpPr>
      <xdr:spPr>
        <a:xfrm>
          <a:off x="9467850" y="8885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812573A8-4C94-4B15-BE33-79019EAC9ABF}"/>
            </a:ext>
          </a:extLst>
        </xdr:cNvPr>
        <xdr:cNvCxnSpPr/>
      </xdr:nvCxnSpPr>
      <xdr:spPr>
        <a:xfrm>
          <a:off x="9363075" y="90875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68B4436-C47F-4CD0-8BA2-3514AB91A93C}"/>
            </a:ext>
          </a:extLst>
        </xdr:cNvPr>
        <xdr:cNvSpPr txBox="1"/>
      </xdr:nvSpPr>
      <xdr:spPr>
        <a:xfrm>
          <a:off x="9467850" y="101373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8F435D35-B7E7-47D6-ACB3-9FA071E35E84}"/>
            </a:ext>
          </a:extLst>
        </xdr:cNvPr>
        <xdr:cNvSpPr/>
      </xdr:nvSpPr>
      <xdr:spPr>
        <a:xfrm>
          <a:off x="9401175" y="1027635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3A1DD4D9-441C-4EA3-8B19-989542EF8C37}"/>
            </a:ext>
          </a:extLst>
        </xdr:cNvPr>
        <xdr:cNvSpPr/>
      </xdr:nvSpPr>
      <xdr:spPr>
        <a:xfrm>
          <a:off x="8639175" y="102761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673179E0-3AD3-4C13-B212-7E8A95024BBC}"/>
            </a:ext>
          </a:extLst>
        </xdr:cNvPr>
        <xdr:cNvSpPr/>
      </xdr:nvSpPr>
      <xdr:spPr>
        <a:xfrm>
          <a:off x="7839075" y="102687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A551DAC3-EA6B-4B57-A19D-3B7237704D29}"/>
            </a:ext>
          </a:extLst>
        </xdr:cNvPr>
        <xdr:cNvSpPr/>
      </xdr:nvSpPr>
      <xdr:spPr>
        <a:xfrm>
          <a:off x="7029450" y="10275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1C62F0CA-A30E-4B53-9527-A1B445FF3897}"/>
            </a:ext>
          </a:extLst>
        </xdr:cNvPr>
        <xdr:cNvSpPr/>
      </xdr:nvSpPr>
      <xdr:spPr>
        <a:xfrm>
          <a:off x="6238875" y="102752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2D852FE-7D72-4BCD-9459-27AD97C8828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415656-C44D-4529-A855-332D84D2813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B86458-7454-46AA-87F5-71DD2C6B24B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A4E858-AEEB-4D2D-A08C-432B124B572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03D872-8A06-4AA2-90D3-C0C3888F54D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163156</xdr:rowOff>
    </xdr:from>
    <xdr:to>
      <xdr:col>55</xdr:col>
      <xdr:colOff>50800</xdr:colOff>
      <xdr:row>64</xdr:row>
      <xdr:rowOff>93306</xdr:rowOff>
    </xdr:to>
    <xdr:sp macro="" textlink="">
      <xdr:nvSpPr>
        <xdr:cNvPr id="246" name="楕円 245">
          <a:extLst>
            <a:ext uri="{FF2B5EF4-FFF2-40B4-BE49-F238E27FC236}">
              <a16:creationId xmlns:a16="http://schemas.microsoft.com/office/drawing/2014/main" id="{881DBE21-DE20-4A48-94D1-CD4CE150120E}"/>
            </a:ext>
          </a:extLst>
        </xdr:cNvPr>
        <xdr:cNvSpPr/>
      </xdr:nvSpPr>
      <xdr:spPr>
        <a:xfrm>
          <a:off x="9401175" y="103707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78083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42BAE201-1BED-4E44-A0DE-96D7E058FE91}"/>
            </a:ext>
          </a:extLst>
        </xdr:cNvPr>
        <xdr:cNvSpPr txBox="1"/>
      </xdr:nvSpPr>
      <xdr:spPr>
        <a:xfrm>
          <a:off x="9467850" y="102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162747</xdr:rowOff>
    </xdr:from>
    <xdr:to>
      <xdr:col>50</xdr:col>
      <xdr:colOff>165100</xdr:colOff>
      <xdr:row>64</xdr:row>
      <xdr:rowOff>92897</xdr:rowOff>
    </xdr:to>
    <xdr:sp macro="" textlink="">
      <xdr:nvSpPr>
        <xdr:cNvPr id="248" name="楕円 247">
          <a:extLst>
            <a:ext uri="{FF2B5EF4-FFF2-40B4-BE49-F238E27FC236}">
              <a16:creationId xmlns:a16="http://schemas.microsoft.com/office/drawing/2014/main" id="{CC7DEDE1-9D12-4F14-AC77-492C07D22620}"/>
            </a:ext>
          </a:extLst>
        </xdr:cNvPr>
        <xdr:cNvSpPr/>
      </xdr:nvSpPr>
      <xdr:spPr>
        <a:xfrm>
          <a:off x="8639175" y="10370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42097</xdr:rowOff>
    </xdr:from>
    <xdr:to>
      <xdr:col>55</xdr:col>
      <xdr:colOff>0</xdr:colOff>
      <xdr:row>64</xdr:row>
      <xdr:rowOff>42506</xdr:rowOff>
    </xdr:to>
    <xdr:cxnSp macro="">
      <xdr:nvCxnSpPr>
        <xdr:cNvPr id="249" name="直線コネクタ 248">
          <a:extLst>
            <a:ext uri="{FF2B5EF4-FFF2-40B4-BE49-F238E27FC236}">
              <a16:creationId xmlns:a16="http://schemas.microsoft.com/office/drawing/2014/main" id="{DFDCBFD3-BD96-45F4-B88E-0DC14C7BD441}"/>
            </a:ext>
          </a:extLst>
        </xdr:cNvPr>
        <xdr:cNvCxnSpPr/>
      </xdr:nvCxnSpPr>
      <xdr:spPr>
        <a:xfrm>
          <a:off x="8686800" y="10417997"/>
          <a:ext cx="74295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162427</xdr:rowOff>
    </xdr:from>
    <xdr:to>
      <xdr:col>46</xdr:col>
      <xdr:colOff>38100</xdr:colOff>
      <xdr:row>64</xdr:row>
      <xdr:rowOff>92577</xdr:rowOff>
    </xdr:to>
    <xdr:sp macro="" textlink="">
      <xdr:nvSpPr>
        <xdr:cNvPr id="250" name="楕円 249">
          <a:extLst>
            <a:ext uri="{FF2B5EF4-FFF2-40B4-BE49-F238E27FC236}">
              <a16:creationId xmlns:a16="http://schemas.microsoft.com/office/drawing/2014/main" id="{A8D57F85-FDD2-4E7F-B217-1CB223D5BA1D}"/>
            </a:ext>
          </a:extLst>
        </xdr:cNvPr>
        <xdr:cNvSpPr/>
      </xdr:nvSpPr>
      <xdr:spPr>
        <a:xfrm>
          <a:off x="7839075" y="103700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41777</xdr:rowOff>
    </xdr:from>
    <xdr:to>
      <xdr:col>50</xdr:col>
      <xdr:colOff>114300</xdr:colOff>
      <xdr:row>64</xdr:row>
      <xdr:rowOff>42097</xdr:rowOff>
    </xdr:to>
    <xdr:cxnSp macro="">
      <xdr:nvCxnSpPr>
        <xdr:cNvPr id="251" name="直線コネクタ 250">
          <a:extLst>
            <a:ext uri="{FF2B5EF4-FFF2-40B4-BE49-F238E27FC236}">
              <a16:creationId xmlns:a16="http://schemas.microsoft.com/office/drawing/2014/main" id="{C5675C1F-A0B4-487A-9399-304D6F5C8182}"/>
            </a:ext>
          </a:extLst>
        </xdr:cNvPr>
        <xdr:cNvCxnSpPr/>
      </xdr:nvCxnSpPr>
      <xdr:spPr>
        <a:xfrm>
          <a:off x="7886700" y="10417677"/>
          <a:ext cx="8001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162382</xdr:rowOff>
    </xdr:from>
    <xdr:to>
      <xdr:col>41</xdr:col>
      <xdr:colOff>101600</xdr:colOff>
      <xdr:row>64</xdr:row>
      <xdr:rowOff>92532</xdr:rowOff>
    </xdr:to>
    <xdr:sp macro="" textlink="">
      <xdr:nvSpPr>
        <xdr:cNvPr id="252" name="楕円 251">
          <a:extLst>
            <a:ext uri="{FF2B5EF4-FFF2-40B4-BE49-F238E27FC236}">
              <a16:creationId xmlns:a16="http://schemas.microsoft.com/office/drawing/2014/main" id="{23EE513D-0D1C-4EC9-B279-56795585DE6C}"/>
            </a:ext>
          </a:extLst>
        </xdr:cNvPr>
        <xdr:cNvSpPr/>
      </xdr:nvSpPr>
      <xdr:spPr>
        <a:xfrm>
          <a:off x="7029450" y="103700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41732</xdr:rowOff>
    </xdr:from>
    <xdr:to>
      <xdr:col>45</xdr:col>
      <xdr:colOff>177800</xdr:colOff>
      <xdr:row>64</xdr:row>
      <xdr:rowOff>41777</xdr:rowOff>
    </xdr:to>
    <xdr:cxnSp macro="">
      <xdr:nvCxnSpPr>
        <xdr:cNvPr id="253" name="直線コネクタ 252">
          <a:extLst>
            <a:ext uri="{FF2B5EF4-FFF2-40B4-BE49-F238E27FC236}">
              <a16:creationId xmlns:a16="http://schemas.microsoft.com/office/drawing/2014/main" id="{1C49C682-D6EA-4FC0-B621-2FEA11874DD5}"/>
            </a:ext>
          </a:extLst>
        </xdr:cNvPr>
        <xdr:cNvCxnSpPr/>
      </xdr:nvCxnSpPr>
      <xdr:spPr>
        <a:xfrm>
          <a:off x="7077075" y="10417632"/>
          <a:ext cx="809625"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162323</xdr:rowOff>
    </xdr:from>
    <xdr:to>
      <xdr:col>36</xdr:col>
      <xdr:colOff>165100</xdr:colOff>
      <xdr:row>64</xdr:row>
      <xdr:rowOff>92473</xdr:rowOff>
    </xdr:to>
    <xdr:sp macro="" textlink="">
      <xdr:nvSpPr>
        <xdr:cNvPr id="254" name="楕円 253">
          <a:extLst>
            <a:ext uri="{FF2B5EF4-FFF2-40B4-BE49-F238E27FC236}">
              <a16:creationId xmlns:a16="http://schemas.microsoft.com/office/drawing/2014/main" id="{C8587AB0-9467-4740-AFCA-16699FEB8D05}"/>
            </a:ext>
          </a:extLst>
        </xdr:cNvPr>
        <xdr:cNvSpPr/>
      </xdr:nvSpPr>
      <xdr:spPr>
        <a:xfrm>
          <a:off x="6238875" y="103699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41673</xdr:rowOff>
    </xdr:from>
    <xdr:to>
      <xdr:col>41</xdr:col>
      <xdr:colOff>50800</xdr:colOff>
      <xdr:row>64</xdr:row>
      <xdr:rowOff>41732</xdr:rowOff>
    </xdr:to>
    <xdr:cxnSp macro="">
      <xdr:nvCxnSpPr>
        <xdr:cNvPr id="255" name="直線コネクタ 254">
          <a:extLst>
            <a:ext uri="{FF2B5EF4-FFF2-40B4-BE49-F238E27FC236}">
              <a16:creationId xmlns:a16="http://schemas.microsoft.com/office/drawing/2014/main" id="{40462488-5D03-4BF9-9E63-640ABAAB2ED8}"/>
            </a:ext>
          </a:extLst>
        </xdr:cNvPr>
        <xdr:cNvCxnSpPr/>
      </xdr:nvCxnSpPr>
      <xdr:spPr>
        <a:xfrm>
          <a:off x="6286500" y="10417573"/>
          <a:ext cx="790575"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8EDEC84-C45D-4247-90B4-9E526572BF1C}"/>
            </a:ext>
          </a:extLst>
        </xdr:cNvPr>
        <xdr:cNvSpPr txBox="1"/>
      </xdr:nvSpPr>
      <xdr:spPr>
        <a:xfrm>
          <a:off x="8399995" y="1006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716DE94-6CD4-447D-9AD2-7D27B96053C7}"/>
            </a:ext>
          </a:extLst>
        </xdr:cNvPr>
        <xdr:cNvSpPr txBox="1"/>
      </xdr:nvSpPr>
      <xdr:spPr>
        <a:xfrm>
          <a:off x="7609420" y="100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AFCEE80-C0E4-4A3B-A894-12DB4EA02015}"/>
            </a:ext>
          </a:extLst>
        </xdr:cNvPr>
        <xdr:cNvSpPr txBox="1"/>
      </xdr:nvSpPr>
      <xdr:spPr>
        <a:xfrm>
          <a:off x="6818845" y="1006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51362A2-A0E4-46A6-AC8D-095E412E543C}"/>
            </a:ext>
          </a:extLst>
        </xdr:cNvPr>
        <xdr:cNvSpPr txBox="1"/>
      </xdr:nvSpPr>
      <xdr:spPr>
        <a:xfrm>
          <a:off x="6009220" y="1006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84024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AEFEF50-8309-44D5-915C-BFEBF14E559F}"/>
            </a:ext>
          </a:extLst>
        </xdr:cNvPr>
        <xdr:cNvSpPr txBox="1"/>
      </xdr:nvSpPr>
      <xdr:spPr>
        <a:xfrm>
          <a:off x="8429136" y="104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83704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863DC112-2B12-42B5-95FB-180A7A7AADC8}"/>
            </a:ext>
          </a:extLst>
        </xdr:cNvPr>
        <xdr:cNvSpPr txBox="1"/>
      </xdr:nvSpPr>
      <xdr:spPr>
        <a:xfrm>
          <a:off x="7648086" y="1045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83659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BB54302-1DAF-4147-BA7F-3C1E108307F9}"/>
            </a:ext>
          </a:extLst>
        </xdr:cNvPr>
        <xdr:cNvSpPr txBox="1"/>
      </xdr:nvSpPr>
      <xdr:spPr>
        <a:xfrm>
          <a:off x="6847986" y="104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83600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FE4FD28-0A40-4989-8F07-DD203EFCDA44}"/>
            </a:ext>
          </a:extLst>
        </xdr:cNvPr>
        <xdr:cNvSpPr txBox="1"/>
      </xdr:nvSpPr>
      <xdr:spPr>
        <a:xfrm>
          <a:off x="6038361" y="104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D2A9F31-BD42-42BD-8A6C-F660CC80C43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C1CFA92-0020-445C-B1CD-C697E01A764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E3AFD42-B39E-4CBA-AB43-BCAC6DD61B0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79CF65E-806D-4721-989A-2CCD8E79CDE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D794D9E-6AFC-45BE-91A4-2D7A5D1B546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55B614-BADC-4285-BBFE-27F390F6116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CEEF5F1-5BAC-4708-B394-88A94106FA1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9FA7F77-4945-4D8A-BB0E-EB9086CD334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805D2F3-8D17-447C-AB35-6D639E387A3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534B921-E536-459E-8B9A-E445D38BD08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A08D5E2-1616-4340-817C-4AD9623CF9F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C08E0B7-CD1B-4E06-B873-E1CE4D84A0F0}"/>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41072E5-C27A-4F73-84E7-9340901E6DA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A598A05-9530-4EE6-97DF-8058FF56B95B}"/>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9E91664E-15AD-4108-8589-3D48F0FE1F4E}"/>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6757EE65-FFC9-488B-A62A-5903CBB0838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2565B70-5FD9-4313-ADC9-2818E43C4CAF}"/>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1A6B445-5342-454A-928D-9BBACCB988F3}"/>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7A672885-BE79-4C0B-8A51-57E8C20AF945}"/>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2A1F1C0-13C1-4082-8548-93D243301614}"/>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24C2E540-AAB6-41BF-AC0C-D2EA57529A2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B6B3B40-B6F1-41AA-B803-BEB217F3214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2F6733D-F9A0-4AE2-BE96-5D5147B1A0E9}"/>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4BF0D0B-72DF-41E4-BE2C-B42117ADD4F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4FE3616-0D98-405C-AFAD-F8EBC7F6AAD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F38BF6DD-3AF2-4E81-B6B9-603AFF8AB9E2}"/>
            </a:ext>
          </a:extLst>
        </xdr:cNvPr>
        <xdr:cNvCxnSpPr/>
      </xdr:nvCxnSpPr>
      <xdr:spPr>
        <a:xfrm flipV="1">
          <a:off x="4180840" y="12736557"/>
          <a:ext cx="0" cy="1357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D302127E-D9E9-42FA-99AB-09ED19E541E7}"/>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CED0284-9DAA-4CC4-A682-F78F068165A0}"/>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630FBE0-FB17-4EBD-B054-94762130D9C3}"/>
            </a:ext>
          </a:extLst>
        </xdr:cNvPr>
        <xdr:cNvSpPr txBox="1"/>
      </xdr:nvSpPr>
      <xdr:spPr>
        <a:xfrm>
          <a:off x="4219575" y="125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450A751C-2DA9-4B1F-A07D-39B1B1945FE6}"/>
            </a:ext>
          </a:extLst>
        </xdr:cNvPr>
        <xdr:cNvCxnSpPr/>
      </xdr:nvCxnSpPr>
      <xdr:spPr>
        <a:xfrm>
          <a:off x="4105275" y="127365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03E366E-6D35-4B7B-87E3-AFD5D5D412D5}"/>
            </a:ext>
          </a:extLst>
        </xdr:cNvPr>
        <xdr:cNvSpPr txBox="1"/>
      </xdr:nvSpPr>
      <xdr:spPr>
        <a:xfrm>
          <a:off x="4219575" y="13486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219378AD-9681-4EAC-871A-2D0865F4FDE2}"/>
            </a:ext>
          </a:extLst>
        </xdr:cNvPr>
        <xdr:cNvSpPr/>
      </xdr:nvSpPr>
      <xdr:spPr>
        <a:xfrm>
          <a:off x="4124325" y="13508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D8872386-0B2D-4311-8F61-364548856AFC}"/>
            </a:ext>
          </a:extLst>
        </xdr:cNvPr>
        <xdr:cNvSpPr/>
      </xdr:nvSpPr>
      <xdr:spPr>
        <a:xfrm>
          <a:off x="3381375" y="13516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F55AD2DB-A28F-4B13-AE19-62D07DE2606C}"/>
            </a:ext>
          </a:extLst>
        </xdr:cNvPr>
        <xdr:cNvSpPr/>
      </xdr:nvSpPr>
      <xdr:spPr>
        <a:xfrm>
          <a:off x="2571750" y="134789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BC449CC7-0299-47F8-A5AC-6D1EC9693AE6}"/>
            </a:ext>
          </a:extLst>
        </xdr:cNvPr>
        <xdr:cNvSpPr/>
      </xdr:nvSpPr>
      <xdr:spPr>
        <a:xfrm>
          <a:off x="1781175" y="13448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B8C12589-B745-40FD-8899-510A89AC42B3}"/>
            </a:ext>
          </a:extLst>
        </xdr:cNvPr>
        <xdr:cNvSpPr/>
      </xdr:nvSpPr>
      <xdr:spPr>
        <a:xfrm>
          <a:off x="981075" y="13431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713342-D448-4553-89B7-CC3D78AA4D6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C1038B-2781-41F7-A940-36B5C527CBB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1E0088-1E6A-4EB9-B993-1FA86CFDC83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783528D-1691-4B87-B370-AE61023D9F4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84788F3-877F-4A2C-98D1-01DAC348B8D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122827</xdr:rowOff>
    </xdr:from>
    <xdr:to>
      <xdr:col>24</xdr:col>
      <xdr:colOff>114300</xdr:colOff>
      <xdr:row>83</xdr:row>
      <xdr:rowOff>52977</xdr:rowOff>
    </xdr:to>
    <xdr:sp macro="" textlink="">
      <xdr:nvSpPr>
        <xdr:cNvPr id="305" name="楕円 304">
          <a:extLst>
            <a:ext uri="{FF2B5EF4-FFF2-40B4-BE49-F238E27FC236}">
              <a16:creationId xmlns:a16="http://schemas.microsoft.com/office/drawing/2014/main" id="{39460301-50C7-42B0-9C63-18AA877A6BA0}"/>
            </a:ext>
          </a:extLst>
        </xdr:cNvPr>
        <xdr:cNvSpPr/>
      </xdr:nvSpPr>
      <xdr:spPr>
        <a:xfrm>
          <a:off x="4124325" y="134133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145704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1F32B74-88A7-4F51-BBD0-A6E6243EA0AC}"/>
            </a:ext>
          </a:extLst>
        </xdr:cNvPr>
        <xdr:cNvSpPr txBox="1"/>
      </xdr:nvSpPr>
      <xdr:spPr>
        <a:xfrm>
          <a:off x="4219575" y="13267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7" name="楕円 306">
          <a:extLst>
            <a:ext uri="{FF2B5EF4-FFF2-40B4-BE49-F238E27FC236}">
              <a16:creationId xmlns:a16="http://schemas.microsoft.com/office/drawing/2014/main" id="{032A3098-C117-4AD8-871B-DDF693FB8EC8}"/>
            </a:ext>
          </a:extLst>
        </xdr:cNvPr>
        <xdr:cNvSpPr/>
      </xdr:nvSpPr>
      <xdr:spPr>
        <a:xfrm>
          <a:off x="3381375" y="1337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2177</xdr:rowOff>
    </xdr:to>
    <xdr:cxnSp macro="">
      <xdr:nvCxnSpPr>
        <xdr:cNvPr id="308" name="直線コネクタ 307">
          <a:extLst>
            <a:ext uri="{FF2B5EF4-FFF2-40B4-BE49-F238E27FC236}">
              <a16:creationId xmlns:a16="http://schemas.microsoft.com/office/drawing/2014/main" id="{780E851F-008D-4448-B0BF-2E6B6B457B54}"/>
            </a:ext>
          </a:extLst>
        </xdr:cNvPr>
        <xdr:cNvCxnSpPr/>
      </xdr:nvCxnSpPr>
      <xdr:spPr>
        <a:xfrm>
          <a:off x="3429000" y="13431520"/>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65677</xdr:rowOff>
    </xdr:from>
    <xdr:to>
      <xdr:col>15</xdr:col>
      <xdr:colOff>101600</xdr:colOff>
      <xdr:row>82</xdr:row>
      <xdr:rowOff>167277</xdr:rowOff>
    </xdr:to>
    <xdr:sp macro="" textlink="">
      <xdr:nvSpPr>
        <xdr:cNvPr id="309" name="楕円 308">
          <a:extLst>
            <a:ext uri="{FF2B5EF4-FFF2-40B4-BE49-F238E27FC236}">
              <a16:creationId xmlns:a16="http://schemas.microsoft.com/office/drawing/2014/main" id="{DFAF1DF3-17D6-4F9B-800D-EDEE8F459275}"/>
            </a:ext>
          </a:extLst>
        </xdr:cNvPr>
        <xdr:cNvSpPr/>
      </xdr:nvSpPr>
      <xdr:spPr>
        <a:xfrm>
          <a:off x="2571750" y="133562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116477</xdr:rowOff>
    </xdr:from>
    <xdr:to>
      <xdr:col>19</xdr:col>
      <xdr:colOff>177800</xdr:colOff>
      <xdr:row>82</xdr:row>
      <xdr:rowOff>140970</xdr:rowOff>
    </xdr:to>
    <xdr:cxnSp macro="">
      <xdr:nvCxnSpPr>
        <xdr:cNvPr id="310" name="直線コネクタ 309">
          <a:extLst>
            <a:ext uri="{FF2B5EF4-FFF2-40B4-BE49-F238E27FC236}">
              <a16:creationId xmlns:a16="http://schemas.microsoft.com/office/drawing/2014/main" id="{3CF265C7-D939-43E8-BB5F-62A5243E01B0}"/>
            </a:ext>
          </a:extLst>
        </xdr:cNvPr>
        <xdr:cNvCxnSpPr/>
      </xdr:nvCxnSpPr>
      <xdr:spPr>
        <a:xfrm>
          <a:off x="2619375" y="13403852"/>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31387</xdr:rowOff>
    </xdr:from>
    <xdr:to>
      <xdr:col>10</xdr:col>
      <xdr:colOff>165100</xdr:colOff>
      <xdr:row>82</xdr:row>
      <xdr:rowOff>132987</xdr:rowOff>
    </xdr:to>
    <xdr:sp macro="" textlink="">
      <xdr:nvSpPr>
        <xdr:cNvPr id="311" name="楕円 310">
          <a:extLst>
            <a:ext uri="{FF2B5EF4-FFF2-40B4-BE49-F238E27FC236}">
              <a16:creationId xmlns:a16="http://schemas.microsoft.com/office/drawing/2014/main" id="{9FDDF50C-150E-4A34-B11A-39A6754FD8BD}"/>
            </a:ext>
          </a:extLst>
        </xdr:cNvPr>
        <xdr:cNvSpPr/>
      </xdr:nvSpPr>
      <xdr:spPr>
        <a:xfrm>
          <a:off x="1781175" y="133155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82</xdr:row>
      <xdr:rowOff>116477</xdr:rowOff>
    </xdr:to>
    <xdr:cxnSp macro="">
      <xdr:nvCxnSpPr>
        <xdr:cNvPr id="312" name="直線コネクタ 311">
          <a:extLst>
            <a:ext uri="{FF2B5EF4-FFF2-40B4-BE49-F238E27FC236}">
              <a16:creationId xmlns:a16="http://schemas.microsoft.com/office/drawing/2014/main" id="{2236B5DA-23EB-4A12-8235-DBE61E151859}"/>
            </a:ext>
          </a:extLst>
        </xdr:cNvPr>
        <xdr:cNvCxnSpPr/>
      </xdr:nvCxnSpPr>
      <xdr:spPr>
        <a:xfrm>
          <a:off x="1828800" y="13372737"/>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363</xdr:rowOff>
    </xdr:from>
    <xdr:to>
      <xdr:col>6</xdr:col>
      <xdr:colOff>38100</xdr:colOff>
      <xdr:row>82</xdr:row>
      <xdr:rowOff>101963</xdr:rowOff>
    </xdr:to>
    <xdr:sp macro="" textlink="">
      <xdr:nvSpPr>
        <xdr:cNvPr id="313" name="楕円 312">
          <a:extLst>
            <a:ext uri="{FF2B5EF4-FFF2-40B4-BE49-F238E27FC236}">
              <a16:creationId xmlns:a16="http://schemas.microsoft.com/office/drawing/2014/main" id="{747CEFCD-C770-4FE5-AB93-F2136E4C6E65}"/>
            </a:ext>
          </a:extLst>
        </xdr:cNvPr>
        <xdr:cNvSpPr/>
      </xdr:nvSpPr>
      <xdr:spPr>
        <a:xfrm>
          <a:off x="981075" y="132877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51163</xdr:rowOff>
    </xdr:from>
    <xdr:to>
      <xdr:col>10</xdr:col>
      <xdr:colOff>114300</xdr:colOff>
      <xdr:row>82</xdr:row>
      <xdr:rowOff>82187</xdr:rowOff>
    </xdr:to>
    <xdr:cxnSp macro="">
      <xdr:nvCxnSpPr>
        <xdr:cNvPr id="314" name="直線コネクタ 313">
          <a:extLst>
            <a:ext uri="{FF2B5EF4-FFF2-40B4-BE49-F238E27FC236}">
              <a16:creationId xmlns:a16="http://schemas.microsoft.com/office/drawing/2014/main" id="{13C6D9C6-C996-42FE-A04E-AA1ED97A672E}"/>
            </a:ext>
          </a:extLst>
        </xdr:cNvPr>
        <xdr:cNvCxnSpPr/>
      </xdr:nvCxnSpPr>
      <xdr:spPr>
        <a:xfrm>
          <a:off x="1028700" y="13335363"/>
          <a:ext cx="8001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DC6737D9-2BD6-45D9-9051-2CAB66E9E4A2}"/>
            </a:ext>
          </a:extLst>
        </xdr:cNvPr>
        <xdr:cNvSpPr txBox="1"/>
      </xdr:nvSpPr>
      <xdr:spPr>
        <a:xfrm>
          <a:off x="3239144" y="1360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CDB61F7A-CAC6-47AE-8B89-927463686FC1}"/>
            </a:ext>
          </a:extLst>
        </xdr:cNvPr>
        <xdr:cNvSpPr txBox="1"/>
      </xdr:nvSpPr>
      <xdr:spPr>
        <a:xfrm>
          <a:off x="2439044" y="135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A89C494E-B58C-467F-A43C-D1C5788E8118}"/>
            </a:ext>
          </a:extLst>
        </xdr:cNvPr>
        <xdr:cNvSpPr txBox="1"/>
      </xdr:nvSpPr>
      <xdr:spPr>
        <a:xfrm>
          <a:off x="1648469"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a:extLst>
            <a:ext uri="{FF2B5EF4-FFF2-40B4-BE49-F238E27FC236}">
              <a16:creationId xmlns:a16="http://schemas.microsoft.com/office/drawing/2014/main" id="{ED29F0BB-CE4F-419E-9841-562740292BF9}"/>
            </a:ext>
          </a:extLst>
        </xdr:cNvPr>
        <xdr:cNvSpPr txBox="1"/>
      </xdr:nvSpPr>
      <xdr:spPr>
        <a:xfrm>
          <a:off x="848369" y="1351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9" name="n_1mainValue【公営住宅】&#10;有形固定資産減価償却率">
          <a:extLst>
            <a:ext uri="{FF2B5EF4-FFF2-40B4-BE49-F238E27FC236}">
              <a16:creationId xmlns:a16="http://schemas.microsoft.com/office/drawing/2014/main" id="{9A45062B-AEBC-4A0D-A3B0-0F71BF4FF7F0}"/>
            </a:ext>
          </a:extLst>
        </xdr:cNvPr>
        <xdr:cNvSpPr txBox="1"/>
      </xdr:nvSpPr>
      <xdr:spPr>
        <a:xfrm>
          <a:off x="32391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20" name="n_2mainValue【公営住宅】&#10;有形固定資産減価償却率">
          <a:extLst>
            <a:ext uri="{FF2B5EF4-FFF2-40B4-BE49-F238E27FC236}">
              <a16:creationId xmlns:a16="http://schemas.microsoft.com/office/drawing/2014/main" id="{6A6125D5-85A3-46E9-8F02-C91F5CF7BB6F}"/>
            </a:ext>
          </a:extLst>
        </xdr:cNvPr>
        <xdr:cNvSpPr txBox="1"/>
      </xdr:nvSpPr>
      <xdr:spPr>
        <a:xfrm>
          <a:off x="2439044" y="1313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149514</xdr:rowOff>
    </xdr:from>
    <xdr:ext cx="405111" cy="259045"/>
    <xdr:sp macro="" textlink="">
      <xdr:nvSpPr>
        <xdr:cNvPr id="321" name="n_3mainValue【公営住宅】&#10;有形固定資産減価償却率">
          <a:extLst>
            <a:ext uri="{FF2B5EF4-FFF2-40B4-BE49-F238E27FC236}">
              <a16:creationId xmlns:a16="http://schemas.microsoft.com/office/drawing/2014/main" id="{66E514E4-E336-411C-AE57-35BBD44C21CB}"/>
            </a:ext>
          </a:extLst>
        </xdr:cNvPr>
        <xdr:cNvSpPr txBox="1"/>
      </xdr:nvSpPr>
      <xdr:spPr>
        <a:xfrm>
          <a:off x="1648469" y="1311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118490</xdr:rowOff>
    </xdr:from>
    <xdr:ext cx="405111" cy="259045"/>
    <xdr:sp macro="" textlink="">
      <xdr:nvSpPr>
        <xdr:cNvPr id="322" name="n_4mainValue【公営住宅】&#10;有形固定資産減価償却率">
          <a:extLst>
            <a:ext uri="{FF2B5EF4-FFF2-40B4-BE49-F238E27FC236}">
              <a16:creationId xmlns:a16="http://schemas.microsoft.com/office/drawing/2014/main" id="{CE9AA8CB-2735-4982-9DF8-BF1226C621EA}"/>
            </a:ext>
          </a:extLst>
        </xdr:cNvPr>
        <xdr:cNvSpPr txBox="1"/>
      </xdr:nvSpPr>
      <xdr:spPr>
        <a:xfrm>
          <a:off x="848369" y="1308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AB74CF5-F1C2-4A48-BAC1-100618AE632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947CA2B-1771-4FFB-87E1-C3516012255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09C90E0-BD19-4181-A3FE-5C3AC53A7C2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D3A52B6-82A3-4A5F-8B9B-3D6599F30D6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7988FCD-5C24-4444-9347-C6334ECCDB4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9FF449D-F64D-44D2-963C-EED03B8882D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B3D7A42-E285-4200-8ABD-83B3C9731BE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74E8B99-CA92-4A9B-B0DD-BB87029194C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CDD9248-03D0-44B0-A20B-0365097F3DA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6C618C3-4C88-4142-8B9D-45C5F8FCCB2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52CD13AA-D473-45A9-8E3B-29D83B16ADC5}"/>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DEAD71C-A088-4653-9FF5-F9952F95802C}"/>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9F71881-4965-4E20-AD0B-8F3A49D3A13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73F836B2-36F5-4A93-930D-607A4FE4B95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1499D13F-2F56-4129-A9D4-C666ED9E8EF7}"/>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796155D7-7AFD-42E9-934C-6B1AB96E844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8400DF0-58D6-4D1A-9961-925991ACB15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C01978E1-1A1A-41AA-8D2A-89AF6A7E0302}"/>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F215B6E-7CA9-495C-8E59-B00046FF083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FD474FA-A70E-46D7-BB25-D09F32C2946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8ADA85DB-FDFE-4F65-87D3-B783350ECFF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23A6F699-48DE-41FA-BE34-262FE4FD194F}"/>
            </a:ext>
          </a:extLst>
        </xdr:cNvPr>
        <xdr:cNvCxnSpPr/>
      </xdr:nvCxnSpPr>
      <xdr:spPr>
        <a:xfrm flipV="1">
          <a:off x="9429115" y="12562002"/>
          <a:ext cx="0" cy="1410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D117F8AB-8509-4C13-944C-E9B53FFE5EEA}"/>
            </a:ext>
          </a:extLst>
        </xdr:cNvPr>
        <xdr:cNvSpPr txBox="1"/>
      </xdr:nvSpPr>
      <xdr:spPr>
        <a:xfrm>
          <a:off x="9467850" y="1397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18E1EAD3-A188-4C04-ADBD-AE1DE3EA5339}"/>
            </a:ext>
          </a:extLst>
        </xdr:cNvPr>
        <xdr:cNvCxnSpPr/>
      </xdr:nvCxnSpPr>
      <xdr:spPr>
        <a:xfrm>
          <a:off x="9363075" y="13972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FEFAB1F3-2774-4165-8160-0E873883B92C}"/>
            </a:ext>
          </a:extLst>
        </xdr:cNvPr>
        <xdr:cNvSpPr txBox="1"/>
      </xdr:nvSpPr>
      <xdr:spPr>
        <a:xfrm>
          <a:off x="9467850" y="1234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85743B10-FCB0-42FB-BFA1-51D6AB06DEE9}"/>
            </a:ext>
          </a:extLst>
        </xdr:cNvPr>
        <xdr:cNvCxnSpPr/>
      </xdr:nvCxnSpPr>
      <xdr:spPr>
        <a:xfrm>
          <a:off x="9363075" y="125620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7E3F2050-7A11-4541-89A7-F851B7235C31}"/>
            </a:ext>
          </a:extLst>
        </xdr:cNvPr>
        <xdr:cNvSpPr txBox="1"/>
      </xdr:nvSpPr>
      <xdr:spPr>
        <a:xfrm>
          <a:off x="9467850" y="1356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A5F5676E-953F-4EA1-98F0-C07DD272DAA0}"/>
            </a:ext>
          </a:extLst>
        </xdr:cNvPr>
        <xdr:cNvSpPr/>
      </xdr:nvSpPr>
      <xdr:spPr>
        <a:xfrm>
          <a:off x="9401175" y="137045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D7D2E10F-8601-4E15-9408-93F6589B84D7}"/>
            </a:ext>
          </a:extLst>
        </xdr:cNvPr>
        <xdr:cNvSpPr/>
      </xdr:nvSpPr>
      <xdr:spPr>
        <a:xfrm>
          <a:off x="8639175" y="13705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8232A738-F763-4778-B55B-81A0C74BDAEF}"/>
            </a:ext>
          </a:extLst>
        </xdr:cNvPr>
        <xdr:cNvSpPr/>
      </xdr:nvSpPr>
      <xdr:spPr>
        <a:xfrm>
          <a:off x="7839075" y="13717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FD894003-4546-4A8B-89A4-AEA4D985E4C8}"/>
            </a:ext>
          </a:extLst>
        </xdr:cNvPr>
        <xdr:cNvSpPr/>
      </xdr:nvSpPr>
      <xdr:spPr>
        <a:xfrm>
          <a:off x="7029450" y="137141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BB95C574-3988-41B1-8A0A-646A9FA93CB8}"/>
            </a:ext>
          </a:extLst>
        </xdr:cNvPr>
        <xdr:cNvSpPr/>
      </xdr:nvSpPr>
      <xdr:spPr>
        <a:xfrm>
          <a:off x="6238875" y="1371554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7B56990-522D-4EFF-905F-CCCFF653954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0983CC-5270-41C5-AF29-96AFE166C39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7CC35E-9EF9-47C4-B5A1-985FBA3223D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75AFE16-1F54-4B73-B709-379AA24BA7A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FD726D-F0BC-4217-9E90-2F752D2F02D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3759</xdr:rowOff>
    </xdr:from>
    <xdr:to>
      <xdr:col>55</xdr:col>
      <xdr:colOff>50800</xdr:colOff>
      <xdr:row>85</xdr:row>
      <xdr:rowOff>105359</xdr:rowOff>
    </xdr:to>
    <xdr:sp macro="" textlink="">
      <xdr:nvSpPr>
        <xdr:cNvPr id="360" name="楕円 359">
          <a:extLst>
            <a:ext uri="{FF2B5EF4-FFF2-40B4-BE49-F238E27FC236}">
              <a16:creationId xmlns:a16="http://schemas.microsoft.com/office/drawing/2014/main" id="{5191B78A-77BA-4277-AFB4-380F491EC284}"/>
            </a:ext>
          </a:extLst>
        </xdr:cNvPr>
        <xdr:cNvSpPr/>
      </xdr:nvSpPr>
      <xdr:spPr>
        <a:xfrm>
          <a:off x="9401175" y="1378008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153636</xdr:rowOff>
    </xdr:from>
    <xdr:ext cx="469744" cy="259045"/>
    <xdr:sp macro="" textlink="">
      <xdr:nvSpPr>
        <xdr:cNvPr id="361" name="【公営住宅】&#10;一人当たり面積該当値テキスト">
          <a:extLst>
            <a:ext uri="{FF2B5EF4-FFF2-40B4-BE49-F238E27FC236}">
              <a16:creationId xmlns:a16="http://schemas.microsoft.com/office/drawing/2014/main" id="{B93F7265-FC4B-4410-9601-CC0DCEC11366}"/>
            </a:ext>
          </a:extLst>
        </xdr:cNvPr>
        <xdr:cNvSpPr txBox="1"/>
      </xdr:nvSpPr>
      <xdr:spPr>
        <a:xfrm>
          <a:off x="9467850" y="137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1930</xdr:rowOff>
    </xdr:from>
    <xdr:to>
      <xdr:col>50</xdr:col>
      <xdr:colOff>165100</xdr:colOff>
      <xdr:row>85</xdr:row>
      <xdr:rowOff>103530</xdr:rowOff>
    </xdr:to>
    <xdr:sp macro="" textlink="">
      <xdr:nvSpPr>
        <xdr:cNvPr id="362" name="楕円 361">
          <a:extLst>
            <a:ext uri="{FF2B5EF4-FFF2-40B4-BE49-F238E27FC236}">
              <a16:creationId xmlns:a16="http://schemas.microsoft.com/office/drawing/2014/main" id="{D35CCC04-3FA8-4614-A9FB-B9273D7FA0ED}"/>
            </a:ext>
          </a:extLst>
        </xdr:cNvPr>
        <xdr:cNvSpPr/>
      </xdr:nvSpPr>
      <xdr:spPr>
        <a:xfrm>
          <a:off x="8639175" y="137750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52730</xdr:rowOff>
    </xdr:from>
    <xdr:to>
      <xdr:col>55</xdr:col>
      <xdr:colOff>0</xdr:colOff>
      <xdr:row>85</xdr:row>
      <xdr:rowOff>54559</xdr:rowOff>
    </xdr:to>
    <xdr:cxnSp macro="">
      <xdr:nvCxnSpPr>
        <xdr:cNvPr id="363" name="直線コネクタ 362">
          <a:extLst>
            <a:ext uri="{FF2B5EF4-FFF2-40B4-BE49-F238E27FC236}">
              <a16:creationId xmlns:a16="http://schemas.microsoft.com/office/drawing/2014/main" id="{3E5A1D97-5F40-4CB2-8F7A-CAED0D8B5831}"/>
            </a:ext>
          </a:extLst>
        </xdr:cNvPr>
        <xdr:cNvCxnSpPr/>
      </xdr:nvCxnSpPr>
      <xdr:spPr>
        <a:xfrm>
          <a:off x="8686800" y="13822705"/>
          <a:ext cx="74295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169723</xdr:rowOff>
    </xdr:from>
    <xdr:to>
      <xdr:col>46</xdr:col>
      <xdr:colOff>38100</xdr:colOff>
      <xdr:row>85</xdr:row>
      <xdr:rowOff>99873</xdr:rowOff>
    </xdr:to>
    <xdr:sp macro="" textlink="">
      <xdr:nvSpPr>
        <xdr:cNvPr id="364" name="楕円 363">
          <a:extLst>
            <a:ext uri="{FF2B5EF4-FFF2-40B4-BE49-F238E27FC236}">
              <a16:creationId xmlns:a16="http://schemas.microsoft.com/office/drawing/2014/main" id="{84DB6901-5BA0-4637-A413-95E7D3F45F01}"/>
            </a:ext>
          </a:extLst>
        </xdr:cNvPr>
        <xdr:cNvSpPr/>
      </xdr:nvSpPr>
      <xdr:spPr>
        <a:xfrm>
          <a:off x="7839075" y="137714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49073</xdr:rowOff>
    </xdr:from>
    <xdr:to>
      <xdr:col>50</xdr:col>
      <xdr:colOff>114300</xdr:colOff>
      <xdr:row>85</xdr:row>
      <xdr:rowOff>52730</xdr:rowOff>
    </xdr:to>
    <xdr:cxnSp macro="">
      <xdr:nvCxnSpPr>
        <xdr:cNvPr id="365" name="直線コネクタ 364">
          <a:extLst>
            <a:ext uri="{FF2B5EF4-FFF2-40B4-BE49-F238E27FC236}">
              <a16:creationId xmlns:a16="http://schemas.microsoft.com/office/drawing/2014/main" id="{1D2D5AD1-92F3-4436-9F81-3D2077A4239A}"/>
            </a:ext>
          </a:extLst>
        </xdr:cNvPr>
        <xdr:cNvCxnSpPr/>
      </xdr:nvCxnSpPr>
      <xdr:spPr>
        <a:xfrm>
          <a:off x="7886700" y="13819048"/>
          <a:ext cx="8001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167894</xdr:rowOff>
    </xdr:from>
    <xdr:to>
      <xdr:col>41</xdr:col>
      <xdr:colOff>101600</xdr:colOff>
      <xdr:row>85</xdr:row>
      <xdr:rowOff>98044</xdr:rowOff>
    </xdr:to>
    <xdr:sp macro="" textlink="">
      <xdr:nvSpPr>
        <xdr:cNvPr id="366" name="楕円 365">
          <a:extLst>
            <a:ext uri="{FF2B5EF4-FFF2-40B4-BE49-F238E27FC236}">
              <a16:creationId xmlns:a16="http://schemas.microsoft.com/office/drawing/2014/main" id="{4BD116F0-193B-49B6-8818-3EE7543C23A4}"/>
            </a:ext>
          </a:extLst>
        </xdr:cNvPr>
        <xdr:cNvSpPr/>
      </xdr:nvSpPr>
      <xdr:spPr>
        <a:xfrm>
          <a:off x="7029450" y="137759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47244</xdr:rowOff>
    </xdr:from>
    <xdr:to>
      <xdr:col>45</xdr:col>
      <xdr:colOff>177800</xdr:colOff>
      <xdr:row>85</xdr:row>
      <xdr:rowOff>49073</xdr:rowOff>
    </xdr:to>
    <xdr:cxnSp macro="">
      <xdr:nvCxnSpPr>
        <xdr:cNvPr id="367" name="直線コネクタ 366">
          <a:extLst>
            <a:ext uri="{FF2B5EF4-FFF2-40B4-BE49-F238E27FC236}">
              <a16:creationId xmlns:a16="http://schemas.microsoft.com/office/drawing/2014/main" id="{46B36AE3-58AB-4D5B-98D6-2DB0F46283F6}"/>
            </a:ext>
          </a:extLst>
        </xdr:cNvPr>
        <xdr:cNvCxnSpPr/>
      </xdr:nvCxnSpPr>
      <xdr:spPr>
        <a:xfrm>
          <a:off x="7077075" y="1382356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166066</xdr:rowOff>
    </xdr:from>
    <xdr:to>
      <xdr:col>36</xdr:col>
      <xdr:colOff>165100</xdr:colOff>
      <xdr:row>85</xdr:row>
      <xdr:rowOff>96216</xdr:rowOff>
    </xdr:to>
    <xdr:sp macro="" textlink="">
      <xdr:nvSpPr>
        <xdr:cNvPr id="368" name="楕円 367">
          <a:extLst>
            <a:ext uri="{FF2B5EF4-FFF2-40B4-BE49-F238E27FC236}">
              <a16:creationId xmlns:a16="http://schemas.microsoft.com/office/drawing/2014/main" id="{530891D5-6663-472F-86D0-2E6F76687EBB}"/>
            </a:ext>
          </a:extLst>
        </xdr:cNvPr>
        <xdr:cNvSpPr/>
      </xdr:nvSpPr>
      <xdr:spPr>
        <a:xfrm>
          <a:off x="6238875" y="137741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45416</xdr:rowOff>
    </xdr:from>
    <xdr:to>
      <xdr:col>41</xdr:col>
      <xdr:colOff>50800</xdr:colOff>
      <xdr:row>85</xdr:row>
      <xdr:rowOff>47244</xdr:rowOff>
    </xdr:to>
    <xdr:cxnSp macro="">
      <xdr:nvCxnSpPr>
        <xdr:cNvPr id="369" name="直線コネクタ 368">
          <a:extLst>
            <a:ext uri="{FF2B5EF4-FFF2-40B4-BE49-F238E27FC236}">
              <a16:creationId xmlns:a16="http://schemas.microsoft.com/office/drawing/2014/main" id="{02E83718-4689-4408-BF6F-4780F10C822E}"/>
            </a:ext>
          </a:extLst>
        </xdr:cNvPr>
        <xdr:cNvCxnSpPr/>
      </xdr:nvCxnSpPr>
      <xdr:spPr>
        <a:xfrm>
          <a:off x="6286500" y="13821741"/>
          <a:ext cx="79057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2A2D981E-E706-40F0-8EB5-C63E329EB58C}"/>
            </a:ext>
          </a:extLst>
        </xdr:cNvPr>
        <xdr:cNvSpPr txBox="1"/>
      </xdr:nvSpPr>
      <xdr:spPr>
        <a:xfrm>
          <a:off x="8458277" y="134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B99A34F2-0E02-427F-A9CB-BF616E2C1DF6}"/>
            </a:ext>
          </a:extLst>
        </xdr:cNvPr>
        <xdr:cNvSpPr txBox="1"/>
      </xdr:nvSpPr>
      <xdr:spPr>
        <a:xfrm>
          <a:off x="7677227" y="134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FFF79F3C-765E-4812-9A56-835274E10F64}"/>
            </a:ext>
          </a:extLst>
        </xdr:cNvPr>
        <xdr:cNvSpPr txBox="1"/>
      </xdr:nvSpPr>
      <xdr:spPr>
        <a:xfrm>
          <a:off x="6867602" y="134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0F13E08D-F94B-476E-9621-1696E447A11C}"/>
            </a:ext>
          </a:extLst>
        </xdr:cNvPr>
        <xdr:cNvSpPr txBox="1"/>
      </xdr:nvSpPr>
      <xdr:spPr>
        <a:xfrm>
          <a:off x="6067502" y="1349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94657</xdr:rowOff>
    </xdr:from>
    <xdr:ext cx="469744" cy="259045"/>
    <xdr:sp macro="" textlink="">
      <xdr:nvSpPr>
        <xdr:cNvPr id="374" name="n_1mainValue【公営住宅】&#10;一人当たり面積">
          <a:extLst>
            <a:ext uri="{FF2B5EF4-FFF2-40B4-BE49-F238E27FC236}">
              <a16:creationId xmlns:a16="http://schemas.microsoft.com/office/drawing/2014/main" id="{9D244E84-AFF0-4188-B9CC-520218EAA3AD}"/>
            </a:ext>
          </a:extLst>
        </xdr:cNvPr>
        <xdr:cNvSpPr txBox="1"/>
      </xdr:nvSpPr>
      <xdr:spPr>
        <a:xfrm>
          <a:off x="8458277" y="138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91000</xdr:rowOff>
    </xdr:from>
    <xdr:ext cx="469744" cy="259045"/>
    <xdr:sp macro="" textlink="">
      <xdr:nvSpPr>
        <xdr:cNvPr id="375" name="n_2mainValue【公営住宅】&#10;一人当たり面積">
          <a:extLst>
            <a:ext uri="{FF2B5EF4-FFF2-40B4-BE49-F238E27FC236}">
              <a16:creationId xmlns:a16="http://schemas.microsoft.com/office/drawing/2014/main" id="{8F42FD00-65BB-4C15-B89B-D9C892E498BF}"/>
            </a:ext>
          </a:extLst>
        </xdr:cNvPr>
        <xdr:cNvSpPr txBox="1"/>
      </xdr:nvSpPr>
      <xdr:spPr>
        <a:xfrm>
          <a:off x="7677227" y="1386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376" name="n_3mainValue【公営住宅】&#10;一人当たり面積">
          <a:extLst>
            <a:ext uri="{FF2B5EF4-FFF2-40B4-BE49-F238E27FC236}">
              <a16:creationId xmlns:a16="http://schemas.microsoft.com/office/drawing/2014/main" id="{DB69E207-C9F2-4979-B2E8-94513AF28639}"/>
            </a:ext>
          </a:extLst>
        </xdr:cNvPr>
        <xdr:cNvSpPr txBox="1"/>
      </xdr:nvSpPr>
      <xdr:spPr>
        <a:xfrm>
          <a:off x="6867602" y="138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87343</xdr:rowOff>
    </xdr:from>
    <xdr:ext cx="469744" cy="259045"/>
    <xdr:sp macro="" textlink="">
      <xdr:nvSpPr>
        <xdr:cNvPr id="377" name="n_4mainValue【公営住宅】&#10;一人当たり面積">
          <a:extLst>
            <a:ext uri="{FF2B5EF4-FFF2-40B4-BE49-F238E27FC236}">
              <a16:creationId xmlns:a16="http://schemas.microsoft.com/office/drawing/2014/main" id="{810F648A-2426-4088-8DA2-F13B86966F47}"/>
            </a:ext>
          </a:extLst>
        </xdr:cNvPr>
        <xdr:cNvSpPr txBox="1"/>
      </xdr:nvSpPr>
      <xdr:spPr>
        <a:xfrm>
          <a:off x="6067502" y="1385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5D03FF8-3C17-451B-B308-A77641B5DAE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77F91DF-2872-4612-8B6B-EB12E64F5B8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D3BF205-91E9-4437-9DA1-5BD2F0A28A9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E402CE7-D25C-485C-9EBC-C80CA5CB947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C33BD96-2D34-46D6-92DC-7D23FF9A769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E2C3897-DA1C-41F9-B2B3-D99FCDD7650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C2E7FF3-2F2C-45D3-A0C6-35DC75AC15F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3FB3177-BDC7-4D43-A791-B5189466DFA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332E892-F6FA-457C-A701-964472FA8F3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CDE2C382-BAF5-4A7F-9A17-96EB9ACCEE7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8582FC1A-EA0A-42FE-8A1F-310DF9DB0A5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F17B6B1-647E-4466-A820-1F18E65507C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DF87AF0E-EC9B-48D4-A7A0-5295495D63D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8E514CC0-67FB-4FE4-81C3-1C7C7A1718D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1CED10CE-9A19-4C85-B8B0-81D36EC891A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CD8E49EB-096E-4BE4-B8D4-B400DEAC15C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AF5F918-8507-4583-AFC1-40AEBF5E2ED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8EC0FF5-1AC4-4EA8-B708-321298CB66D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B9B64E6-134F-48E0-965D-F861D42CCE1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ED36609E-8FB5-4F29-A14D-6E773E7B4C2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4D6377A-9726-4AE0-BBE0-A76D4E5CE72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4D89FDF-F469-4780-B0A4-B600797477D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CAADCC8-73ED-46A6-9F1F-F23B9595B47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9AA6233F-78E9-4698-976C-3609ECCEE872}"/>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47702EB3-E55C-4862-988F-F7535242A10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24EFDC86-63A9-4BBD-961C-E976134EAD2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706D9EF-3552-458B-9267-86A9A098B55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6E8A1BF5-E6F1-41FB-94AF-75B9E6FD3CD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C31453FF-C774-418C-B8DB-08703F459C8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1463A429-3234-48B2-9D33-27BAEBC83AB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2B30FD14-EDFD-40E3-B985-76DE6E0EC40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1F3972A9-0032-4A2E-8C0D-FB3ABBB81143}"/>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BDE30098-A9CE-40A6-9F27-D1DB73E9D73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622E722C-3120-4EF0-8CEE-F491775AB907}"/>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D872D1BC-6E98-47E9-988C-248A3B921F5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60717C6C-C42E-4491-811A-F8114DDFBE5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D6C3B724-0797-479C-9143-86B5BC74A3C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1BA4A543-EF23-4CD3-AD76-27409D8C80B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EFF024AD-2F11-47A4-978A-A98E8E93C8B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9230FDF-7B88-4494-AECE-FA704DD4164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2BC730FB-9FA6-4BA1-9DE2-F74C7EF6771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858A326F-9829-4507-814E-8203D9C4DAA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50863553-6CEA-48B1-826D-BD9EF5D79F8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a16="http://schemas.microsoft.com/office/drawing/2014/main" id="{71D86D97-7EE5-437A-8DBF-B9666F5F59F0}"/>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a16="http://schemas.microsoft.com/office/drawing/2014/main" id="{C2FDF3FD-EC3B-43E9-8701-17152E7335A1}"/>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a16="http://schemas.microsoft.com/office/drawing/2014/main" id="{FAD8FF26-37DA-4F3A-B311-5C12185028A8}"/>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a16="http://schemas.microsoft.com/office/drawing/2014/main" id="{BA39D42D-487C-42A3-877F-6727E5F92C4B}"/>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a16="http://schemas.microsoft.com/office/drawing/2014/main" id="{BD45AD9B-4FF2-42D0-B5E5-369B35281978}"/>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a16="http://schemas.microsoft.com/office/drawing/2014/main" id="{5E9D6C97-239E-4198-BD53-8E9707263621}"/>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a16="http://schemas.microsoft.com/office/drawing/2014/main" id="{05B8D390-6003-4186-977D-496C5643D15E}"/>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a16="http://schemas.microsoft.com/office/drawing/2014/main" id="{8C47EDC1-7135-4C97-AF80-041A960CEE07}"/>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1DFF5F4D-FD27-4482-B9E4-D2AE34D1C40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4CD3F2C4-B139-4173-BC95-C12EC600E48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937E0A52-DF69-46BC-904C-B0FB234A799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2" name="直線コネクタ 431">
          <a:extLst>
            <a:ext uri="{FF2B5EF4-FFF2-40B4-BE49-F238E27FC236}">
              <a16:creationId xmlns:a16="http://schemas.microsoft.com/office/drawing/2014/main" id="{2CA04B22-3A24-4506-AA0F-605AE5F6B096}"/>
            </a:ext>
          </a:extLst>
        </xdr:cNvPr>
        <xdr:cNvCxnSpPr/>
      </xdr:nvCxnSpPr>
      <xdr:spPr>
        <a:xfrm flipV="1">
          <a:off x="14696439" y="8988552"/>
          <a:ext cx="0" cy="1219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AD0D9999-A40F-4610-A6EC-50398C3C4442}"/>
            </a:ext>
          </a:extLst>
        </xdr:cNvPr>
        <xdr:cNvSpPr txBox="1"/>
      </xdr:nvSpPr>
      <xdr:spPr>
        <a:xfrm>
          <a:off x="14735175" y="102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4" name="直線コネクタ 433">
          <a:extLst>
            <a:ext uri="{FF2B5EF4-FFF2-40B4-BE49-F238E27FC236}">
              <a16:creationId xmlns:a16="http://schemas.microsoft.com/office/drawing/2014/main" id="{3EF85B9C-9A16-4B99-B130-161B02BE2BCE}"/>
            </a:ext>
          </a:extLst>
        </xdr:cNvPr>
        <xdr:cNvCxnSpPr/>
      </xdr:nvCxnSpPr>
      <xdr:spPr>
        <a:xfrm>
          <a:off x="14611350" y="102080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28C80D9E-12F8-4D51-A08D-4AAF309CFF67}"/>
            </a:ext>
          </a:extLst>
        </xdr:cNvPr>
        <xdr:cNvSpPr txBox="1"/>
      </xdr:nvSpPr>
      <xdr:spPr>
        <a:xfrm>
          <a:off x="14735175" y="877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6" name="直線コネクタ 435">
          <a:extLst>
            <a:ext uri="{FF2B5EF4-FFF2-40B4-BE49-F238E27FC236}">
              <a16:creationId xmlns:a16="http://schemas.microsoft.com/office/drawing/2014/main" id="{AC804AA7-1AAA-4E48-8CA0-0DACA3FCA1D9}"/>
            </a:ext>
          </a:extLst>
        </xdr:cNvPr>
        <xdr:cNvCxnSpPr/>
      </xdr:nvCxnSpPr>
      <xdr:spPr>
        <a:xfrm>
          <a:off x="14611350" y="89885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71FFBBF7-96A6-40E9-ACD2-77D7FB8472AE}"/>
            </a:ext>
          </a:extLst>
        </xdr:cNvPr>
        <xdr:cNvSpPr txBox="1"/>
      </xdr:nvSpPr>
      <xdr:spPr>
        <a:xfrm>
          <a:off x="14735175" y="9579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8" name="フローチャート: 判断 437">
          <a:extLst>
            <a:ext uri="{FF2B5EF4-FFF2-40B4-BE49-F238E27FC236}">
              <a16:creationId xmlns:a16="http://schemas.microsoft.com/office/drawing/2014/main" id="{FB943CDB-3871-4223-A838-2980A170A2C7}"/>
            </a:ext>
          </a:extLst>
        </xdr:cNvPr>
        <xdr:cNvSpPr/>
      </xdr:nvSpPr>
      <xdr:spPr>
        <a:xfrm>
          <a:off x="14649450" y="96014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39" name="フローチャート: 判断 438">
          <a:extLst>
            <a:ext uri="{FF2B5EF4-FFF2-40B4-BE49-F238E27FC236}">
              <a16:creationId xmlns:a16="http://schemas.microsoft.com/office/drawing/2014/main" id="{B9129338-8492-4F13-86FD-4BC79D922645}"/>
            </a:ext>
          </a:extLst>
        </xdr:cNvPr>
        <xdr:cNvSpPr/>
      </xdr:nvSpPr>
      <xdr:spPr>
        <a:xfrm>
          <a:off x="13887450" y="95909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440" name="フローチャート: 判断 439">
          <a:extLst>
            <a:ext uri="{FF2B5EF4-FFF2-40B4-BE49-F238E27FC236}">
              <a16:creationId xmlns:a16="http://schemas.microsoft.com/office/drawing/2014/main" id="{C408C184-5833-4EA7-9981-5BEAF2AAEFDB}"/>
            </a:ext>
          </a:extLst>
        </xdr:cNvPr>
        <xdr:cNvSpPr/>
      </xdr:nvSpPr>
      <xdr:spPr>
        <a:xfrm>
          <a:off x="13096875" y="9574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1" name="フローチャート: 判断 440">
          <a:extLst>
            <a:ext uri="{FF2B5EF4-FFF2-40B4-BE49-F238E27FC236}">
              <a16:creationId xmlns:a16="http://schemas.microsoft.com/office/drawing/2014/main" id="{448AD989-BF98-4D89-9724-C053432E12BD}"/>
            </a:ext>
          </a:extLst>
        </xdr:cNvPr>
        <xdr:cNvSpPr/>
      </xdr:nvSpPr>
      <xdr:spPr>
        <a:xfrm>
          <a:off x="12296775" y="95625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2" name="フローチャート: 判断 441">
          <a:extLst>
            <a:ext uri="{FF2B5EF4-FFF2-40B4-BE49-F238E27FC236}">
              <a16:creationId xmlns:a16="http://schemas.microsoft.com/office/drawing/2014/main" id="{0EA86DDB-2CBF-4B9A-9DA3-6FFB6926B4F0}"/>
            </a:ext>
          </a:extLst>
        </xdr:cNvPr>
        <xdr:cNvSpPr/>
      </xdr:nvSpPr>
      <xdr:spPr>
        <a:xfrm>
          <a:off x="11487150" y="95615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FDC5D5BC-B971-4EBA-803F-E07CC9287AD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29FBCEF-1E24-4DB6-8414-19FF3EAF610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DF30E70-DC9D-4A90-AD36-B432EF26457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A6FA45E-1199-428B-8154-4FAC8FEFDF5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48AF228-B1E8-4E92-8C9B-F79F6C4B845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145796</xdr:rowOff>
    </xdr:from>
    <xdr:to>
      <xdr:col>85</xdr:col>
      <xdr:colOff>177800</xdr:colOff>
      <xdr:row>56</xdr:row>
      <xdr:rowOff>75946</xdr:rowOff>
    </xdr:to>
    <xdr:sp macro="" textlink="">
      <xdr:nvSpPr>
        <xdr:cNvPr id="448" name="楕円 447">
          <a:extLst>
            <a:ext uri="{FF2B5EF4-FFF2-40B4-BE49-F238E27FC236}">
              <a16:creationId xmlns:a16="http://schemas.microsoft.com/office/drawing/2014/main" id="{BFCF3B62-5C4B-4003-8D65-F581575FE99B}"/>
            </a:ext>
          </a:extLst>
        </xdr:cNvPr>
        <xdr:cNvSpPr/>
      </xdr:nvSpPr>
      <xdr:spPr>
        <a:xfrm>
          <a:off x="14649450" y="90580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60723</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59850F69-3A5B-4624-9D5A-DABEC8C46406}"/>
            </a:ext>
          </a:extLst>
        </xdr:cNvPr>
        <xdr:cNvSpPr txBox="1"/>
      </xdr:nvSpPr>
      <xdr:spPr>
        <a:xfrm>
          <a:off x="14735175" y="897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113792</xdr:rowOff>
    </xdr:from>
    <xdr:to>
      <xdr:col>81</xdr:col>
      <xdr:colOff>101600</xdr:colOff>
      <xdr:row>56</xdr:row>
      <xdr:rowOff>43942</xdr:rowOff>
    </xdr:to>
    <xdr:sp macro="" textlink="">
      <xdr:nvSpPr>
        <xdr:cNvPr id="450" name="楕円 449">
          <a:extLst>
            <a:ext uri="{FF2B5EF4-FFF2-40B4-BE49-F238E27FC236}">
              <a16:creationId xmlns:a16="http://schemas.microsoft.com/office/drawing/2014/main" id="{CBBFD980-E7FC-41FA-B4C1-BD298B75A983}"/>
            </a:ext>
          </a:extLst>
        </xdr:cNvPr>
        <xdr:cNvSpPr/>
      </xdr:nvSpPr>
      <xdr:spPr>
        <a:xfrm>
          <a:off x="13887450" y="90291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164592</xdr:rowOff>
    </xdr:from>
    <xdr:to>
      <xdr:col>85</xdr:col>
      <xdr:colOff>127000</xdr:colOff>
      <xdr:row>56</xdr:row>
      <xdr:rowOff>25146</xdr:rowOff>
    </xdr:to>
    <xdr:cxnSp macro="">
      <xdr:nvCxnSpPr>
        <xdr:cNvPr id="451" name="直線コネクタ 450">
          <a:extLst>
            <a:ext uri="{FF2B5EF4-FFF2-40B4-BE49-F238E27FC236}">
              <a16:creationId xmlns:a16="http://schemas.microsoft.com/office/drawing/2014/main" id="{2620132B-8245-4CE3-826E-8EA57111D121}"/>
            </a:ext>
          </a:extLst>
        </xdr:cNvPr>
        <xdr:cNvCxnSpPr/>
      </xdr:nvCxnSpPr>
      <xdr:spPr>
        <a:xfrm>
          <a:off x="13935075" y="9076817"/>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58928</xdr:rowOff>
    </xdr:from>
    <xdr:to>
      <xdr:col>76</xdr:col>
      <xdr:colOff>165100</xdr:colOff>
      <xdr:row>55</xdr:row>
      <xdr:rowOff>160528</xdr:rowOff>
    </xdr:to>
    <xdr:sp macro="" textlink="">
      <xdr:nvSpPr>
        <xdr:cNvPr id="452" name="楕円 451">
          <a:extLst>
            <a:ext uri="{FF2B5EF4-FFF2-40B4-BE49-F238E27FC236}">
              <a16:creationId xmlns:a16="http://schemas.microsoft.com/office/drawing/2014/main" id="{0280317B-FFC1-4444-81A7-32B46E080BD5}"/>
            </a:ext>
          </a:extLst>
        </xdr:cNvPr>
        <xdr:cNvSpPr/>
      </xdr:nvSpPr>
      <xdr:spPr>
        <a:xfrm>
          <a:off x="13096875" y="89743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109728</xdr:rowOff>
    </xdr:from>
    <xdr:to>
      <xdr:col>81</xdr:col>
      <xdr:colOff>50800</xdr:colOff>
      <xdr:row>55</xdr:row>
      <xdr:rowOff>164592</xdr:rowOff>
    </xdr:to>
    <xdr:cxnSp macro="">
      <xdr:nvCxnSpPr>
        <xdr:cNvPr id="453" name="直線コネクタ 452">
          <a:extLst>
            <a:ext uri="{FF2B5EF4-FFF2-40B4-BE49-F238E27FC236}">
              <a16:creationId xmlns:a16="http://schemas.microsoft.com/office/drawing/2014/main" id="{59B9BC88-F405-46A3-85FA-5DB0B903A906}"/>
            </a:ext>
          </a:extLst>
        </xdr:cNvPr>
        <xdr:cNvCxnSpPr/>
      </xdr:nvCxnSpPr>
      <xdr:spPr>
        <a:xfrm>
          <a:off x="13144500" y="9021953"/>
          <a:ext cx="7905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136652</xdr:rowOff>
    </xdr:from>
    <xdr:to>
      <xdr:col>72</xdr:col>
      <xdr:colOff>38100</xdr:colOff>
      <xdr:row>58</xdr:row>
      <xdr:rowOff>66802</xdr:rowOff>
    </xdr:to>
    <xdr:sp macro="" textlink="">
      <xdr:nvSpPr>
        <xdr:cNvPr id="454" name="楕円 453">
          <a:extLst>
            <a:ext uri="{FF2B5EF4-FFF2-40B4-BE49-F238E27FC236}">
              <a16:creationId xmlns:a16="http://schemas.microsoft.com/office/drawing/2014/main" id="{80412D4D-31BF-4031-8CA8-BDE0FD6ADB81}"/>
            </a:ext>
          </a:extLst>
        </xdr:cNvPr>
        <xdr:cNvSpPr/>
      </xdr:nvSpPr>
      <xdr:spPr>
        <a:xfrm>
          <a:off x="12296775" y="9379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109728</xdr:rowOff>
    </xdr:from>
    <xdr:to>
      <xdr:col>76</xdr:col>
      <xdr:colOff>114300</xdr:colOff>
      <xdr:row>58</xdr:row>
      <xdr:rowOff>16002</xdr:rowOff>
    </xdr:to>
    <xdr:cxnSp macro="">
      <xdr:nvCxnSpPr>
        <xdr:cNvPr id="455" name="直線コネクタ 454">
          <a:extLst>
            <a:ext uri="{FF2B5EF4-FFF2-40B4-BE49-F238E27FC236}">
              <a16:creationId xmlns:a16="http://schemas.microsoft.com/office/drawing/2014/main" id="{4E4E5387-179F-4FE8-B911-FA5CA3497F02}"/>
            </a:ext>
          </a:extLst>
        </xdr:cNvPr>
        <xdr:cNvCxnSpPr/>
      </xdr:nvCxnSpPr>
      <xdr:spPr>
        <a:xfrm flipV="1">
          <a:off x="12344400" y="9021953"/>
          <a:ext cx="800100" cy="3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456" name="楕円 455">
          <a:extLst>
            <a:ext uri="{FF2B5EF4-FFF2-40B4-BE49-F238E27FC236}">
              <a16:creationId xmlns:a16="http://schemas.microsoft.com/office/drawing/2014/main" id="{A771F14C-B6AF-4E5E-9DC5-B008F3D799CA}"/>
            </a:ext>
          </a:extLst>
        </xdr:cNvPr>
        <xdr:cNvSpPr/>
      </xdr:nvSpPr>
      <xdr:spPr>
        <a:xfrm>
          <a:off x="11487150" y="9345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16002</xdr:rowOff>
    </xdr:to>
    <xdr:cxnSp macro="">
      <xdr:nvCxnSpPr>
        <xdr:cNvPr id="457" name="直線コネクタ 456">
          <a:extLst>
            <a:ext uri="{FF2B5EF4-FFF2-40B4-BE49-F238E27FC236}">
              <a16:creationId xmlns:a16="http://schemas.microsoft.com/office/drawing/2014/main" id="{8DE83D37-7EE1-496C-9E1D-48D55711757B}"/>
            </a:ext>
          </a:extLst>
        </xdr:cNvPr>
        <xdr:cNvCxnSpPr/>
      </xdr:nvCxnSpPr>
      <xdr:spPr>
        <a:xfrm>
          <a:off x="11534775" y="9402445"/>
          <a:ext cx="809625"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8" name="n_1aveValue【学校施設】&#10;有形固定資産減価償却率">
          <a:extLst>
            <a:ext uri="{FF2B5EF4-FFF2-40B4-BE49-F238E27FC236}">
              <a16:creationId xmlns:a16="http://schemas.microsoft.com/office/drawing/2014/main" id="{2908F153-BC1B-4EB3-A185-98644DB82460}"/>
            </a:ext>
          </a:extLst>
        </xdr:cNvPr>
        <xdr:cNvSpPr txBox="1"/>
      </xdr:nvSpPr>
      <xdr:spPr>
        <a:xfrm>
          <a:off x="13745219" y="968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459" name="n_2aveValue【学校施設】&#10;有形固定資産減価償却率">
          <a:extLst>
            <a:ext uri="{FF2B5EF4-FFF2-40B4-BE49-F238E27FC236}">
              <a16:creationId xmlns:a16="http://schemas.microsoft.com/office/drawing/2014/main" id="{4147BB06-4084-4E1C-90C1-03949E7CD6EE}"/>
            </a:ext>
          </a:extLst>
        </xdr:cNvPr>
        <xdr:cNvSpPr txBox="1"/>
      </xdr:nvSpPr>
      <xdr:spPr>
        <a:xfrm>
          <a:off x="12964169" y="966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60" name="n_3aveValue【学校施設】&#10;有形固定資産減価償却率">
          <a:extLst>
            <a:ext uri="{FF2B5EF4-FFF2-40B4-BE49-F238E27FC236}">
              <a16:creationId xmlns:a16="http://schemas.microsoft.com/office/drawing/2014/main" id="{7116BFE5-0E13-4C3A-8D7A-2B539C9A4E86}"/>
            </a:ext>
          </a:extLst>
        </xdr:cNvPr>
        <xdr:cNvSpPr txBox="1"/>
      </xdr:nvSpPr>
      <xdr:spPr>
        <a:xfrm>
          <a:off x="12164069" y="965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461" name="n_4aveValue【学校施設】&#10;有形固定資産減価償却率">
          <a:extLst>
            <a:ext uri="{FF2B5EF4-FFF2-40B4-BE49-F238E27FC236}">
              <a16:creationId xmlns:a16="http://schemas.microsoft.com/office/drawing/2014/main" id="{EED964CD-2392-4B6A-9F09-090261BD1B66}"/>
            </a:ext>
          </a:extLst>
        </xdr:cNvPr>
        <xdr:cNvSpPr txBox="1"/>
      </xdr:nvSpPr>
      <xdr:spPr>
        <a:xfrm>
          <a:off x="11354444"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60469</xdr:rowOff>
    </xdr:from>
    <xdr:ext cx="405111" cy="259045"/>
    <xdr:sp macro="" textlink="">
      <xdr:nvSpPr>
        <xdr:cNvPr id="462" name="n_1mainValue【学校施設】&#10;有形固定資産減価償却率">
          <a:extLst>
            <a:ext uri="{FF2B5EF4-FFF2-40B4-BE49-F238E27FC236}">
              <a16:creationId xmlns:a16="http://schemas.microsoft.com/office/drawing/2014/main" id="{4331D91F-D418-49FE-9078-5683F2D6EB92}"/>
            </a:ext>
          </a:extLst>
        </xdr:cNvPr>
        <xdr:cNvSpPr txBox="1"/>
      </xdr:nvSpPr>
      <xdr:spPr>
        <a:xfrm>
          <a:off x="13745219" y="881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5605</xdr:rowOff>
    </xdr:from>
    <xdr:ext cx="405111" cy="259045"/>
    <xdr:sp macro="" textlink="">
      <xdr:nvSpPr>
        <xdr:cNvPr id="463" name="n_2mainValue【学校施設】&#10;有形固定資産減価償却率">
          <a:extLst>
            <a:ext uri="{FF2B5EF4-FFF2-40B4-BE49-F238E27FC236}">
              <a16:creationId xmlns:a16="http://schemas.microsoft.com/office/drawing/2014/main" id="{497EC06C-4560-4948-964F-68673C22E0AE}"/>
            </a:ext>
          </a:extLst>
        </xdr:cNvPr>
        <xdr:cNvSpPr txBox="1"/>
      </xdr:nvSpPr>
      <xdr:spPr>
        <a:xfrm>
          <a:off x="12964169" y="876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83329</xdr:rowOff>
    </xdr:from>
    <xdr:ext cx="405111" cy="259045"/>
    <xdr:sp macro="" textlink="">
      <xdr:nvSpPr>
        <xdr:cNvPr id="464" name="n_3mainValue【学校施設】&#10;有形固定資産減価償却率">
          <a:extLst>
            <a:ext uri="{FF2B5EF4-FFF2-40B4-BE49-F238E27FC236}">
              <a16:creationId xmlns:a16="http://schemas.microsoft.com/office/drawing/2014/main" id="{00F9DA30-0AFB-4439-A374-57685A68ED86}"/>
            </a:ext>
          </a:extLst>
        </xdr:cNvPr>
        <xdr:cNvSpPr txBox="1"/>
      </xdr:nvSpPr>
      <xdr:spPr>
        <a:xfrm>
          <a:off x="12164069" y="9163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55897</xdr:rowOff>
    </xdr:from>
    <xdr:ext cx="405111" cy="259045"/>
    <xdr:sp macro="" textlink="">
      <xdr:nvSpPr>
        <xdr:cNvPr id="465" name="n_4mainValue【学校施設】&#10;有形固定資産減価償却率">
          <a:extLst>
            <a:ext uri="{FF2B5EF4-FFF2-40B4-BE49-F238E27FC236}">
              <a16:creationId xmlns:a16="http://schemas.microsoft.com/office/drawing/2014/main" id="{6C91C80A-7018-4754-9E1C-BE6C4A4D4EB4}"/>
            </a:ext>
          </a:extLst>
        </xdr:cNvPr>
        <xdr:cNvSpPr txBox="1"/>
      </xdr:nvSpPr>
      <xdr:spPr>
        <a:xfrm>
          <a:off x="11354444" y="913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6C89627A-B0B4-49A3-BB7D-EABE5FA1F98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7F7A53C2-DBD1-4C54-8C10-C0CE3AE0015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57232673-FC95-4C9E-8486-3AED6FA9EDA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7FEFDD4C-C453-4E12-BF48-06118EC3020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69DA32E-D5A7-4257-835D-65F7AE403F7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49F27A2F-EF6F-4682-A6BA-E25090E92EA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5F0399CC-6E9E-40D4-BDB5-9E3FDEB78A8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E34A1D4F-8EAE-4BB5-8AC7-2B53D3C0BBB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4AB52B96-2BE9-4F20-A63B-E08691FB0BB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EBD6318-3959-40A6-B16A-5E099789AF7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EBD3E225-6AD5-46AC-B153-FE451D05EA5B}"/>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398BCC26-EDC5-4871-887B-123CDF09872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8D05E941-55EE-416B-A962-CFEFDDD88295}"/>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B3B9BF5D-036B-41E3-8FE6-E79C4146141C}"/>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968A42B0-7B98-46B8-8BB3-7625C3947BD7}"/>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4E9B2127-E537-4395-BB07-485BE115027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9F25CED7-A408-4CEE-8529-AB8E787D58BC}"/>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567573A-BE78-4CE7-B5ED-8E4A5CE80D01}"/>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B9308D1F-6D48-41B5-A04B-B85BE4E1926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2DF4C066-8774-4FF4-AAFB-A4C80497360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9FE0D9C8-AFC9-4C5E-9E3F-D2D4EFD277A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4CD388BD-9A26-40FE-B839-6176CDD0B4B8}"/>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30FAC1BC-7E15-4F03-95A6-1BAA1284473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89" name="直線コネクタ 488">
          <a:extLst>
            <a:ext uri="{FF2B5EF4-FFF2-40B4-BE49-F238E27FC236}">
              <a16:creationId xmlns:a16="http://schemas.microsoft.com/office/drawing/2014/main" id="{F3B8BE50-AFBE-4FAE-9C99-B856F61DF3A6}"/>
            </a:ext>
          </a:extLst>
        </xdr:cNvPr>
        <xdr:cNvCxnSpPr/>
      </xdr:nvCxnSpPr>
      <xdr:spPr>
        <a:xfrm flipV="1">
          <a:off x="19954239" y="9124823"/>
          <a:ext cx="0" cy="1188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0" name="【学校施設】&#10;一人当たり面積最小値テキスト">
          <a:extLst>
            <a:ext uri="{FF2B5EF4-FFF2-40B4-BE49-F238E27FC236}">
              <a16:creationId xmlns:a16="http://schemas.microsoft.com/office/drawing/2014/main" id="{5087EFCC-08C8-4EB7-94C8-245FD786DE55}"/>
            </a:ext>
          </a:extLst>
        </xdr:cNvPr>
        <xdr:cNvSpPr txBox="1"/>
      </xdr:nvSpPr>
      <xdr:spPr>
        <a:xfrm>
          <a:off x="19992975" y="1031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1" name="直線コネクタ 490">
          <a:extLst>
            <a:ext uri="{FF2B5EF4-FFF2-40B4-BE49-F238E27FC236}">
              <a16:creationId xmlns:a16="http://schemas.microsoft.com/office/drawing/2014/main" id="{C31312FB-9153-48A2-8E9F-4412173D56D2}"/>
            </a:ext>
          </a:extLst>
        </xdr:cNvPr>
        <xdr:cNvCxnSpPr/>
      </xdr:nvCxnSpPr>
      <xdr:spPr>
        <a:xfrm>
          <a:off x="19878675" y="103132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2" name="【学校施設】&#10;一人当たり面積最大値テキスト">
          <a:extLst>
            <a:ext uri="{FF2B5EF4-FFF2-40B4-BE49-F238E27FC236}">
              <a16:creationId xmlns:a16="http://schemas.microsoft.com/office/drawing/2014/main" id="{4D113022-3BB6-43CA-A7E9-6E62572F9CE6}"/>
            </a:ext>
          </a:extLst>
        </xdr:cNvPr>
        <xdr:cNvSpPr txBox="1"/>
      </xdr:nvSpPr>
      <xdr:spPr>
        <a:xfrm>
          <a:off x="19992975" y="89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3" name="直線コネクタ 492">
          <a:extLst>
            <a:ext uri="{FF2B5EF4-FFF2-40B4-BE49-F238E27FC236}">
              <a16:creationId xmlns:a16="http://schemas.microsoft.com/office/drawing/2014/main" id="{4C036904-5295-4C04-85E0-2F367ED2BD66}"/>
            </a:ext>
          </a:extLst>
        </xdr:cNvPr>
        <xdr:cNvCxnSpPr/>
      </xdr:nvCxnSpPr>
      <xdr:spPr>
        <a:xfrm>
          <a:off x="19878675" y="91248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4" name="【学校施設】&#10;一人当たり面積平均値テキスト">
          <a:extLst>
            <a:ext uri="{FF2B5EF4-FFF2-40B4-BE49-F238E27FC236}">
              <a16:creationId xmlns:a16="http://schemas.microsoft.com/office/drawing/2014/main" id="{1E136C14-2586-4A67-84AD-7812A71C42FB}"/>
            </a:ext>
          </a:extLst>
        </xdr:cNvPr>
        <xdr:cNvSpPr txBox="1"/>
      </xdr:nvSpPr>
      <xdr:spPr>
        <a:xfrm>
          <a:off x="19992975" y="999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5" name="フローチャート: 判断 494">
          <a:extLst>
            <a:ext uri="{FF2B5EF4-FFF2-40B4-BE49-F238E27FC236}">
              <a16:creationId xmlns:a16="http://schemas.microsoft.com/office/drawing/2014/main" id="{20B45137-D8F7-477B-A7A9-E37D66468B76}"/>
            </a:ext>
          </a:extLst>
        </xdr:cNvPr>
        <xdr:cNvSpPr/>
      </xdr:nvSpPr>
      <xdr:spPr>
        <a:xfrm>
          <a:off x="19897725" y="101318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6" name="フローチャート: 判断 495">
          <a:extLst>
            <a:ext uri="{FF2B5EF4-FFF2-40B4-BE49-F238E27FC236}">
              <a16:creationId xmlns:a16="http://schemas.microsoft.com/office/drawing/2014/main" id="{7CA9C1F3-C4F5-40F8-B1FB-35EF613FE54D}"/>
            </a:ext>
          </a:extLst>
        </xdr:cNvPr>
        <xdr:cNvSpPr/>
      </xdr:nvSpPr>
      <xdr:spPr>
        <a:xfrm>
          <a:off x="19154775" y="101328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497" name="フローチャート: 判断 496">
          <a:extLst>
            <a:ext uri="{FF2B5EF4-FFF2-40B4-BE49-F238E27FC236}">
              <a16:creationId xmlns:a16="http://schemas.microsoft.com/office/drawing/2014/main" id="{1F0869F4-7C5D-4121-BB5B-0A262C370A7C}"/>
            </a:ext>
          </a:extLst>
        </xdr:cNvPr>
        <xdr:cNvSpPr/>
      </xdr:nvSpPr>
      <xdr:spPr>
        <a:xfrm>
          <a:off x="18345150" y="10132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498" name="フローチャート: 判断 497">
          <a:extLst>
            <a:ext uri="{FF2B5EF4-FFF2-40B4-BE49-F238E27FC236}">
              <a16:creationId xmlns:a16="http://schemas.microsoft.com/office/drawing/2014/main" id="{E99D6A6C-4388-4F39-9A21-77204C931BE0}"/>
            </a:ext>
          </a:extLst>
        </xdr:cNvPr>
        <xdr:cNvSpPr/>
      </xdr:nvSpPr>
      <xdr:spPr>
        <a:xfrm>
          <a:off x="17554575" y="101355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499" name="フローチャート: 判断 498">
          <a:extLst>
            <a:ext uri="{FF2B5EF4-FFF2-40B4-BE49-F238E27FC236}">
              <a16:creationId xmlns:a16="http://schemas.microsoft.com/office/drawing/2014/main" id="{65517C5F-8A16-473A-BB89-FAD09107DB5B}"/>
            </a:ext>
          </a:extLst>
        </xdr:cNvPr>
        <xdr:cNvSpPr/>
      </xdr:nvSpPr>
      <xdr:spPr>
        <a:xfrm>
          <a:off x="16754475" y="101349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38F0E6A-CFFE-435B-B9D8-AF3AC1407E5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22DF060-5CE6-4C11-B2AD-50ABB890437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0A1AA50-C1BF-467D-84BF-E1652D85361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E69B744-AF38-479A-B1CB-A6E8A659462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F1EEA50-62C5-412C-8F4A-04E4235203C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94932</xdr:rowOff>
    </xdr:from>
    <xdr:to>
      <xdr:col>116</xdr:col>
      <xdr:colOff>114300</xdr:colOff>
      <xdr:row>63</xdr:row>
      <xdr:rowOff>25082</xdr:rowOff>
    </xdr:to>
    <xdr:sp macro="" textlink="">
      <xdr:nvSpPr>
        <xdr:cNvPr id="505" name="楕円 504">
          <a:extLst>
            <a:ext uri="{FF2B5EF4-FFF2-40B4-BE49-F238E27FC236}">
              <a16:creationId xmlns:a16="http://schemas.microsoft.com/office/drawing/2014/main" id="{119D25F8-C13F-4545-966F-33A44C944138}"/>
            </a:ext>
          </a:extLst>
        </xdr:cNvPr>
        <xdr:cNvSpPr/>
      </xdr:nvSpPr>
      <xdr:spPr>
        <a:xfrm>
          <a:off x="19897725" y="101438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64596</xdr:rowOff>
    </xdr:from>
    <xdr:ext cx="469744" cy="259045"/>
    <xdr:sp macro="" textlink="">
      <xdr:nvSpPr>
        <xdr:cNvPr id="506" name="【学校施設】&#10;一人当たり面積該当値テキスト">
          <a:extLst>
            <a:ext uri="{FF2B5EF4-FFF2-40B4-BE49-F238E27FC236}">
              <a16:creationId xmlns:a16="http://schemas.microsoft.com/office/drawing/2014/main" id="{8D300394-67CF-474A-AB64-9169761A3196}"/>
            </a:ext>
          </a:extLst>
        </xdr:cNvPr>
        <xdr:cNvSpPr txBox="1"/>
      </xdr:nvSpPr>
      <xdr:spPr>
        <a:xfrm>
          <a:off x="19992975" y="101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507" name="楕円 506">
          <a:extLst>
            <a:ext uri="{FF2B5EF4-FFF2-40B4-BE49-F238E27FC236}">
              <a16:creationId xmlns:a16="http://schemas.microsoft.com/office/drawing/2014/main" id="{A509F2B3-AB9D-424C-A122-A03D1A2B5A10}"/>
            </a:ext>
          </a:extLst>
        </xdr:cNvPr>
        <xdr:cNvSpPr/>
      </xdr:nvSpPr>
      <xdr:spPr>
        <a:xfrm>
          <a:off x="19154775" y="101361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145732</xdr:rowOff>
    </xdr:to>
    <xdr:cxnSp macro="">
      <xdr:nvCxnSpPr>
        <xdr:cNvPr id="508" name="直線コネクタ 507">
          <a:extLst>
            <a:ext uri="{FF2B5EF4-FFF2-40B4-BE49-F238E27FC236}">
              <a16:creationId xmlns:a16="http://schemas.microsoft.com/office/drawing/2014/main" id="{719E7FE6-9E1D-4DE4-9BA1-A0561CB5941E}"/>
            </a:ext>
          </a:extLst>
        </xdr:cNvPr>
        <xdr:cNvCxnSpPr/>
      </xdr:nvCxnSpPr>
      <xdr:spPr>
        <a:xfrm>
          <a:off x="19202400" y="10183749"/>
          <a:ext cx="752475"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81026</xdr:rowOff>
    </xdr:from>
    <xdr:to>
      <xdr:col>107</xdr:col>
      <xdr:colOff>101600</xdr:colOff>
      <xdr:row>63</xdr:row>
      <xdr:rowOff>11176</xdr:rowOff>
    </xdr:to>
    <xdr:sp macro="" textlink="">
      <xdr:nvSpPr>
        <xdr:cNvPr id="509" name="楕円 508">
          <a:extLst>
            <a:ext uri="{FF2B5EF4-FFF2-40B4-BE49-F238E27FC236}">
              <a16:creationId xmlns:a16="http://schemas.microsoft.com/office/drawing/2014/main" id="{AE4C1797-2276-4D20-A3FE-73BF26C1B628}"/>
            </a:ext>
          </a:extLst>
        </xdr:cNvPr>
        <xdr:cNvSpPr/>
      </xdr:nvSpPr>
      <xdr:spPr>
        <a:xfrm>
          <a:off x="18345150" y="101330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131826</xdr:rowOff>
    </xdr:from>
    <xdr:to>
      <xdr:col>111</xdr:col>
      <xdr:colOff>177800</xdr:colOff>
      <xdr:row>62</xdr:row>
      <xdr:rowOff>134874</xdr:rowOff>
    </xdr:to>
    <xdr:cxnSp macro="">
      <xdr:nvCxnSpPr>
        <xdr:cNvPr id="510" name="直線コネクタ 509">
          <a:extLst>
            <a:ext uri="{FF2B5EF4-FFF2-40B4-BE49-F238E27FC236}">
              <a16:creationId xmlns:a16="http://schemas.microsoft.com/office/drawing/2014/main" id="{725ECA26-327D-42B9-B614-F15C2D3B75E6}"/>
            </a:ext>
          </a:extLst>
        </xdr:cNvPr>
        <xdr:cNvCxnSpPr/>
      </xdr:nvCxnSpPr>
      <xdr:spPr>
        <a:xfrm>
          <a:off x="18392775" y="10180701"/>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129984</xdr:rowOff>
    </xdr:from>
    <xdr:to>
      <xdr:col>102</xdr:col>
      <xdr:colOff>165100</xdr:colOff>
      <xdr:row>63</xdr:row>
      <xdr:rowOff>60134</xdr:rowOff>
    </xdr:to>
    <xdr:sp macro="" textlink="">
      <xdr:nvSpPr>
        <xdr:cNvPr id="511" name="楕円 510">
          <a:extLst>
            <a:ext uri="{FF2B5EF4-FFF2-40B4-BE49-F238E27FC236}">
              <a16:creationId xmlns:a16="http://schemas.microsoft.com/office/drawing/2014/main" id="{B1E18991-61FB-421C-88B5-F79A53AEF890}"/>
            </a:ext>
          </a:extLst>
        </xdr:cNvPr>
        <xdr:cNvSpPr/>
      </xdr:nvSpPr>
      <xdr:spPr>
        <a:xfrm>
          <a:off x="17554575" y="101756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131826</xdr:rowOff>
    </xdr:from>
    <xdr:to>
      <xdr:col>107</xdr:col>
      <xdr:colOff>50800</xdr:colOff>
      <xdr:row>63</xdr:row>
      <xdr:rowOff>9334</xdr:rowOff>
    </xdr:to>
    <xdr:cxnSp macro="">
      <xdr:nvCxnSpPr>
        <xdr:cNvPr id="512" name="直線コネクタ 511">
          <a:extLst>
            <a:ext uri="{FF2B5EF4-FFF2-40B4-BE49-F238E27FC236}">
              <a16:creationId xmlns:a16="http://schemas.microsoft.com/office/drawing/2014/main" id="{E3F17440-6B57-453D-9C80-F2CCA5AD3BF3}"/>
            </a:ext>
          </a:extLst>
        </xdr:cNvPr>
        <xdr:cNvCxnSpPr/>
      </xdr:nvCxnSpPr>
      <xdr:spPr>
        <a:xfrm flipV="1">
          <a:off x="17602200" y="10180701"/>
          <a:ext cx="790575" cy="4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13" name="楕円 512">
          <a:extLst>
            <a:ext uri="{FF2B5EF4-FFF2-40B4-BE49-F238E27FC236}">
              <a16:creationId xmlns:a16="http://schemas.microsoft.com/office/drawing/2014/main" id="{EA633BA6-0BD5-4475-8F6A-33E9FEBF1CE7}"/>
            </a:ext>
          </a:extLst>
        </xdr:cNvPr>
        <xdr:cNvSpPr/>
      </xdr:nvSpPr>
      <xdr:spPr>
        <a:xfrm>
          <a:off x="16754475" y="10180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9334</xdr:rowOff>
    </xdr:from>
    <xdr:to>
      <xdr:col>102</xdr:col>
      <xdr:colOff>114300</xdr:colOff>
      <xdr:row>63</xdr:row>
      <xdr:rowOff>11430</xdr:rowOff>
    </xdr:to>
    <xdr:cxnSp macro="">
      <xdr:nvCxnSpPr>
        <xdr:cNvPr id="514" name="直線コネクタ 513">
          <a:extLst>
            <a:ext uri="{FF2B5EF4-FFF2-40B4-BE49-F238E27FC236}">
              <a16:creationId xmlns:a16="http://schemas.microsoft.com/office/drawing/2014/main" id="{1C88720B-3ACD-415F-BB0A-2861ACB74A44}"/>
            </a:ext>
          </a:extLst>
        </xdr:cNvPr>
        <xdr:cNvCxnSpPr/>
      </xdr:nvCxnSpPr>
      <xdr:spPr>
        <a:xfrm flipV="1">
          <a:off x="16802100" y="1022330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515" name="n_1aveValue【学校施設】&#10;一人当たり面積">
          <a:extLst>
            <a:ext uri="{FF2B5EF4-FFF2-40B4-BE49-F238E27FC236}">
              <a16:creationId xmlns:a16="http://schemas.microsoft.com/office/drawing/2014/main" id="{B12ADC3E-F856-4A94-90A4-F9CC7965E348}"/>
            </a:ext>
          </a:extLst>
        </xdr:cNvPr>
        <xdr:cNvSpPr txBox="1"/>
      </xdr:nvSpPr>
      <xdr:spPr>
        <a:xfrm>
          <a:off x="18983402" y="102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516" name="n_2aveValue【学校施設】&#10;一人当たり面積">
          <a:extLst>
            <a:ext uri="{FF2B5EF4-FFF2-40B4-BE49-F238E27FC236}">
              <a16:creationId xmlns:a16="http://schemas.microsoft.com/office/drawing/2014/main" id="{CA36058C-6740-4B25-8B6C-5B31F7CD17FF}"/>
            </a:ext>
          </a:extLst>
        </xdr:cNvPr>
        <xdr:cNvSpPr txBox="1"/>
      </xdr:nvSpPr>
      <xdr:spPr>
        <a:xfrm>
          <a:off x="18183302" y="991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517" name="n_3aveValue【学校施設】&#10;一人当たり面積">
          <a:extLst>
            <a:ext uri="{FF2B5EF4-FFF2-40B4-BE49-F238E27FC236}">
              <a16:creationId xmlns:a16="http://schemas.microsoft.com/office/drawing/2014/main" id="{D2BC3C1A-0C14-4D6B-8FCA-41598628AAA1}"/>
            </a:ext>
          </a:extLst>
        </xdr:cNvPr>
        <xdr:cNvSpPr txBox="1"/>
      </xdr:nvSpPr>
      <xdr:spPr>
        <a:xfrm>
          <a:off x="17383202" y="991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518" name="n_4aveValue【学校施設】&#10;一人当たり面積">
          <a:extLst>
            <a:ext uri="{FF2B5EF4-FFF2-40B4-BE49-F238E27FC236}">
              <a16:creationId xmlns:a16="http://schemas.microsoft.com/office/drawing/2014/main" id="{217A5C66-DA24-4B92-B38C-EF823743E47A}"/>
            </a:ext>
          </a:extLst>
        </xdr:cNvPr>
        <xdr:cNvSpPr txBox="1"/>
      </xdr:nvSpPr>
      <xdr:spPr>
        <a:xfrm>
          <a:off x="16592627" y="99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30751</xdr:rowOff>
    </xdr:from>
    <xdr:ext cx="469744" cy="259045"/>
    <xdr:sp macro="" textlink="">
      <xdr:nvSpPr>
        <xdr:cNvPr id="519" name="n_1mainValue【学校施設】&#10;一人当たり面積">
          <a:extLst>
            <a:ext uri="{FF2B5EF4-FFF2-40B4-BE49-F238E27FC236}">
              <a16:creationId xmlns:a16="http://schemas.microsoft.com/office/drawing/2014/main" id="{4DA39F5A-B0A4-4CA4-B13A-8CE76989B7C5}"/>
            </a:ext>
          </a:extLst>
        </xdr:cNvPr>
        <xdr:cNvSpPr txBox="1"/>
      </xdr:nvSpPr>
      <xdr:spPr>
        <a:xfrm>
          <a:off x="18983402" y="991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520" name="n_2mainValue【学校施設】&#10;一人当たり面積">
          <a:extLst>
            <a:ext uri="{FF2B5EF4-FFF2-40B4-BE49-F238E27FC236}">
              <a16:creationId xmlns:a16="http://schemas.microsoft.com/office/drawing/2014/main" id="{60F4FB7F-1450-4122-82A0-7DE1C34A5424}"/>
            </a:ext>
          </a:extLst>
        </xdr:cNvPr>
        <xdr:cNvSpPr txBox="1"/>
      </xdr:nvSpPr>
      <xdr:spPr>
        <a:xfrm>
          <a:off x="18183302" y="102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51261</xdr:rowOff>
    </xdr:from>
    <xdr:ext cx="469744" cy="259045"/>
    <xdr:sp macro="" textlink="">
      <xdr:nvSpPr>
        <xdr:cNvPr id="521" name="n_3mainValue【学校施設】&#10;一人当たり面積">
          <a:extLst>
            <a:ext uri="{FF2B5EF4-FFF2-40B4-BE49-F238E27FC236}">
              <a16:creationId xmlns:a16="http://schemas.microsoft.com/office/drawing/2014/main" id="{B324B61B-5FBD-440E-B8A9-EE18C5F29CA1}"/>
            </a:ext>
          </a:extLst>
        </xdr:cNvPr>
        <xdr:cNvSpPr txBox="1"/>
      </xdr:nvSpPr>
      <xdr:spPr>
        <a:xfrm>
          <a:off x="17383202" y="1025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22" name="n_4mainValue【学校施設】&#10;一人当たり面積">
          <a:extLst>
            <a:ext uri="{FF2B5EF4-FFF2-40B4-BE49-F238E27FC236}">
              <a16:creationId xmlns:a16="http://schemas.microsoft.com/office/drawing/2014/main" id="{B9BE6CC7-5406-47E4-9892-E68003C631DB}"/>
            </a:ext>
          </a:extLst>
        </xdr:cNvPr>
        <xdr:cNvSpPr txBox="1"/>
      </xdr:nvSpPr>
      <xdr:spPr>
        <a:xfrm>
          <a:off x="165926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645B9048-BBD3-40CE-A393-D577F972736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2FA415DD-796B-4153-8175-E38014921DE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6DD27892-37E2-4A3D-9D56-D68D2D67606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97BFD68F-4D9D-4239-8720-25F146CFE2C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261B02D9-7979-4D9E-A548-756B30AA5B6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8D0BDD12-E9FD-490C-90CE-F2951A9787E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823DC212-0006-40D9-B31B-C31236FAC18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9373567-CA99-4E0E-A436-F7060286405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D378A08D-CCE3-46F9-959F-870EB76B7EE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CADFC5E6-C55A-4A0A-88EE-B1047B74276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256F0B18-72CC-4035-96B0-E72D402233E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8ECDE7BA-792A-48FA-AB6B-9E6B64165D93}"/>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56836AC1-9E3B-4CC2-971B-1E62752CE0C4}"/>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D3CF53DA-AFC1-48D4-B627-BF4B071B9E86}"/>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FC6CD40B-F671-4B97-8A18-573F0A73CB4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9AFC6CB2-72DC-4BD2-B586-D5B010AD41D7}"/>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3E2B313D-7972-43B0-BA2A-0063D3EBA442}"/>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26F4E702-E6C7-437D-97BD-18B7360B3C2A}"/>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84EDC519-F157-4F7C-A033-938931FB6FB7}"/>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85EAA366-BF91-48F4-918A-F2BAF54C32C5}"/>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2A588D3B-030F-4B88-8469-CD37DC109BA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1DD758CB-0883-4715-8C05-1A575E181718}"/>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778E567E-E228-42D9-893D-E3E75255ABAC}"/>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DF47ECEB-D423-48BA-9F26-E2A5BEB1F6F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a:extLst>
            <a:ext uri="{FF2B5EF4-FFF2-40B4-BE49-F238E27FC236}">
              <a16:creationId xmlns:a16="http://schemas.microsoft.com/office/drawing/2014/main" id="{72837618-E79C-4762-AA85-BA3C984CC1A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6E7637B8-DC34-4351-819B-01EF4678D92F}"/>
            </a:ext>
          </a:extLst>
        </xdr:cNvPr>
        <xdr:cNvCxnSpPr/>
      </xdr:nvCxnSpPr>
      <xdr:spPr>
        <a:xfrm flipV="1">
          <a:off x="14696439" y="12592594"/>
          <a:ext cx="0" cy="1501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児童館】&#10;有形固定資産減価償却率最小値テキスト">
          <a:extLst>
            <a:ext uri="{FF2B5EF4-FFF2-40B4-BE49-F238E27FC236}">
              <a16:creationId xmlns:a16="http://schemas.microsoft.com/office/drawing/2014/main" id="{E20831E4-5A46-4CD0-98AF-0824BA006680}"/>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506A6DBC-19AA-4F50-A16A-BE6E5B12003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1" name="【児童館】&#10;有形固定資産減価償却率最大値テキスト">
          <a:extLst>
            <a:ext uri="{FF2B5EF4-FFF2-40B4-BE49-F238E27FC236}">
              <a16:creationId xmlns:a16="http://schemas.microsoft.com/office/drawing/2014/main" id="{E9B8DE7C-36F8-45CD-9421-A4023534ACA2}"/>
            </a:ext>
          </a:extLst>
        </xdr:cNvPr>
        <xdr:cNvSpPr txBox="1"/>
      </xdr:nvSpPr>
      <xdr:spPr>
        <a:xfrm>
          <a:off x="147351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2" name="直線コネクタ 551">
          <a:extLst>
            <a:ext uri="{FF2B5EF4-FFF2-40B4-BE49-F238E27FC236}">
              <a16:creationId xmlns:a16="http://schemas.microsoft.com/office/drawing/2014/main" id="{A11EC774-4D8B-4C08-83CE-5D8B90C202DA}"/>
            </a:ext>
          </a:extLst>
        </xdr:cNvPr>
        <xdr:cNvCxnSpPr/>
      </xdr:nvCxnSpPr>
      <xdr:spPr>
        <a:xfrm>
          <a:off x="14611350"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3" name="【児童館】&#10;有形固定資産減価償却率平均値テキスト">
          <a:extLst>
            <a:ext uri="{FF2B5EF4-FFF2-40B4-BE49-F238E27FC236}">
              <a16:creationId xmlns:a16="http://schemas.microsoft.com/office/drawing/2014/main" id="{690314EB-0311-4965-9AA3-F0AD987A315E}"/>
            </a:ext>
          </a:extLst>
        </xdr:cNvPr>
        <xdr:cNvSpPr txBox="1"/>
      </xdr:nvSpPr>
      <xdr:spPr>
        <a:xfrm>
          <a:off x="14735175" y="13179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4" name="フローチャート: 判断 553">
          <a:extLst>
            <a:ext uri="{FF2B5EF4-FFF2-40B4-BE49-F238E27FC236}">
              <a16:creationId xmlns:a16="http://schemas.microsoft.com/office/drawing/2014/main" id="{A7727A1C-0ED3-48B1-97F6-B4121847CDD3}"/>
            </a:ext>
          </a:extLst>
        </xdr:cNvPr>
        <xdr:cNvSpPr/>
      </xdr:nvSpPr>
      <xdr:spPr>
        <a:xfrm>
          <a:off x="14649450" y="133155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5" name="フローチャート: 判断 554">
          <a:extLst>
            <a:ext uri="{FF2B5EF4-FFF2-40B4-BE49-F238E27FC236}">
              <a16:creationId xmlns:a16="http://schemas.microsoft.com/office/drawing/2014/main" id="{4584F0BC-44E8-461D-8B9B-03CFEFAD8EAF}"/>
            </a:ext>
          </a:extLst>
        </xdr:cNvPr>
        <xdr:cNvSpPr/>
      </xdr:nvSpPr>
      <xdr:spPr>
        <a:xfrm>
          <a:off x="13887450" y="13335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556" name="フローチャート: 判断 555">
          <a:extLst>
            <a:ext uri="{FF2B5EF4-FFF2-40B4-BE49-F238E27FC236}">
              <a16:creationId xmlns:a16="http://schemas.microsoft.com/office/drawing/2014/main" id="{36861CE4-A53F-448C-8361-B8001C407138}"/>
            </a:ext>
          </a:extLst>
        </xdr:cNvPr>
        <xdr:cNvSpPr/>
      </xdr:nvSpPr>
      <xdr:spPr>
        <a:xfrm>
          <a:off x="13096875" y="13371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57" name="フローチャート: 判断 556">
          <a:extLst>
            <a:ext uri="{FF2B5EF4-FFF2-40B4-BE49-F238E27FC236}">
              <a16:creationId xmlns:a16="http://schemas.microsoft.com/office/drawing/2014/main" id="{FC62328F-FD8B-460B-8C85-9C7E67BF340B}"/>
            </a:ext>
          </a:extLst>
        </xdr:cNvPr>
        <xdr:cNvSpPr/>
      </xdr:nvSpPr>
      <xdr:spPr>
        <a:xfrm>
          <a:off x="122967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558" name="フローチャート: 判断 557">
          <a:extLst>
            <a:ext uri="{FF2B5EF4-FFF2-40B4-BE49-F238E27FC236}">
              <a16:creationId xmlns:a16="http://schemas.microsoft.com/office/drawing/2014/main" id="{ECEED177-7E7B-4C03-B036-8BB0EB1BA2C2}"/>
            </a:ext>
          </a:extLst>
        </xdr:cNvPr>
        <xdr:cNvSpPr/>
      </xdr:nvSpPr>
      <xdr:spPr>
        <a:xfrm>
          <a:off x="11487150" y="133531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D3B8F02-E714-474D-B157-0AFCA25169F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186752A-1A9C-450E-9EAB-D3241CD19A8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23968FF-E5D1-4D68-84CC-25E9C7A9DC3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08B66E3-1721-4CD6-BE20-8F06097F488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76264F9-6D5E-4B49-B086-94CAF12E27C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64" name="楕円 563">
          <a:extLst>
            <a:ext uri="{FF2B5EF4-FFF2-40B4-BE49-F238E27FC236}">
              <a16:creationId xmlns:a16="http://schemas.microsoft.com/office/drawing/2014/main" id="{2C027DED-3701-470C-A812-95EE9E85247C}"/>
            </a:ext>
          </a:extLst>
        </xdr:cNvPr>
        <xdr:cNvSpPr/>
      </xdr:nvSpPr>
      <xdr:spPr>
        <a:xfrm>
          <a:off x="14649450" y="134280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115950</xdr:rowOff>
    </xdr:from>
    <xdr:ext cx="405111" cy="259045"/>
    <xdr:sp macro="" textlink="">
      <xdr:nvSpPr>
        <xdr:cNvPr id="565" name="【児童館】&#10;有形固定資産減価償却率該当値テキスト">
          <a:extLst>
            <a:ext uri="{FF2B5EF4-FFF2-40B4-BE49-F238E27FC236}">
              <a16:creationId xmlns:a16="http://schemas.microsoft.com/office/drawing/2014/main" id="{BE05CB37-8325-46E3-99C7-9618551CB1FD}"/>
            </a:ext>
          </a:extLst>
        </xdr:cNvPr>
        <xdr:cNvSpPr txBox="1"/>
      </xdr:nvSpPr>
      <xdr:spPr>
        <a:xfrm>
          <a:off x="14735175" y="1340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96701</xdr:rowOff>
    </xdr:from>
    <xdr:to>
      <xdr:col>81</xdr:col>
      <xdr:colOff>101600</xdr:colOff>
      <xdr:row>83</xdr:row>
      <xdr:rowOff>26851</xdr:rowOff>
    </xdr:to>
    <xdr:sp macro="" textlink="">
      <xdr:nvSpPr>
        <xdr:cNvPr id="566" name="楕円 565">
          <a:extLst>
            <a:ext uri="{FF2B5EF4-FFF2-40B4-BE49-F238E27FC236}">
              <a16:creationId xmlns:a16="http://schemas.microsoft.com/office/drawing/2014/main" id="{1BB7BCBD-A408-4293-89B2-E81D5F6B59A8}"/>
            </a:ext>
          </a:extLst>
        </xdr:cNvPr>
        <xdr:cNvSpPr/>
      </xdr:nvSpPr>
      <xdr:spPr>
        <a:xfrm>
          <a:off x="13887450" y="133840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147501</xdr:rowOff>
    </xdr:from>
    <xdr:to>
      <xdr:col>85</xdr:col>
      <xdr:colOff>127000</xdr:colOff>
      <xdr:row>83</xdr:row>
      <xdr:rowOff>16873</xdr:rowOff>
    </xdr:to>
    <xdr:cxnSp macro="">
      <xdr:nvCxnSpPr>
        <xdr:cNvPr id="567" name="直線コネクタ 566">
          <a:extLst>
            <a:ext uri="{FF2B5EF4-FFF2-40B4-BE49-F238E27FC236}">
              <a16:creationId xmlns:a16="http://schemas.microsoft.com/office/drawing/2014/main" id="{E65955BE-3578-45E8-9409-6E247AC9DF8B}"/>
            </a:ext>
          </a:extLst>
        </xdr:cNvPr>
        <xdr:cNvCxnSpPr/>
      </xdr:nvCxnSpPr>
      <xdr:spPr>
        <a:xfrm>
          <a:off x="13935075" y="13431701"/>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8" name="楕円 567">
          <a:extLst>
            <a:ext uri="{FF2B5EF4-FFF2-40B4-BE49-F238E27FC236}">
              <a16:creationId xmlns:a16="http://schemas.microsoft.com/office/drawing/2014/main" id="{195A3E84-4281-4DD6-A03A-D19BCECA870E}"/>
            </a:ext>
          </a:extLst>
        </xdr:cNvPr>
        <xdr:cNvSpPr/>
      </xdr:nvSpPr>
      <xdr:spPr>
        <a:xfrm>
          <a:off x="13096875" y="133416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82</xdr:row>
      <xdr:rowOff>147501</xdr:rowOff>
    </xdr:to>
    <xdr:cxnSp macro="">
      <xdr:nvCxnSpPr>
        <xdr:cNvPr id="569" name="直線コネクタ 568">
          <a:extLst>
            <a:ext uri="{FF2B5EF4-FFF2-40B4-BE49-F238E27FC236}">
              <a16:creationId xmlns:a16="http://schemas.microsoft.com/office/drawing/2014/main" id="{0FE15DE3-60D5-4B3C-A37F-60778F3EB375}"/>
            </a:ext>
          </a:extLst>
        </xdr:cNvPr>
        <xdr:cNvCxnSpPr/>
      </xdr:nvCxnSpPr>
      <xdr:spPr>
        <a:xfrm>
          <a:off x="13144500" y="13389248"/>
          <a:ext cx="79057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xdr:rowOff>
    </xdr:from>
    <xdr:to>
      <xdr:col>72</xdr:col>
      <xdr:colOff>38100</xdr:colOff>
      <xdr:row>82</xdr:row>
      <xdr:rowOff>116658</xdr:rowOff>
    </xdr:to>
    <xdr:sp macro="" textlink="">
      <xdr:nvSpPr>
        <xdr:cNvPr id="570" name="楕円 569">
          <a:extLst>
            <a:ext uri="{FF2B5EF4-FFF2-40B4-BE49-F238E27FC236}">
              <a16:creationId xmlns:a16="http://schemas.microsoft.com/office/drawing/2014/main" id="{978AB060-D599-484F-B924-CA5E5B4F1267}"/>
            </a:ext>
          </a:extLst>
        </xdr:cNvPr>
        <xdr:cNvSpPr/>
      </xdr:nvSpPr>
      <xdr:spPr>
        <a:xfrm>
          <a:off x="12296775" y="132992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105048</xdr:rowOff>
    </xdr:to>
    <xdr:cxnSp macro="">
      <xdr:nvCxnSpPr>
        <xdr:cNvPr id="571" name="直線コネクタ 570">
          <a:extLst>
            <a:ext uri="{FF2B5EF4-FFF2-40B4-BE49-F238E27FC236}">
              <a16:creationId xmlns:a16="http://schemas.microsoft.com/office/drawing/2014/main" id="{FDB28C73-6980-4CC5-8310-3E4787BC5471}"/>
            </a:ext>
          </a:extLst>
        </xdr:cNvPr>
        <xdr:cNvCxnSpPr/>
      </xdr:nvCxnSpPr>
      <xdr:spPr>
        <a:xfrm>
          <a:off x="12344400" y="13356408"/>
          <a:ext cx="800100"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144055</xdr:rowOff>
    </xdr:from>
    <xdr:to>
      <xdr:col>67</xdr:col>
      <xdr:colOff>101600</xdr:colOff>
      <xdr:row>82</xdr:row>
      <xdr:rowOff>74205</xdr:rowOff>
    </xdr:to>
    <xdr:sp macro="" textlink="">
      <xdr:nvSpPr>
        <xdr:cNvPr id="572" name="楕円 571">
          <a:extLst>
            <a:ext uri="{FF2B5EF4-FFF2-40B4-BE49-F238E27FC236}">
              <a16:creationId xmlns:a16="http://schemas.microsoft.com/office/drawing/2014/main" id="{54A65316-B63F-474B-8E42-5638B13ED17E}"/>
            </a:ext>
          </a:extLst>
        </xdr:cNvPr>
        <xdr:cNvSpPr/>
      </xdr:nvSpPr>
      <xdr:spPr>
        <a:xfrm>
          <a:off x="11487150" y="13266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23405</xdr:rowOff>
    </xdr:from>
    <xdr:to>
      <xdr:col>71</xdr:col>
      <xdr:colOff>177800</xdr:colOff>
      <xdr:row>82</xdr:row>
      <xdr:rowOff>65858</xdr:rowOff>
    </xdr:to>
    <xdr:cxnSp macro="">
      <xdr:nvCxnSpPr>
        <xdr:cNvPr id="573" name="直線コネクタ 572">
          <a:extLst>
            <a:ext uri="{FF2B5EF4-FFF2-40B4-BE49-F238E27FC236}">
              <a16:creationId xmlns:a16="http://schemas.microsoft.com/office/drawing/2014/main" id="{070031B5-2FAB-49F9-9719-74FC7564E5B9}"/>
            </a:ext>
          </a:extLst>
        </xdr:cNvPr>
        <xdr:cNvCxnSpPr/>
      </xdr:nvCxnSpPr>
      <xdr:spPr>
        <a:xfrm>
          <a:off x="11534775" y="13313955"/>
          <a:ext cx="80962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574" name="n_1aveValue【児童館】&#10;有形固定資産減価償却率">
          <a:extLst>
            <a:ext uri="{FF2B5EF4-FFF2-40B4-BE49-F238E27FC236}">
              <a16:creationId xmlns:a16="http://schemas.microsoft.com/office/drawing/2014/main" id="{F96892C6-52BB-4A5B-9437-B41F47CF0A0C}"/>
            </a:ext>
          </a:extLst>
        </xdr:cNvPr>
        <xdr:cNvSpPr txBox="1"/>
      </xdr:nvSpPr>
      <xdr:spPr>
        <a:xfrm>
          <a:off x="13745219"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575" name="n_2aveValue【児童館】&#10;有形固定資産減価償却率">
          <a:extLst>
            <a:ext uri="{FF2B5EF4-FFF2-40B4-BE49-F238E27FC236}">
              <a16:creationId xmlns:a16="http://schemas.microsoft.com/office/drawing/2014/main" id="{679EB39D-F0BF-46D5-906C-D6C4A33BE299}"/>
            </a:ext>
          </a:extLst>
        </xdr:cNvPr>
        <xdr:cNvSpPr txBox="1"/>
      </xdr:nvSpPr>
      <xdr:spPr>
        <a:xfrm>
          <a:off x="12964169" y="1346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576" name="n_3aveValue【児童館】&#10;有形固定資産減価償却率">
          <a:extLst>
            <a:ext uri="{FF2B5EF4-FFF2-40B4-BE49-F238E27FC236}">
              <a16:creationId xmlns:a16="http://schemas.microsoft.com/office/drawing/2014/main" id="{82BE6BE9-D741-477F-A1A2-1FA8E153D8E9}"/>
            </a:ext>
          </a:extLst>
        </xdr:cNvPr>
        <xdr:cNvSpPr txBox="1"/>
      </xdr:nvSpPr>
      <xdr:spPr>
        <a:xfrm>
          <a:off x="12164069"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577" name="n_4aveValue【児童館】&#10;有形固定資産減価償却率">
          <a:extLst>
            <a:ext uri="{FF2B5EF4-FFF2-40B4-BE49-F238E27FC236}">
              <a16:creationId xmlns:a16="http://schemas.microsoft.com/office/drawing/2014/main" id="{DD7BC2D2-9A9B-4019-9D85-AD86FE650F99}"/>
            </a:ext>
          </a:extLst>
        </xdr:cNvPr>
        <xdr:cNvSpPr txBox="1"/>
      </xdr:nvSpPr>
      <xdr:spPr>
        <a:xfrm>
          <a:off x="11354444" y="1345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17978</xdr:rowOff>
    </xdr:from>
    <xdr:ext cx="405111" cy="259045"/>
    <xdr:sp macro="" textlink="">
      <xdr:nvSpPr>
        <xdr:cNvPr id="578" name="n_1mainValue【児童館】&#10;有形固定資産減価償却率">
          <a:extLst>
            <a:ext uri="{FF2B5EF4-FFF2-40B4-BE49-F238E27FC236}">
              <a16:creationId xmlns:a16="http://schemas.microsoft.com/office/drawing/2014/main" id="{3C05E323-BF3F-44C6-81DD-91DC09137D1D}"/>
            </a:ext>
          </a:extLst>
        </xdr:cNvPr>
        <xdr:cNvSpPr txBox="1"/>
      </xdr:nvSpPr>
      <xdr:spPr>
        <a:xfrm>
          <a:off x="13745219" y="1346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79" name="n_2mainValue【児童館】&#10;有形固定資産減価償却率">
          <a:extLst>
            <a:ext uri="{FF2B5EF4-FFF2-40B4-BE49-F238E27FC236}">
              <a16:creationId xmlns:a16="http://schemas.microsoft.com/office/drawing/2014/main" id="{85CC0190-732B-4AE4-AECA-9046F40A3913}"/>
            </a:ext>
          </a:extLst>
        </xdr:cNvPr>
        <xdr:cNvSpPr txBox="1"/>
      </xdr:nvSpPr>
      <xdr:spPr>
        <a:xfrm>
          <a:off x="12964169" y="1312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580" name="n_3mainValue【児童館】&#10;有形固定資産減価償却率">
          <a:extLst>
            <a:ext uri="{FF2B5EF4-FFF2-40B4-BE49-F238E27FC236}">
              <a16:creationId xmlns:a16="http://schemas.microsoft.com/office/drawing/2014/main" id="{19176911-F40A-41F6-9352-36E077E06996}"/>
            </a:ext>
          </a:extLst>
        </xdr:cNvPr>
        <xdr:cNvSpPr txBox="1"/>
      </xdr:nvSpPr>
      <xdr:spPr>
        <a:xfrm>
          <a:off x="12164069"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90732</xdr:rowOff>
    </xdr:from>
    <xdr:ext cx="405111" cy="259045"/>
    <xdr:sp macro="" textlink="">
      <xdr:nvSpPr>
        <xdr:cNvPr id="581" name="n_4mainValue【児童館】&#10;有形固定資産減価償却率">
          <a:extLst>
            <a:ext uri="{FF2B5EF4-FFF2-40B4-BE49-F238E27FC236}">
              <a16:creationId xmlns:a16="http://schemas.microsoft.com/office/drawing/2014/main" id="{A14FA976-6453-4470-8074-ADD3E65C08BD}"/>
            </a:ext>
          </a:extLst>
        </xdr:cNvPr>
        <xdr:cNvSpPr txBox="1"/>
      </xdr:nvSpPr>
      <xdr:spPr>
        <a:xfrm>
          <a:off x="11354444" y="1305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1806ADF0-5CAC-4B1B-924E-045A94358CA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DCB31D82-E69E-4BD8-BA9A-6F87D291036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75EC10CA-52A9-41DF-B8F6-A9CE60B555E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D1E7C54F-7B60-4212-93C0-69E8A27E9EF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1C362461-AD80-47FD-A6B4-C30C3ECCD39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320044D7-36A7-4A4C-A981-13CEF992E8F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B136D8B7-953D-4787-A4E7-AC928A5142B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791C267-D73C-4EDD-8C02-9C16E61BD4AC}"/>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C3A2F4BA-7DF2-47AD-8DD3-0A64A84D637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57B85F43-A392-4B85-8B36-6F2894E095B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5F3B750A-4887-4F82-9EE5-6C6402494CA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E1C15FAD-DDF0-4124-AC2C-9221B12F6873}"/>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03B1E78A-4179-41D1-A473-94D6FAA78A7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3E092746-8A4D-43DD-B1E7-7829F2C3865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E81D34FF-E371-4FE6-BB55-1EF505B914C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501F36CD-C893-4C2E-93C1-00701B00470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4A22FA22-80C0-4866-8BE6-B41135215F7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B4305473-2DD8-43D0-A4CA-557AF281CDAA}"/>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1A2B5A69-F254-42DC-9A5A-D24825311DC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B9812BA1-E128-4EB5-A069-B5C9C9775572}"/>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1E1858C7-4371-4A8C-A49C-321193725CD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887CBBE7-6FC0-49E7-AF62-90F3AE084E6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016E3931-FC50-407F-B9E2-E32F42EEA58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EB77D758-532E-440A-ADF9-5F7623176658}"/>
            </a:ext>
          </a:extLst>
        </xdr:cNvPr>
        <xdr:cNvCxnSpPr/>
      </xdr:nvCxnSpPr>
      <xdr:spPr>
        <a:xfrm flipV="1">
          <a:off x="19954239" y="126587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児童館】&#10;一人当たり面積最小値テキスト">
          <a:extLst>
            <a:ext uri="{FF2B5EF4-FFF2-40B4-BE49-F238E27FC236}">
              <a16:creationId xmlns:a16="http://schemas.microsoft.com/office/drawing/2014/main" id="{FF1F5B08-467B-44C9-8FA4-0BB53EC16E98}"/>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CF9B8FFE-19F2-4E00-A808-A6479942780B}"/>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8" name="【児童館】&#10;一人当たり面積最大値テキスト">
          <a:extLst>
            <a:ext uri="{FF2B5EF4-FFF2-40B4-BE49-F238E27FC236}">
              <a16:creationId xmlns:a16="http://schemas.microsoft.com/office/drawing/2014/main" id="{CB741D1B-B816-430B-BEAB-490935D49CF5}"/>
            </a:ext>
          </a:extLst>
        </xdr:cNvPr>
        <xdr:cNvSpPr txBox="1"/>
      </xdr:nvSpPr>
      <xdr:spPr>
        <a:xfrm>
          <a:off x="19992975" y="1245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09" name="直線コネクタ 608">
          <a:extLst>
            <a:ext uri="{FF2B5EF4-FFF2-40B4-BE49-F238E27FC236}">
              <a16:creationId xmlns:a16="http://schemas.microsoft.com/office/drawing/2014/main" id="{B4384F49-BB00-483B-9AA1-4E0E3F4C1FA9}"/>
            </a:ext>
          </a:extLst>
        </xdr:cNvPr>
        <xdr:cNvCxnSpPr/>
      </xdr:nvCxnSpPr>
      <xdr:spPr>
        <a:xfrm>
          <a:off x="19878675" y="12658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10" name="【児童館】&#10;一人当たり面積平均値テキスト">
          <a:extLst>
            <a:ext uri="{FF2B5EF4-FFF2-40B4-BE49-F238E27FC236}">
              <a16:creationId xmlns:a16="http://schemas.microsoft.com/office/drawing/2014/main" id="{1EFA398C-0FB0-4C5F-A672-3E1D9A3ECBE3}"/>
            </a:ext>
          </a:extLst>
        </xdr:cNvPr>
        <xdr:cNvSpPr txBox="1"/>
      </xdr:nvSpPr>
      <xdr:spPr>
        <a:xfrm>
          <a:off x="19992975" y="13389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1" name="フローチャート: 判断 610">
          <a:extLst>
            <a:ext uri="{FF2B5EF4-FFF2-40B4-BE49-F238E27FC236}">
              <a16:creationId xmlns:a16="http://schemas.microsoft.com/office/drawing/2014/main" id="{DFD52734-7539-40EE-8857-E69A73AF74F3}"/>
            </a:ext>
          </a:extLst>
        </xdr:cNvPr>
        <xdr:cNvSpPr/>
      </xdr:nvSpPr>
      <xdr:spPr>
        <a:xfrm>
          <a:off x="19897725" y="1353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2" name="フローチャート: 判断 611">
          <a:extLst>
            <a:ext uri="{FF2B5EF4-FFF2-40B4-BE49-F238E27FC236}">
              <a16:creationId xmlns:a16="http://schemas.microsoft.com/office/drawing/2014/main" id="{104A41A7-5B51-4F41-84E1-D53FD0A3ECC5}"/>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3" name="フローチャート: 判断 612">
          <a:extLst>
            <a:ext uri="{FF2B5EF4-FFF2-40B4-BE49-F238E27FC236}">
              <a16:creationId xmlns:a16="http://schemas.microsoft.com/office/drawing/2014/main" id="{EFA19317-2B21-4A31-ADAB-F9AA3B0A367E}"/>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4" name="フローチャート: 判断 613">
          <a:extLst>
            <a:ext uri="{FF2B5EF4-FFF2-40B4-BE49-F238E27FC236}">
              <a16:creationId xmlns:a16="http://schemas.microsoft.com/office/drawing/2014/main" id="{B52BA550-B2D4-4E44-89B6-0C3EF8B42A4B}"/>
            </a:ext>
          </a:extLst>
        </xdr:cNvPr>
        <xdr:cNvSpPr/>
      </xdr:nvSpPr>
      <xdr:spPr>
        <a:xfrm>
          <a:off x="17554575" y="135731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5" name="フローチャート: 判断 614">
          <a:extLst>
            <a:ext uri="{FF2B5EF4-FFF2-40B4-BE49-F238E27FC236}">
              <a16:creationId xmlns:a16="http://schemas.microsoft.com/office/drawing/2014/main" id="{61C35A28-EC3C-4B82-B38B-EA43A1C9B9B1}"/>
            </a:ext>
          </a:extLst>
        </xdr:cNvPr>
        <xdr:cNvSpPr/>
      </xdr:nvSpPr>
      <xdr:spPr>
        <a:xfrm>
          <a:off x="167544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CF8EA47-0713-476F-B976-98E34FE6D29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3F4C80F-6CFD-40F7-A818-315C57CA8B8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0700A3F-8115-445F-9061-A3E6B4797EA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DC474E7-49B3-40FD-9BE3-56A43C003EA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5EB21DC-9771-4277-8449-131908BE52D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21" name="楕円 620">
          <a:extLst>
            <a:ext uri="{FF2B5EF4-FFF2-40B4-BE49-F238E27FC236}">
              <a16:creationId xmlns:a16="http://schemas.microsoft.com/office/drawing/2014/main" id="{D4396DCB-B99C-4DCD-A34D-C9995BBABDA8}"/>
            </a:ext>
          </a:extLst>
        </xdr:cNvPr>
        <xdr:cNvSpPr/>
      </xdr:nvSpPr>
      <xdr:spPr>
        <a:xfrm>
          <a:off x="19897725"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22" name="【児童館】&#10;一人当たり面積該当値テキスト">
          <a:extLst>
            <a:ext uri="{FF2B5EF4-FFF2-40B4-BE49-F238E27FC236}">
              <a16:creationId xmlns:a16="http://schemas.microsoft.com/office/drawing/2014/main" id="{6890BEAB-0EA5-4862-9605-1B59B188A26F}"/>
            </a:ext>
          </a:extLst>
        </xdr:cNvPr>
        <xdr:cNvSpPr txBox="1"/>
      </xdr:nvSpPr>
      <xdr:spPr>
        <a:xfrm>
          <a:off x="19992975"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3" name="楕円 622">
          <a:extLst>
            <a:ext uri="{FF2B5EF4-FFF2-40B4-BE49-F238E27FC236}">
              <a16:creationId xmlns:a16="http://schemas.microsoft.com/office/drawing/2014/main" id="{87A6F3BD-9525-4A6C-81BA-ADF038506EDC}"/>
            </a:ext>
          </a:extLst>
        </xdr:cNvPr>
        <xdr:cNvSpPr/>
      </xdr:nvSpPr>
      <xdr:spPr>
        <a:xfrm>
          <a:off x="19154775" y="13677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24" name="直線コネクタ 623">
          <a:extLst>
            <a:ext uri="{FF2B5EF4-FFF2-40B4-BE49-F238E27FC236}">
              <a16:creationId xmlns:a16="http://schemas.microsoft.com/office/drawing/2014/main" id="{55BB0AEB-2CF6-471A-B8BC-4406DEF30BB8}"/>
            </a:ext>
          </a:extLst>
        </xdr:cNvPr>
        <xdr:cNvCxnSpPr/>
      </xdr:nvCxnSpPr>
      <xdr:spPr>
        <a:xfrm>
          <a:off x="19202400" y="137255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5" name="楕円 624">
          <a:extLst>
            <a:ext uri="{FF2B5EF4-FFF2-40B4-BE49-F238E27FC236}">
              <a16:creationId xmlns:a16="http://schemas.microsoft.com/office/drawing/2014/main" id="{9CA368DB-9627-45F4-8529-33998569D936}"/>
            </a:ext>
          </a:extLst>
        </xdr:cNvPr>
        <xdr:cNvSpPr/>
      </xdr:nvSpPr>
      <xdr:spPr>
        <a:xfrm>
          <a:off x="18345150"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26" name="直線コネクタ 625">
          <a:extLst>
            <a:ext uri="{FF2B5EF4-FFF2-40B4-BE49-F238E27FC236}">
              <a16:creationId xmlns:a16="http://schemas.microsoft.com/office/drawing/2014/main" id="{1782ECB9-9C49-4DD5-82EE-59A9642674AE}"/>
            </a:ext>
          </a:extLst>
        </xdr:cNvPr>
        <xdr:cNvCxnSpPr/>
      </xdr:nvCxnSpPr>
      <xdr:spPr>
        <a:xfrm>
          <a:off x="18392775" y="13725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27" name="楕円 626">
          <a:extLst>
            <a:ext uri="{FF2B5EF4-FFF2-40B4-BE49-F238E27FC236}">
              <a16:creationId xmlns:a16="http://schemas.microsoft.com/office/drawing/2014/main" id="{41905C96-E20D-48DF-B762-D7D183FF964A}"/>
            </a:ext>
          </a:extLst>
        </xdr:cNvPr>
        <xdr:cNvSpPr/>
      </xdr:nvSpPr>
      <xdr:spPr>
        <a:xfrm>
          <a:off x="17554575" y="13658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114300</xdr:rowOff>
    </xdr:to>
    <xdr:cxnSp macro="">
      <xdr:nvCxnSpPr>
        <xdr:cNvPr id="628" name="直線コネクタ 627">
          <a:extLst>
            <a:ext uri="{FF2B5EF4-FFF2-40B4-BE49-F238E27FC236}">
              <a16:creationId xmlns:a16="http://schemas.microsoft.com/office/drawing/2014/main" id="{94734DDA-A7C5-4EAA-98C9-2CC04475DC75}"/>
            </a:ext>
          </a:extLst>
        </xdr:cNvPr>
        <xdr:cNvCxnSpPr/>
      </xdr:nvCxnSpPr>
      <xdr:spPr>
        <a:xfrm>
          <a:off x="17602200" y="137064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29" name="楕円 628">
          <a:extLst>
            <a:ext uri="{FF2B5EF4-FFF2-40B4-BE49-F238E27FC236}">
              <a16:creationId xmlns:a16="http://schemas.microsoft.com/office/drawing/2014/main" id="{1E6BE6E6-5ABC-4040-841A-8C620E043FB2}"/>
            </a:ext>
          </a:extLst>
        </xdr:cNvPr>
        <xdr:cNvSpPr/>
      </xdr:nvSpPr>
      <xdr:spPr>
        <a:xfrm>
          <a:off x="16754475" y="1365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95250</xdr:rowOff>
    </xdr:from>
    <xdr:to>
      <xdr:col>102</xdr:col>
      <xdr:colOff>114300</xdr:colOff>
      <xdr:row>84</xdr:row>
      <xdr:rowOff>95250</xdr:rowOff>
    </xdr:to>
    <xdr:cxnSp macro="">
      <xdr:nvCxnSpPr>
        <xdr:cNvPr id="630" name="直線コネクタ 629">
          <a:extLst>
            <a:ext uri="{FF2B5EF4-FFF2-40B4-BE49-F238E27FC236}">
              <a16:creationId xmlns:a16="http://schemas.microsoft.com/office/drawing/2014/main" id="{760C5895-1E13-4FDE-8674-69547157387C}"/>
            </a:ext>
          </a:extLst>
        </xdr:cNvPr>
        <xdr:cNvCxnSpPr/>
      </xdr:nvCxnSpPr>
      <xdr:spPr>
        <a:xfrm>
          <a:off x="16802100" y="137064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1" name="n_1aveValue【児童館】&#10;一人当たり面積">
          <a:extLst>
            <a:ext uri="{FF2B5EF4-FFF2-40B4-BE49-F238E27FC236}">
              <a16:creationId xmlns:a16="http://schemas.microsoft.com/office/drawing/2014/main" id="{53E5A5FA-A478-4A3A-A320-AB83D9E8E24C}"/>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2" name="n_2aveValue【児童館】&#10;一人当たり面積">
          <a:extLst>
            <a:ext uri="{FF2B5EF4-FFF2-40B4-BE49-F238E27FC236}">
              <a16:creationId xmlns:a16="http://schemas.microsoft.com/office/drawing/2014/main" id="{A199C63B-AEF7-41A4-BA2E-05E12DA023F2}"/>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3" name="n_3aveValue【児童館】&#10;一人当たり面積">
          <a:extLst>
            <a:ext uri="{FF2B5EF4-FFF2-40B4-BE49-F238E27FC236}">
              <a16:creationId xmlns:a16="http://schemas.microsoft.com/office/drawing/2014/main" id="{2DB08E87-1555-4349-873E-1E7487BBFFF9}"/>
            </a:ext>
          </a:extLst>
        </xdr:cNvPr>
        <xdr:cNvSpPr txBox="1"/>
      </xdr:nvSpPr>
      <xdr:spPr>
        <a:xfrm>
          <a:off x="173832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4" name="n_4aveValue【児童館】&#10;一人当たり面積">
          <a:extLst>
            <a:ext uri="{FF2B5EF4-FFF2-40B4-BE49-F238E27FC236}">
              <a16:creationId xmlns:a16="http://schemas.microsoft.com/office/drawing/2014/main" id="{50C32732-A406-416A-BA81-787C253C47C3}"/>
            </a:ext>
          </a:extLst>
        </xdr:cNvPr>
        <xdr:cNvSpPr txBox="1"/>
      </xdr:nvSpPr>
      <xdr:spPr>
        <a:xfrm>
          <a:off x="165926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35" name="n_1mainValue【児童館】&#10;一人当たり面積">
          <a:extLst>
            <a:ext uri="{FF2B5EF4-FFF2-40B4-BE49-F238E27FC236}">
              <a16:creationId xmlns:a16="http://schemas.microsoft.com/office/drawing/2014/main" id="{8A65A543-6E19-4FCF-AA6C-5EE46E9A4D0E}"/>
            </a:ext>
          </a:extLst>
        </xdr:cNvPr>
        <xdr:cNvSpPr txBox="1"/>
      </xdr:nvSpPr>
      <xdr:spPr>
        <a:xfrm>
          <a:off x="189834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6" name="n_2mainValue【児童館】&#10;一人当たり面積">
          <a:extLst>
            <a:ext uri="{FF2B5EF4-FFF2-40B4-BE49-F238E27FC236}">
              <a16:creationId xmlns:a16="http://schemas.microsoft.com/office/drawing/2014/main" id="{84069DA7-AE96-4666-AB51-E0B1EBB518FE}"/>
            </a:ext>
          </a:extLst>
        </xdr:cNvPr>
        <xdr:cNvSpPr txBox="1"/>
      </xdr:nvSpPr>
      <xdr:spPr>
        <a:xfrm>
          <a:off x="181833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137177</xdr:rowOff>
    </xdr:from>
    <xdr:ext cx="469744" cy="259045"/>
    <xdr:sp macro="" textlink="">
      <xdr:nvSpPr>
        <xdr:cNvPr id="637" name="n_3mainValue【児童館】&#10;一人当たり面積">
          <a:extLst>
            <a:ext uri="{FF2B5EF4-FFF2-40B4-BE49-F238E27FC236}">
              <a16:creationId xmlns:a16="http://schemas.microsoft.com/office/drawing/2014/main" id="{736E6660-BC9F-4E48-A32A-0A4F781E15F2}"/>
            </a:ext>
          </a:extLst>
        </xdr:cNvPr>
        <xdr:cNvSpPr txBox="1"/>
      </xdr:nvSpPr>
      <xdr:spPr>
        <a:xfrm>
          <a:off x="17383202"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137177</xdr:rowOff>
    </xdr:from>
    <xdr:ext cx="469744" cy="259045"/>
    <xdr:sp macro="" textlink="">
      <xdr:nvSpPr>
        <xdr:cNvPr id="638" name="n_4mainValue【児童館】&#10;一人当たり面積">
          <a:extLst>
            <a:ext uri="{FF2B5EF4-FFF2-40B4-BE49-F238E27FC236}">
              <a16:creationId xmlns:a16="http://schemas.microsoft.com/office/drawing/2014/main" id="{3555A89A-35AD-40A1-A0C0-BFF4D6AD3438}"/>
            </a:ext>
          </a:extLst>
        </xdr:cNvPr>
        <xdr:cNvSpPr txBox="1"/>
      </xdr:nvSpPr>
      <xdr:spPr>
        <a:xfrm>
          <a:off x="16592627" y="137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6873792-5DC2-494A-B988-977158C840C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DB914C4A-F08A-41CC-8FAB-5AB4DC224D4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45916BD1-CA9D-4266-A948-F4159A7BA29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C1B414CB-3389-4B2E-9710-2F98BC9D3DC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FACAAD93-2381-4558-BC44-D4843632AB4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B4AD4140-D55F-4D1B-97AB-8DB427FBC28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C93EC802-4874-49F6-822D-69D25FB3D14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82344F8-EA86-4300-AB29-CB71A584C0C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CBC4C34C-70B4-4496-B680-74F7825BF76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345E4663-9AEE-4569-A933-031FBD2C99D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8B877A11-619E-4C23-86C5-3D430E7D15B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787C1CE2-481A-4CC0-B874-B9327613235A}"/>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4220DDC8-3317-46E0-93F7-540B4C3254BB}"/>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70CAAEF9-91EB-46CA-9AEC-DE59AC767CF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C04B118B-B290-4088-998C-8C9D37A80B1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737C1823-E4D6-49C4-A04F-25B396D07877}"/>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135B16B5-65C2-42B2-9DA5-4EC00A10B43D}"/>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C81A6887-CEB5-4A57-9D88-7BEABF8356CB}"/>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B493FF6C-5DD1-416C-AFD7-75E7D241DB0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E2D44881-8456-401C-B572-E863AD39BC90}"/>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A44FA949-43CA-4AF5-951C-0563E4D1A67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6DFD2BC2-C331-45F3-B6EA-A8A23E461AA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2D0A1078-9F8A-4E4A-8F04-A75835E713A5}"/>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8A7D43DF-FA2A-4DC5-8955-47B7FB04BB9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0CC15D28-EAAB-44AF-A99D-F69D517A472A}"/>
            </a:ext>
          </a:extLst>
        </xdr:cNvPr>
        <xdr:cNvCxnSpPr/>
      </xdr:nvCxnSpPr>
      <xdr:spPr>
        <a:xfrm flipV="1">
          <a:off x="14696439" y="1634680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a:extLst>
            <a:ext uri="{FF2B5EF4-FFF2-40B4-BE49-F238E27FC236}">
              <a16:creationId xmlns:a16="http://schemas.microsoft.com/office/drawing/2014/main" id="{0CAF343D-EFEA-4370-9FE5-02C9EB57C137}"/>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B414C542-E8ED-4209-A132-B69455C3BEFD}"/>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6" name="【公民館】&#10;有形固定資産減価償却率最大値テキスト">
          <a:extLst>
            <a:ext uri="{FF2B5EF4-FFF2-40B4-BE49-F238E27FC236}">
              <a16:creationId xmlns:a16="http://schemas.microsoft.com/office/drawing/2014/main" id="{FFCA0836-078B-43B4-AE1E-24A8510A0EBB}"/>
            </a:ext>
          </a:extLst>
        </xdr:cNvPr>
        <xdr:cNvSpPr txBox="1"/>
      </xdr:nvSpPr>
      <xdr:spPr>
        <a:xfrm>
          <a:off x="14735175" y="1612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7" name="直線コネクタ 666">
          <a:extLst>
            <a:ext uri="{FF2B5EF4-FFF2-40B4-BE49-F238E27FC236}">
              <a16:creationId xmlns:a16="http://schemas.microsoft.com/office/drawing/2014/main" id="{BA401BB9-A9A2-422B-99AC-C72F3891C4A8}"/>
            </a:ext>
          </a:extLst>
        </xdr:cNvPr>
        <xdr:cNvCxnSpPr/>
      </xdr:nvCxnSpPr>
      <xdr:spPr>
        <a:xfrm>
          <a:off x="14611350" y="16346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8" name="【公民館】&#10;有形固定資産減価償却率平均値テキスト">
          <a:extLst>
            <a:ext uri="{FF2B5EF4-FFF2-40B4-BE49-F238E27FC236}">
              <a16:creationId xmlns:a16="http://schemas.microsoft.com/office/drawing/2014/main" id="{D6AC37C6-C627-42A9-B115-5BE63074D64C}"/>
            </a:ext>
          </a:extLst>
        </xdr:cNvPr>
        <xdr:cNvSpPr txBox="1"/>
      </xdr:nvSpPr>
      <xdr:spPr>
        <a:xfrm>
          <a:off x="14735175" y="1699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9" name="フローチャート: 判断 668">
          <a:extLst>
            <a:ext uri="{FF2B5EF4-FFF2-40B4-BE49-F238E27FC236}">
              <a16:creationId xmlns:a16="http://schemas.microsoft.com/office/drawing/2014/main" id="{6983885D-DC59-4ACD-BF5D-DC29440CE8E3}"/>
            </a:ext>
          </a:extLst>
        </xdr:cNvPr>
        <xdr:cNvSpPr/>
      </xdr:nvSpPr>
      <xdr:spPr>
        <a:xfrm>
          <a:off x="14649450" y="17012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0" name="フローチャート: 判断 669">
          <a:extLst>
            <a:ext uri="{FF2B5EF4-FFF2-40B4-BE49-F238E27FC236}">
              <a16:creationId xmlns:a16="http://schemas.microsoft.com/office/drawing/2014/main" id="{89624DB1-12F8-4602-98AB-EE88FFE2D557}"/>
            </a:ext>
          </a:extLst>
        </xdr:cNvPr>
        <xdr:cNvSpPr/>
      </xdr:nvSpPr>
      <xdr:spPr>
        <a:xfrm>
          <a:off x="13887450" y="17008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1" name="フローチャート: 判断 670">
          <a:extLst>
            <a:ext uri="{FF2B5EF4-FFF2-40B4-BE49-F238E27FC236}">
              <a16:creationId xmlns:a16="http://schemas.microsoft.com/office/drawing/2014/main" id="{746FBB01-8241-4109-893C-EA2B93DA74EE}"/>
            </a:ext>
          </a:extLst>
        </xdr:cNvPr>
        <xdr:cNvSpPr/>
      </xdr:nvSpPr>
      <xdr:spPr>
        <a:xfrm>
          <a:off x="13096875" y="17023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2" name="フローチャート: 判断 671">
          <a:extLst>
            <a:ext uri="{FF2B5EF4-FFF2-40B4-BE49-F238E27FC236}">
              <a16:creationId xmlns:a16="http://schemas.microsoft.com/office/drawing/2014/main" id="{864059BA-599F-474B-9905-58C51377057D}"/>
            </a:ext>
          </a:extLst>
        </xdr:cNvPr>
        <xdr:cNvSpPr/>
      </xdr:nvSpPr>
      <xdr:spPr>
        <a:xfrm>
          <a:off x="12296775" y="169570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3" name="フローチャート: 判断 672">
          <a:extLst>
            <a:ext uri="{FF2B5EF4-FFF2-40B4-BE49-F238E27FC236}">
              <a16:creationId xmlns:a16="http://schemas.microsoft.com/office/drawing/2014/main" id="{47EE16AC-C0E2-4E79-96A6-DC79335FC569}"/>
            </a:ext>
          </a:extLst>
        </xdr:cNvPr>
        <xdr:cNvSpPr/>
      </xdr:nvSpPr>
      <xdr:spPr>
        <a:xfrm>
          <a:off x="11487150" y="16943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5BD96CC-A33C-47C4-9374-7C1FAD6C3AA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FC71018-DBBB-4F9B-AA52-8758B339B97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31C3DAF-6CA4-4F30-B1EB-5B5D8D3350D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EB4E312-743A-442A-A46D-ED623B0B5B4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A465AA3-66B3-48E0-BE8C-2FDD052AD18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114936</xdr:rowOff>
    </xdr:from>
    <xdr:to>
      <xdr:col>85</xdr:col>
      <xdr:colOff>177800</xdr:colOff>
      <xdr:row>103</xdr:row>
      <xdr:rowOff>45086</xdr:rowOff>
    </xdr:to>
    <xdr:sp macro="" textlink="">
      <xdr:nvSpPr>
        <xdr:cNvPr id="679" name="楕円 678">
          <a:extLst>
            <a:ext uri="{FF2B5EF4-FFF2-40B4-BE49-F238E27FC236}">
              <a16:creationId xmlns:a16="http://schemas.microsoft.com/office/drawing/2014/main" id="{FB889B0A-7CE9-4ACF-A44A-1D351FE4B181}"/>
            </a:ext>
          </a:extLst>
        </xdr:cNvPr>
        <xdr:cNvSpPr/>
      </xdr:nvSpPr>
      <xdr:spPr>
        <a:xfrm>
          <a:off x="14649450" y="167455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137813</xdr:rowOff>
    </xdr:from>
    <xdr:ext cx="405111" cy="259045"/>
    <xdr:sp macro="" textlink="">
      <xdr:nvSpPr>
        <xdr:cNvPr id="680" name="【公民館】&#10;有形固定資産減価償却率該当値テキスト">
          <a:extLst>
            <a:ext uri="{FF2B5EF4-FFF2-40B4-BE49-F238E27FC236}">
              <a16:creationId xmlns:a16="http://schemas.microsoft.com/office/drawing/2014/main" id="{38A5DFEA-A9A8-433C-BBC8-752F97D9497B}"/>
            </a:ext>
          </a:extLst>
        </xdr:cNvPr>
        <xdr:cNvSpPr txBox="1"/>
      </xdr:nvSpPr>
      <xdr:spPr>
        <a:xfrm>
          <a:off x="14735175" y="1660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681" name="楕円 680">
          <a:extLst>
            <a:ext uri="{FF2B5EF4-FFF2-40B4-BE49-F238E27FC236}">
              <a16:creationId xmlns:a16="http://schemas.microsoft.com/office/drawing/2014/main" id="{1B066812-CEE4-445A-A39D-4F6D6FAC7E45}"/>
            </a:ext>
          </a:extLst>
        </xdr:cNvPr>
        <xdr:cNvSpPr/>
      </xdr:nvSpPr>
      <xdr:spPr>
        <a:xfrm>
          <a:off x="13887450" y="16726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102</xdr:row>
      <xdr:rowOff>165736</xdr:rowOff>
    </xdr:to>
    <xdr:cxnSp macro="">
      <xdr:nvCxnSpPr>
        <xdr:cNvPr id="682" name="直線コネクタ 681">
          <a:extLst>
            <a:ext uri="{FF2B5EF4-FFF2-40B4-BE49-F238E27FC236}">
              <a16:creationId xmlns:a16="http://schemas.microsoft.com/office/drawing/2014/main" id="{15AF24FB-1CD0-4B50-9251-C1403220EC13}"/>
            </a:ext>
          </a:extLst>
        </xdr:cNvPr>
        <xdr:cNvCxnSpPr/>
      </xdr:nvCxnSpPr>
      <xdr:spPr>
        <a:xfrm>
          <a:off x="13935075" y="16774161"/>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57786</xdr:rowOff>
    </xdr:from>
    <xdr:to>
      <xdr:col>76</xdr:col>
      <xdr:colOff>165100</xdr:colOff>
      <xdr:row>102</xdr:row>
      <xdr:rowOff>159386</xdr:rowOff>
    </xdr:to>
    <xdr:sp macro="" textlink="">
      <xdr:nvSpPr>
        <xdr:cNvPr id="683" name="楕円 682">
          <a:extLst>
            <a:ext uri="{FF2B5EF4-FFF2-40B4-BE49-F238E27FC236}">
              <a16:creationId xmlns:a16="http://schemas.microsoft.com/office/drawing/2014/main" id="{0C870E33-CB43-45FF-AD9D-737FF5D65893}"/>
            </a:ext>
          </a:extLst>
        </xdr:cNvPr>
        <xdr:cNvSpPr/>
      </xdr:nvSpPr>
      <xdr:spPr>
        <a:xfrm>
          <a:off x="13096875" y="16688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108586</xdr:rowOff>
    </xdr:from>
    <xdr:to>
      <xdr:col>81</xdr:col>
      <xdr:colOff>50800</xdr:colOff>
      <xdr:row>102</xdr:row>
      <xdr:rowOff>146686</xdr:rowOff>
    </xdr:to>
    <xdr:cxnSp macro="">
      <xdr:nvCxnSpPr>
        <xdr:cNvPr id="684" name="直線コネクタ 683">
          <a:extLst>
            <a:ext uri="{FF2B5EF4-FFF2-40B4-BE49-F238E27FC236}">
              <a16:creationId xmlns:a16="http://schemas.microsoft.com/office/drawing/2014/main" id="{099E30C9-460C-446E-80A7-1A729DBBBE6F}"/>
            </a:ext>
          </a:extLst>
        </xdr:cNvPr>
        <xdr:cNvCxnSpPr/>
      </xdr:nvCxnSpPr>
      <xdr:spPr>
        <a:xfrm>
          <a:off x="13144500" y="16736061"/>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19686</xdr:rowOff>
    </xdr:from>
    <xdr:to>
      <xdr:col>72</xdr:col>
      <xdr:colOff>38100</xdr:colOff>
      <xdr:row>102</xdr:row>
      <xdr:rowOff>121286</xdr:rowOff>
    </xdr:to>
    <xdr:sp macro="" textlink="">
      <xdr:nvSpPr>
        <xdr:cNvPr id="685" name="楕円 684">
          <a:extLst>
            <a:ext uri="{FF2B5EF4-FFF2-40B4-BE49-F238E27FC236}">
              <a16:creationId xmlns:a16="http://schemas.microsoft.com/office/drawing/2014/main" id="{2A5707B8-4021-442F-8198-3CD6C966E475}"/>
            </a:ext>
          </a:extLst>
        </xdr:cNvPr>
        <xdr:cNvSpPr/>
      </xdr:nvSpPr>
      <xdr:spPr>
        <a:xfrm>
          <a:off x="12296775" y="16650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70486</xdr:rowOff>
    </xdr:from>
    <xdr:to>
      <xdr:col>76</xdr:col>
      <xdr:colOff>114300</xdr:colOff>
      <xdr:row>102</xdr:row>
      <xdr:rowOff>108586</xdr:rowOff>
    </xdr:to>
    <xdr:cxnSp macro="">
      <xdr:nvCxnSpPr>
        <xdr:cNvPr id="686" name="直線コネクタ 685">
          <a:extLst>
            <a:ext uri="{FF2B5EF4-FFF2-40B4-BE49-F238E27FC236}">
              <a16:creationId xmlns:a16="http://schemas.microsoft.com/office/drawing/2014/main" id="{09858AC1-37A8-4BDA-B614-8F5B75272705}"/>
            </a:ext>
          </a:extLst>
        </xdr:cNvPr>
        <xdr:cNvCxnSpPr/>
      </xdr:nvCxnSpPr>
      <xdr:spPr>
        <a:xfrm>
          <a:off x="12344400" y="1669796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687" name="楕円 686">
          <a:extLst>
            <a:ext uri="{FF2B5EF4-FFF2-40B4-BE49-F238E27FC236}">
              <a16:creationId xmlns:a16="http://schemas.microsoft.com/office/drawing/2014/main" id="{55515EE5-FED5-430B-9A21-AE93CFAAF029}"/>
            </a:ext>
          </a:extLst>
        </xdr:cNvPr>
        <xdr:cNvSpPr/>
      </xdr:nvSpPr>
      <xdr:spPr>
        <a:xfrm>
          <a:off x="11487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70486</xdr:rowOff>
    </xdr:from>
    <xdr:to>
      <xdr:col>71</xdr:col>
      <xdr:colOff>177800</xdr:colOff>
      <xdr:row>103</xdr:row>
      <xdr:rowOff>148589</xdr:rowOff>
    </xdr:to>
    <xdr:cxnSp macro="">
      <xdr:nvCxnSpPr>
        <xdr:cNvPr id="688" name="直線コネクタ 687">
          <a:extLst>
            <a:ext uri="{FF2B5EF4-FFF2-40B4-BE49-F238E27FC236}">
              <a16:creationId xmlns:a16="http://schemas.microsoft.com/office/drawing/2014/main" id="{E092875E-274B-4B3E-A1E4-99C1D4519085}"/>
            </a:ext>
          </a:extLst>
        </xdr:cNvPr>
        <xdr:cNvCxnSpPr/>
      </xdr:nvCxnSpPr>
      <xdr:spPr>
        <a:xfrm flipV="1">
          <a:off x="11534775" y="16697961"/>
          <a:ext cx="809625" cy="2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9" name="n_1aveValue【公民館】&#10;有形固定資産減価償却率">
          <a:extLst>
            <a:ext uri="{FF2B5EF4-FFF2-40B4-BE49-F238E27FC236}">
              <a16:creationId xmlns:a16="http://schemas.microsoft.com/office/drawing/2014/main" id="{D0DB455C-FE96-4FEE-BA8F-54028B678E57}"/>
            </a:ext>
          </a:extLst>
        </xdr:cNvPr>
        <xdr:cNvSpPr txBox="1"/>
      </xdr:nvSpPr>
      <xdr:spPr>
        <a:xfrm>
          <a:off x="13745219"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690" name="n_2aveValue【公民館】&#10;有形固定資産減価償却率">
          <a:extLst>
            <a:ext uri="{FF2B5EF4-FFF2-40B4-BE49-F238E27FC236}">
              <a16:creationId xmlns:a16="http://schemas.microsoft.com/office/drawing/2014/main" id="{16822A8C-4A83-4329-A277-0EE39866AB9D}"/>
            </a:ext>
          </a:extLst>
        </xdr:cNvPr>
        <xdr:cNvSpPr txBox="1"/>
      </xdr:nvSpPr>
      <xdr:spPr>
        <a:xfrm>
          <a:off x="12964169"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691" name="n_3aveValue【公民館】&#10;有形固定資産減価償却率">
          <a:extLst>
            <a:ext uri="{FF2B5EF4-FFF2-40B4-BE49-F238E27FC236}">
              <a16:creationId xmlns:a16="http://schemas.microsoft.com/office/drawing/2014/main" id="{C7C3F48B-211E-4A18-AD95-F963D7D215FE}"/>
            </a:ext>
          </a:extLst>
        </xdr:cNvPr>
        <xdr:cNvSpPr txBox="1"/>
      </xdr:nvSpPr>
      <xdr:spPr>
        <a:xfrm>
          <a:off x="12164069" y="1704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2" name="n_4aveValue【公民館】&#10;有形固定資産減価償却率">
          <a:extLst>
            <a:ext uri="{FF2B5EF4-FFF2-40B4-BE49-F238E27FC236}">
              <a16:creationId xmlns:a16="http://schemas.microsoft.com/office/drawing/2014/main" id="{C044B192-2304-4FFC-9702-9BC1EA39A29D}"/>
            </a:ext>
          </a:extLst>
        </xdr:cNvPr>
        <xdr:cNvSpPr txBox="1"/>
      </xdr:nvSpPr>
      <xdr:spPr>
        <a:xfrm>
          <a:off x="11354444"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693" name="n_1mainValue【公民館】&#10;有形固定資産減価償却率">
          <a:extLst>
            <a:ext uri="{FF2B5EF4-FFF2-40B4-BE49-F238E27FC236}">
              <a16:creationId xmlns:a16="http://schemas.microsoft.com/office/drawing/2014/main" id="{69B958F9-DE1D-45D3-862B-22AA7F7F339B}"/>
            </a:ext>
          </a:extLst>
        </xdr:cNvPr>
        <xdr:cNvSpPr txBox="1"/>
      </xdr:nvSpPr>
      <xdr:spPr>
        <a:xfrm>
          <a:off x="13745219" y="165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4463</xdr:rowOff>
    </xdr:from>
    <xdr:ext cx="405111" cy="259045"/>
    <xdr:sp macro="" textlink="">
      <xdr:nvSpPr>
        <xdr:cNvPr id="694" name="n_2mainValue【公民館】&#10;有形固定資産減価償却率">
          <a:extLst>
            <a:ext uri="{FF2B5EF4-FFF2-40B4-BE49-F238E27FC236}">
              <a16:creationId xmlns:a16="http://schemas.microsoft.com/office/drawing/2014/main" id="{1E30F3AE-037B-45E2-BFCE-437D70DDF7AC}"/>
            </a:ext>
          </a:extLst>
        </xdr:cNvPr>
        <xdr:cNvSpPr txBox="1"/>
      </xdr:nvSpPr>
      <xdr:spPr>
        <a:xfrm>
          <a:off x="12964169" y="1646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137813</xdr:rowOff>
    </xdr:from>
    <xdr:ext cx="405111" cy="259045"/>
    <xdr:sp macro="" textlink="">
      <xdr:nvSpPr>
        <xdr:cNvPr id="695" name="n_3mainValue【公民館】&#10;有形固定資産減価償却率">
          <a:extLst>
            <a:ext uri="{FF2B5EF4-FFF2-40B4-BE49-F238E27FC236}">
              <a16:creationId xmlns:a16="http://schemas.microsoft.com/office/drawing/2014/main" id="{48A09EB5-DCE7-461C-A841-D43FBC58B98B}"/>
            </a:ext>
          </a:extLst>
        </xdr:cNvPr>
        <xdr:cNvSpPr txBox="1"/>
      </xdr:nvSpPr>
      <xdr:spPr>
        <a:xfrm>
          <a:off x="12164069" y="1642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696" name="n_4mainValue【公民館】&#10;有形固定資産減価償却率">
          <a:extLst>
            <a:ext uri="{FF2B5EF4-FFF2-40B4-BE49-F238E27FC236}">
              <a16:creationId xmlns:a16="http://schemas.microsoft.com/office/drawing/2014/main" id="{2E652C46-6CEC-4B3B-B81B-ADC50EE9EFB0}"/>
            </a:ext>
          </a:extLst>
        </xdr:cNvPr>
        <xdr:cNvSpPr txBox="1"/>
      </xdr:nvSpPr>
      <xdr:spPr>
        <a:xfrm>
          <a:off x="11354444" y="1667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4E90A90F-D68D-45E8-A294-43F03C511B4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FFA2AB15-F13A-46ED-8E12-5F84E85F88D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1F90AD9F-CE39-485C-B0EC-E32BD9B9D44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15580D9C-0710-4C65-9CC1-BE2E99A59BC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E0E77F3-A51E-4950-B3C3-E8C844B7A84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EB16A99A-2274-4AB2-BF37-316160AFC68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D2CD2168-CE09-4A2E-B048-2B76DA02A78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620DD1B-1248-4FC1-A492-D55EA95B6E5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B351ACAB-1F0F-486A-AFE2-6E99941A516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CEA17A29-F360-4058-AE2D-F02B25861B6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64B0D9E5-54BA-4D33-9412-7E5D053972BD}"/>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E8210A48-24BB-44E4-9EF0-A92CB7226E8E}"/>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55B0A4C6-DC9A-4C91-9FCC-4E26A64B0B27}"/>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4DCF35BB-94B6-42DF-8FBA-D855CB4AB71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EF2DF973-30E9-4144-A1AD-70E2E40015B2}"/>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151ED267-E237-45E3-A1CF-0ABEABDCA377}"/>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6093C234-5480-41F7-92FB-8A6E4B9F7050}"/>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E4FF87D3-A0D5-4988-9BDD-6C6C0B20B719}"/>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3EC8F50A-B2AD-4A47-B5AF-133FE17AB69B}"/>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D1E48D71-EB7A-4F56-A0DA-738F7C23627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4B236F9F-6792-43C9-AA08-41AA5CD6A498}"/>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A6E4C3D5-F647-4C19-AD8B-561BAB2A0B48}"/>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5A2A0FAE-72B4-46D5-8B98-E5B55575527C}"/>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348715EE-C2D5-46D5-B558-33F37440B5B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EAE367D5-5355-406E-B256-440D904E1BF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2" name="直線コネクタ 721">
          <a:extLst>
            <a:ext uri="{FF2B5EF4-FFF2-40B4-BE49-F238E27FC236}">
              <a16:creationId xmlns:a16="http://schemas.microsoft.com/office/drawing/2014/main" id="{AD737E82-0B18-46F0-98BC-FD5CE156E18A}"/>
            </a:ext>
          </a:extLst>
        </xdr:cNvPr>
        <xdr:cNvCxnSpPr/>
      </xdr:nvCxnSpPr>
      <xdr:spPr>
        <a:xfrm flipV="1">
          <a:off x="19954239" y="16213727"/>
          <a:ext cx="0" cy="162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3" name="【公民館】&#10;一人当たり面積最小値テキスト">
          <a:extLst>
            <a:ext uri="{FF2B5EF4-FFF2-40B4-BE49-F238E27FC236}">
              <a16:creationId xmlns:a16="http://schemas.microsoft.com/office/drawing/2014/main" id="{DF33FA58-5CA4-46C7-B29A-DECD0FE6EB76}"/>
            </a:ext>
          </a:extLst>
        </xdr:cNvPr>
        <xdr:cNvSpPr txBox="1"/>
      </xdr:nvSpPr>
      <xdr:spPr>
        <a:xfrm>
          <a:off x="19992975" y="178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4" name="直線コネクタ 723">
          <a:extLst>
            <a:ext uri="{FF2B5EF4-FFF2-40B4-BE49-F238E27FC236}">
              <a16:creationId xmlns:a16="http://schemas.microsoft.com/office/drawing/2014/main" id="{C9A55776-1BDC-4E8B-ACE9-22736AABE96F}"/>
            </a:ext>
          </a:extLst>
        </xdr:cNvPr>
        <xdr:cNvCxnSpPr/>
      </xdr:nvCxnSpPr>
      <xdr:spPr>
        <a:xfrm>
          <a:off x="19878675"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5" name="【公民館】&#10;一人当たり面積最大値テキスト">
          <a:extLst>
            <a:ext uri="{FF2B5EF4-FFF2-40B4-BE49-F238E27FC236}">
              <a16:creationId xmlns:a16="http://schemas.microsoft.com/office/drawing/2014/main" id="{EDBBA5C2-C989-4BE4-A2C2-B2F479AE2709}"/>
            </a:ext>
          </a:extLst>
        </xdr:cNvPr>
        <xdr:cNvSpPr txBox="1"/>
      </xdr:nvSpPr>
      <xdr:spPr>
        <a:xfrm>
          <a:off x="19992975" y="15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6" name="直線コネクタ 725">
          <a:extLst>
            <a:ext uri="{FF2B5EF4-FFF2-40B4-BE49-F238E27FC236}">
              <a16:creationId xmlns:a16="http://schemas.microsoft.com/office/drawing/2014/main" id="{38624FC2-0D7A-4326-A2F4-2C8AE634A253}"/>
            </a:ext>
          </a:extLst>
        </xdr:cNvPr>
        <xdr:cNvCxnSpPr/>
      </xdr:nvCxnSpPr>
      <xdr:spPr>
        <a:xfrm>
          <a:off x="19878675" y="162137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7" name="【公民館】&#10;一人当たり面積平均値テキスト">
          <a:extLst>
            <a:ext uri="{FF2B5EF4-FFF2-40B4-BE49-F238E27FC236}">
              <a16:creationId xmlns:a16="http://schemas.microsoft.com/office/drawing/2014/main" id="{4B94C69A-FC89-4010-8113-1F8CC409EABE}"/>
            </a:ext>
          </a:extLst>
        </xdr:cNvPr>
        <xdr:cNvSpPr txBox="1"/>
      </xdr:nvSpPr>
      <xdr:spPr>
        <a:xfrm>
          <a:off x="19992975" y="17385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8" name="フローチャート: 判断 727">
          <a:extLst>
            <a:ext uri="{FF2B5EF4-FFF2-40B4-BE49-F238E27FC236}">
              <a16:creationId xmlns:a16="http://schemas.microsoft.com/office/drawing/2014/main" id="{E6260183-4E47-4233-82B1-F4B9D58510B7}"/>
            </a:ext>
          </a:extLst>
        </xdr:cNvPr>
        <xdr:cNvSpPr/>
      </xdr:nvSpPr>
      <xdr:spPr>
        <a:xfrm>
          <a:off x="19897725" y="17534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9" name="フローチャート: 判断 728">
          <a:extLst>
            <a:ext uri="{FF2B5EF4-FFF2-40B4-BE49-F238E27FC236}">
              <a16:creationId xmlns:a16="http://schemas.microsoft.com/office/drawing/2014/main" id="{9D100C05-C08B-4D54-AE43-016F741896F7}"/>
            </a:ext>
          </a:extLst>
        </xdr:cNvPr>
        <xdr:cNvSpPr/>
      </xdr:nvSpPr>
      <xdr:spPr>
        <a:xfrm>
          <a:off x="19154775" y="175346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0" name="フローチャート: 判断 729">
          <a:extLst>
            <a:ext uri="{FF2B5EF4-FFF2-40B4-BE49-F238E27FC236}">
              <a16:creationId xmlns:a16="http://schemas.microsoft.com/office/drawing/2014/main" id="{A19DEB18-B4B5-4842-B1AA-8B194DEC09F3}"/>
            </a:ext>
          </a:extLst>
        </xdr:cNvPr>
        <xdr:cNvSpPr/>
      </xdr:nvSpPr>
      <xdr:spPr>
        <a:xfrm>
          <a:off x="18345150" y="175377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1" name="フローチャート: 判断 730">
          <a:extLst>
            <a:ext uri="{FF2B5EF4-FFF2-40B4-BE49-F238E27FC236}">
              <a16:creationId xmlns:a16="http://schemas.microsoft.com/office/drawing/2014/main" id="{87F73BBB-E732-4EA6-A3C2-CD67B232C784}"/>
            </a:ext>
          </a:extLst>
        </xdr:cNvPr>
        <xdr:cNvSpPr/>
      </xdr:nvSpPr>
      <xdr:spPr>
        <a:xfrm>
          <a:off x="17554575" y="17527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2" name="フローチャート: 判断 731">
          <a:extLst>
            <a:ext uri="{FF2B5EF4-FFF2-40B4-BE49-F238E27FC236}">
              <a16:creationId xmlns:a16="http://schemas.microsoft.com/office/drawing/2014/main" id="{09F17A5B-DE68-4DE2-89F2-75CED2CEE637}"/>
            </a:ext>
          </a:extLst>
        </xdr:cNvPr>
        <xdr:cNvSpPr/>
      </xdr:nvSpPr>
      <xdr:spPr>
        <a:xfrm>
          <a:off x="16754475" y="17537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5BAE3C2-F729-4398-9F37-6276F328874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D5E4935-C65C-42F4-9524-168E791A42C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E320242-21AC-444A-8710-96D57B02E2D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DB409FB-7C62-4EA1-9331-15C57284BC5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9C98CE8-88F7-4775-8280-F4CF670B28B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738" name="楕円 737">
          <a:extLst>
            <a:ext uri="{FF2B5EF4-FFF2-40B4-BE49-F238E27FC236}">
              <a16:creationId xmlns:a16="http://schemas.microsoft.com/office/drawing/2014/main" id="{E3E5D936-4BAD-427B-B9D9-072D1D00CCB7}"/>
            </a:ext>
          </a:extLst>
        </xdr:cNvPr>
        <xdr:cNvSpPr/>
      </xdr:nvSpPr>
      <xdr:spPr>
        <a:xfrm>
          <a:off x="19897725" y="177042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739" name="【公民館】&#10;一人当たり面積該当値テキスト">
          <a:extLst>
            <a:ext uri="{FF2B5EF4-FFF2-40B4-BE49-F238E27FC236}">
              <a16:creationId xmlns:a16="http://schemas.microsoft.com/office/drawing/2014/main" id="{6DF3CF01-0D80-4DDE-A8FF-6022E09D7F3C}"/>
            </a:ext>
          </a:extLst>
        </xdr:cNvPr>
        <xdr:cNvSpPr txBox="1"/>
      </xdr:nvSpPr>
      <xdr:spPr>
        <a:xfrm>
          <a:off x="19992975" y="17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38463</xdr:rowOff>
    </xdr:from>
    <xdr:to>
      <xdr:col>112</xdr:col>
      <xdr:colOff>38100</xdr:colOff>
      <xdr:row>108</xdr:row>
      <xdr:rowOff>140063</xdr:rowOff>
    </xdr:to>
    <xdr:sp macro="" textlink="">
      <xdr:nvSpPr>
        <xdr:cNvPr id="740" name="楕円 739">
          <a:extLst>
            <a:ext uri="{FF2B5EF4-FFF2-40B4-BE49-F238E27FC236}">
              <a16:creationId xmlns:a16="http://schemas.microsoft.com/office/drawing/2014/main" id="{D2E5575E-C38A-4D2E-BD72-AE213610AC1B}"/>
            </a:ext>
          </a:extLst>
        </xdr:cNvPr>
        <xdr:cNvSpPr/>
      </xdr:nvSpPr>
      <xdr:spPr>
        <a:xfrm>
          <a:off x="19154775" y="176978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92529</xdr:rowOff>
    </xdr:to>
    <xdr:cxnSp macro="">
      <xdr:nvCxnSpPr>
        <xdr:cNvPr id="741" name="直線コネクタ 740">
          <a:extLst>
            <a:ext uri="{FF2B5EF4-FFF2-40B4-BE49-F238E27FC236}">
              <a16:creationId xmlns:a16="http://schemas.microsoft.com/office/drawing/2014/main" id="{8AF82006-4153-4073-AA60-A79D13FD3D7A}"/>
            </a:ext>
          </a:extLst>
        </xdr:cNvPr>
        <xdr:cNvCxnSpPr/>
      </xdr:nvCxnSpPr>
      <xdr:spPr>
        <a:xfrm>
          <a:off x="19202400" y="17745438"/>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42" name="楕円 741">
          <a:extLst>
            <a:ext uri="{FF2B5EF4-FFF2-40B4-BE49-F238E27FC236}">
              <a16:creationId xmlns:a16="http://schemas.microsoft.com/office/drawing/2014/main" id="{151F53C1-1E0D-41EC-AF72-D8CA7E6A284B}"/>
            </a:ext>
          </a:extLst>
        </xdr:cNvPr>
        <xdr:cNvSpPr/>
      </xdr:nvSpPr>
      <xdr:spPr>
        <a:xfrm>
          <a:off x="18345150" y="176978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89263</xdr:rowOff>
    </xdr:to>
    <xdr:cxnSp macro="">
      <xdr:nvCxnSpPr>
        <xdr:cNvPr id="743" name="直線コネクタ 742">
          <a:extLst>
            <a:ext uri="{FF2B5EF4-FFF2-40B4-BE49-F238E27FC236}">
              <a16:creationId xmlns:a16="http://schemas.microsoft.com/office/drawing/2014/main" id="{50C08C3B-BA46-4FEF-8128-1E26A2810105}"/>
            </a:ext>
          </a:extLst>
        </xdr:cNvPr>
        <xdr:cNvCxnSpPr/>
      </xdr:nvCxnSpPr>
      <xdr:spPr>
        <a:xfrm>
          <a:off x="18392775" y="1774543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744" name="楕円 743">
          <a:extLst>
            <a:ext uri="{FF2B5EF4-FFF2-40B4-BE49-F238E27FC236}">
              <a16:creationId xmlns:a16="http://schemas.microsoft.com/office/drawing/2014/main" id="{5F15F0BE-576A-4918-A892-E34A8B0383D4}"/>
            </a:ext>
          </a:extLst>
        </xdr:cNvPr>
        <xdr:cNvSpPr/>
      </xdr:nvSpPr>
      <xdr:spPr>
        <a:xfrm>
          <a:off x="17554575" y="176978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89263</xdr:rowOff>
    </xdr:to>
    <xdr:cxnSp macro="">
      <xdr:nvCxnSpPr>
        <xdr:cNvPr id="745" name="直線コネクタ 744">
          <a:extLst>
            <a:ext uri="{FF2B5EF4-FFF2-40B4-BE49-F238E27FC236}">
              <a16:creationId xmlns:a16="http://schemas.microsoft.com/office/drawing/2014/main" id="{E10DC85D-4886-4960-8B5F-CA4F1062EE23}"/>
            </a:ext>
          </a:extLst>
        </xdr:cNvPr>
        <xdr:cNvCxnSpPr/>
      </xdr:nvCxnSpPr>
      <xdr:spPr>
        <a:xfrm>
          <a:off x="17602200" y="1774543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746" name="楕円 745">
          <a:extLst>
            <a:ext uri="{FF2B5EF4-FFF2-40B4-BE49-F238E27FC236}">
              <a16:creationId xmlns:a16="http://schemas.microsoft.com/office/drawing/2014/main" id="{6308C7B5-FB39-4D72-9027-5931A4C4EE21}"/>
            </a:ext>
          </a:extLst>
        </xdr:cNvPr>
        <xdr:cNvSpPr/>
      </xdr:nvSpPr>
      <xdr:spPr>
        <a:xfrm>
          <a:off x="16754475" y="17661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89263</xdr:rowOff>
    </xdr:to>
    <xdr:cxnSp macro="">
      <xdr:nvCxnSpPr>
        <xdr:cNvPr id="747" name="直線コネクタ 746">
          <a:extLst>
            <a:ext uri="{FF2B5EF4-FFF2-40B4-BE49-F238E27FC236}">
              <a16:creationId xmlns:a16="http://schemas.microsoft.com/office/drawing/2014/main" id="{30787FD2-EAE6-4A8C-B783-2ECDDEFF11D8}"/>
            </a:ext>
          </a:extLst>
        </xdr:cNvPr>
        <xdr:cNvCxnSpPr/>
      </xdr:nvCxnSpPr>
      <xdr:spPr>
        <a:xfrm>
          <a:off x="16802100" y="17709514"/>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8" name="n_1aveValue【公民館】&#10;一人当たり面積">
          <a:extLst>
            <a:ext uri="{FF2B5EF4-FFF2-40B4-BE49-F238E27FC236}">
              <a16:creationId xmlns:a16="http://schemas.microsoft.com/office/drawing/2014/main" id="{323E2228-FCF3-47E7-AB52-DC3636C237CC}"/>
            </a:ext>
          </a:extLst>
        </xdr:cNvPr>
        <xdr:cNvSpPr txBox="1"/>
      </xdr:nvSpPr>
      <xdr:spPr>
        <a:xfrm>
          <a:off x="18983402" y="173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49" name="n_2aveValue【公民館】&#10;一人当たり面積">
          <a:extLst>
            <a:ext uri="{FF2B5EF4-FFF2-40B4-BE49-F238E27FC236}">
              <a16:creationId xmlns:a16="http://schemas.microsoft.com/office/drawing/2014/main" id="{FA03DCE7-23D6-4B48-A230-E8C1330425AA}"/>
            </a:ext>
          </a:extLst>
        </xdr:cNvPr>
        <xdr:cNvSpPr txBox="1"/>
      </xdr:nvSpPr>
      <xdr:spPr>
        <a:xfrm>
          <a:off x="18183302" y="1730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50" name="n_3aveValue【公民館】&#10;一人当たり面積">
          <a:extLst>
            <a:ext uri="{FF2B5EF4-FFF2-40B4-BE49-F238E27FC236}">
              <a16:creationId xmlns:a16="http://schemas.microsoft.com/office/drawing/2014/main" id="{8C780547-9956-4A1D-AA05-87DF54B8E64E}"/>
            </a:ext>
          </a:extLst>
        </xdr:cNvPr>
        <xdr:cNvSpPr txBox="1"/>
      </xdr:nvSpPr>
      <xdr:spPr>
        <a:xfrm>
          <a:off x="17383202" y="173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1" name="n_4aveValue【公民館】&#10;一人当たり面積">
          <a:extLst>
            <a:ext uri="{FF2B5EF4-FFF2-40B4-BE49-F238E27FC236}">
              <a16:creationId xmlns:a16="http://schemas.microsoft.com/office/drawing/2014/main" id="{50142DBF-1D57-4BF1-BDAF-735D48485CCF}"/>
            </a:ext>
          </a:extLst>
        </xdr:cNvPr>
        <xdr:cNvSpPr txBox="1"/>
      </xdr:nvSpPr>
      <xdr:spPr>
        <a:xfrm>
          <a:off x="16592627" y="1730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131190</xdr:rowOff>
    </xdr:from>
    <xdr:ext cx="469744" cy="259045"/>
    <xdr:sp macro="" textlink="">
      <xdr:nvSpPr>
        <xdr:cNvPr id="752" name="n_1mainValue【公民館】&#10;一人当たり面積">
          <a:extLst>
            <a:ext uri="{FF2B5EF4-FFF2-40B4-BE49-F238E27FC236}">
              <a16:creationId xmlns:a16="http://schemas.microsoft.com/office/drawing/2014/main" id="{C9A4AD34-E116-4BFA-8DBF-2326450BEE83}"/>
            </a:ext>
          </a:extLst>
        </xdr:cNvPr>
        <xdr:cNvSpPr txBox="1"/>
      </xdr:nvSpPr>
      <xdr:spPr>
        <a:xfrm>
          <a:off x="18983402" y="177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753" name="n_2mainValue【公民館】&#10;一人当たり面積">
          <a:extLst>
            <a:ext uri="{FF2B5EF4-FFF2-40B4-BE49-F238E27FC236}">
              <a16:creationId xmlns:a16="http://schemas.microsoft.com/office/drawing/2014/main" id="{4DB3B5DB-AC36-4762-8176-E7C038072AEE}"/>
            </a:ext>
          </a:extLst>
        </xdr:cNvPr>
        <xdr:cNvSpPr txBox="1"/>
      </xdr:nvSpPr>
      <xdr:spPr>
        <a:xfrm>
          <a:off x="18183302" y="177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754" name="n_3mainValue【公民館】&#10;一人当たり面積">
          <a:extLst>
            <a:ext uri="{FF2B5EF4-FFF2-40B4-BE49-F238E27FC236}">
              <a16:creationId xmlns:a16="http://schemas.microsoft.com/office/drawing/2014/main" id="{0C5905D8-7C86-4F63-9282-044B5345643A}"/>
            </a:ext>
          </a:extLst>
        </xdr:cNvPr>
        <xdr:cNvSpPr txBox="1"/>
      </xdr:nvSpPr>
      <xdr:spPr>
        <a:xfrm>
          <a:off x="17383202" y="177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755" name="n_4mainValue【公民館】&#10;一人当たり面積">
          <a:extLst>
            <a:ext uri="{FF2B5EF4-FFF2-40B4-BE49-F238E27FC236}">
              <a16:creationId xmlns:a16="http://schemas.microsoft.com/office/drawing/2014/main" id="{CF29EA1E-30C7-4A08-99AF-046E43ACDFA5}"/>
            </a:ext>
          </a:extLst>
        </xdr:cNvPr>
        <xdr:cNvSpPr txBox="1"/>
      </xdr:nvSpPr>
      <xdr:spPr>
        <a:xfrm>
          <a:off x="165926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535C0F7C-0584-4964-98C7-D806AD7CA70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EB363DAE-9AF6-48D0-8398-39EEABF72F9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EF249BF2-DEF9-4BF7-AACC-99D19E57A40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類似団体と比較して有形固定資産減価償却率が特に上回っている施設類型は該当がなく、特に下回っている施設類型は学校施設である。</a:t>
          </a:r>
          <a:endParaRPr lang="ja-JP" altLang="ja-JP" sz="1400">
            <a:effectLst/>
          </a:endParaRPr>
        </a:p>
        <a:p>
          <a:r>
            <a:rPr kumimoji="1" lang="ja-JP" altLang="ja-JP" sz="1100">
              <a:solidFill>
                <a:schemeClr val="dk1"/>
              </a:solidFill>
              <a:effectLst/>
              <a:latin typeface="+mn-lt"/>
              <a:ea typeface="+mn-ea"/>
              <a:cs typeface="+mn-cs"/>
            </a:rPr>
            <a:t>学校施設は</a:t>
          </a:r>
          <a:r>
            <a:rPr kumimoji="1" lang="ja-JP" altLang="en-US" sz="1100">
              <a:solidFill>
                <a:schemeClr val="dk1"/>
              </a:solidFill>
              <a:effectLst/>
              <a:latin typeface="+mn-lt"/>
              <a:ea typeface="+mn-ea"/>
              <a:cs typeface="+mn-cs"/>
            </a:rPr>
            <a:t>各小中学校</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改修工事等</a:t>
          </a:r>
          <a:r>
            <a:rPr kumimoji="1" lang="ja-JP" altLang="ja-JP" sz="1100">
              <a:solidFill>
                <a:schemeClr val="dk1"/>
              </a:solidFill>
              <a:effectLst/>
              <a:latin typeface="+mn-lt"/>
              <a:ea typeface="+mn-ea"/>
              <a:cs typeface="+mn-cs"/>
            </a:rPr>
            <a:t>により計上されたため下回っている。令和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学校施設の改修工事が複数予定されている</a:t>
          </a:r>
          <a:r>
            <a:rPr kumimoji="1" lang="ja-JP" altLang="en-US" sz="1100">
              <a:solidFill>
                <a:schemeClr val="dk1"/>
              </a:solidFill>
              <a:effectLst/>
              <a:latin typeface="+mn-lt"/>
              <a:ea typeface="+mn-ea"/>
              <a:cs typeface="+mn-cs"/>
            </a:rPr>
            <a:t>ため有形固定資産減価償却率は減少していくと予想される。</a:t>
          </a:r>
          <a:endParaRPr lang="ja-JP" altLang="ja-JP" sz="1400">
            <a:effectLst/>
          </a:endParaRPr>
        </a:p>
        <a:p>
          <a:r>
            <a:rPr kumimoji="1" lang="ja-JP" altLang="en-US" sz="1100">
              <a:solidFill>
                <a:schemeClr val="dk1"/>
              </a:solidFill>
              <a:effectLst/>
              <a:latin typeface="+mn-lt"/>
              <a:ea typeface="+mn-ea"/>
              <a:cs typeface="+mn-cs"/>
            </a:rPr>
            <a:t>公営住宅や児童館、</a:t>
          </a:r>
          <a:r>
            <a:rPr kumimoji="1" lang="ja-JP" altLang="ja-JP" sz="1100">
              <a:solidFill>
                <a:schemeClr val="dk1"/>
              </a:solidFill>
              <a:effectLst/>
              <a:latin typeface="+mn-lt"/>
              <a:ea typeface="+mn-ea"/>
              <a:cs typeface="+mn-cs"/>
            </a:rPr>
            <a:t>公民館は一人当たりの面積が類似団体を下回っているためニーズの把握や利用者の意向を十分に反映できていない可能性があるため、踏まえて施設マネジメントを実施していく必要がある。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9AA022-DBFC-4747-8B63-833EF827E69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678FD9-8047-46D4-B53D-592C2CB19BF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4CF220-9A9A-49DF-8C83-0278B3E46CD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4AF080-8C71-42EA-8D27-EDC06F4BE29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75A73A-9D08-41B3-A981-59D8B50AD87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FC64EA-D1B0-49E2-9177-C83CB284C5D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CCBA86-5438-4287-B6E8-41E42608B50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3B64CD-A480-4F8C-98AD-4910ED7CDF7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5AB0DE-595F-4754-8D25-C6DF621C5FD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67B8C5-6203-48B2-9102-D940A812E81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4F313E-B663-46AF-A18A-2805F43DAD7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9391E5-4144-4208-927B-712A1C99317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3199C8-6846-4BF2-9A71-EAF2CE10428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FA24FF-FCD6-4B16-9802-FF634C41265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CFA8FD-574E-462D-B7C4-95DC114296C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C72A95-CC8D-4166-B0AC-D0F90788FD5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0ADB56-21AB-4EC9-8D77-1FB220A29F4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7A28F4-3A41-43FD-929E-AF7C0148D48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BBE2EF-0C3A-40DC-AD31-F970C28D576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013814-D9A1-451B-8B0B-E872968673B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2AE387-6044-4B74-ACA0-570FCBE70C2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B0E7EA-75D8-4955-94F5-39E6D8DAC7F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C4766B-6BD7-4F12-AE22-285BCA53887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98DA8C-B8DB-4E48-BBBB-35223318043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13239A-90CE-44AB-80D0-AE223C0C323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53EFF3-4D3A-4D72-BFA5-6B3FA1F7243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5B1E82-6BE0-47DB-900B-A331C83C41F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A55EBD-3798-45B9-A2CD-27C5A058D4D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3446EC-583B-4A25-91FD-CD5FB5AFBB3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CC41F7-6630-413A-9839-3C9FCCBD586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F4FA53-B36A-48E0-AA43-DA259D763C9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A160A5-D3F2-47A6-8B3D-96BADEE57F1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FF2E42-0E38-4FF1-ADE0-051F2E6DCEF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E70AD6-B090-4DA7-8D01-147C60122E39}"/>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4E96FF-564F-4BC0-A660-C756D5A5CB4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3091DB-7921-42A1-87F8-C3DB1BAC814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38C47A-DEA3-469D-8E64-A15696D3381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17F8EE-EDA4-4687-9F5A-D037E2C789FF}"/>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7A5322-C30E-4DEE-9D16-88DA4E6D210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829DD5-A670-43EA-AC5B-6B4D4AD7360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336C19-1CEA-44B4-8E32-3B63897F5E4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9C6B35-7563-4BA0-8551-A4BF9E07682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F3410B-30EB-4CA7-8A11-B2F970AAED30}"/>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B5DF507-FA71-427F-80F6-16E71A02386F}"/>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CEB3CD-D940-447A-BA95-89943D23C281}"/>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62CC8D-1B9B-4DD2-A3CA-5DFE49B6F77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F479DF-A261-44A0-B394-81CE614EA59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CC6B2F-7DFF-4AB1-9B6D-B2E6A3E4112C}"/>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BDD623-FFE9-4CE4-85D5-D9D9878415A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BC563D-DA46-4FBA-8DFC-45FEF4B149D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062734-45DF-422B-A0EA-A51AFDB70AA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9FA4E83-0CC3-489E-BEB9-FA70636595B7}"/>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871BF46-F669-4AFC-87AA-E1788A1F4F9E}"/>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AE7C69-4EB8-4CC3-B5B0-F759BEBDC5D3}"/>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468FF18-15E5-4D2F-8921-DB0F2B373F6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3E523C1-7E9A-4090-A5F9-07010CBB2C1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54BACCA3-F3D8-43E6-8FB9-5D419684F824}"/>
            </a:ext>
          </a:extLst>
        </xdr:cNvPr>
        <xdr:cNvCxnSpPr/>
      </xdr:nvCxnSpPr>
      <xdr:spPr>
        <a:xfrm flipV="1">
          <a:off x="4180840" y="5445578"/>
          <a:ext cx="0" cy="144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D8867D49-91F5-4735-B479-CCC40EF3A2A2}"/>
            </a:ext>
          </a:extLst>
        </xdr:cNvPr>
        <xdr:cNvSpPr txBox="1"/>
      </xdr:nvSpPr>
      <xdr:spPr>
        <a:xfrm>
          <a:off x="4219575" y="689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F48682BF-2F56-45BF-8C22-E3BBC34D4E2A}"/>
            </a:ext>
          </a:extLst>
        </xdr:cNvPr>
        <xdr:cNvCxnSpPr/>
      </xdr:nvCxnSpPr>
      <xdr:spPr>
        <a:xfrm>
          <a:off x="4105275" y="6888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5716F20F-4F75-4790-8D4B-115848A9D5B9}"/>
            </a:ext>
          </a:extLst>
        </xdr:cNvPr>
        <xdr:cNvSpPr txBox="1"/>
      </xdr:nvSpPr>
      <xdr:spPr>
        <a:xfrm>
          <a:off x="4219575" y="5230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B311DE82-8115-4B80-A0B2-2BEDAD4BF2EA}"/>
            </a:ext>
          </a:extLst>
        </xdr:cNvPr>
        <xdr:cNvCxnSpPr/>
      </xdr:nvCxnSpPr>
      <xdr:spPr>
        <a:xfrm>
          <a:off x="4105275" y="54455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2E1CF2D6-391B-4F41-BC46-4D65381A6C1C}"/>
            </a:ext>
          </a:extLst>
        </xdr:cNvPr>
        <xdr:cNvSpPr txBox="1"/>
      </xdr:nvSpPr>
      <xdr:spPr>
        <a:xfrm>
          <a:off x="4219575" y="5980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3C54002-4452-44E9-85C7-F9C35324778D}"/>
            </a:ext>
          </a:extLst>
        </xdr:cNvPr>
        <xdr:cNvSpPr/>
      </xdr:nvSpPr>
      <xdr:spPr>
        <a:xfrm>
          <a:off x="4124325" y="611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FDE9B1AF-B13B-4411-9394-9CA74C63BB6B}"/>
            </a:ext>
          </a:extLst>
        </xdr:cNvPr>
        <xdr:cNvSpPr/>
      </xdr:nvSpPr>
      <xdr:spPr>
        <a:xfrm>
          <a:off x="3381375" y="6096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AFB0BF63-8D1D-4B6B-87E4-25517B021B03}"/>
            </a:ext>
          </a:extLst>
        </xdr:cNvPr>
        <xdr:cNvSpPr/>
      </xdr:nvSpPr>
      <xdr:spPr>
        <a:xfrm>
          <a:off x="2571750" y="60507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6E792BD7-868A-4035-A45A-46C77A04B603}"/>
            </a:ext>
          </a:extLst>
        </xdr:cNvPr>
        <xdr:cNvSpPr/>
      </xdr:nvSpPr>
      <xdr:spPr>
        <a:xfrm>
          <a:off x="1781175" y="60309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5641CC45-17B0-496C-8B27-F3BF4F4705BA}"/>
            </a:ext>
          </a:extLst>
        </xdr:cNvPr>
        <xdr:cNvSpPr/>
      </xdr:nvSpPr>
      <xdr:spPr>
        <a:xfrm>
          <a:off x="981075" y="5998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F3C662-BE6F-4418-BF4F-193367BC277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82BC35-CA82-4743-BEB8-B1DB7CAEEE6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8FB472-37EF-4553-B2BA-E72A4EF1434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4A3197-8873-4FCA-81E2-BAB516CE002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00BC5B4-D4A7-47D4-9F53-3F9140A7631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a:extLst>
            <a:ext uri="{FF2B5EF4-FFF2-40B4-BE49-F238E27FC236}">
              <a16:creationId xmlns:a16="http://schemas.microsoft.com/office/drawing/2014/main" id="{442DED89-5EFA-4BBA-9BC1-FF61CB1E1471}"/>
            </a:ext>
          </a:extLst>
        </xdr:cNvPr>
        <xdr:cNvSpPr/>
      </xdr:nvSpPr>
      <xdr:spPr>
        <a:xfrm>
          <a:off x="4124325" y="61652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5" name="【図書館】&#10;有形固定資産減価償却率該当値テキスト">
          <a:extLst>
            <a:ext uri="{FF2B5EF4-FFF2-40B4-BE49-F238E27FC236}">
              <a16:creationId xmlns:a16="http://schemas.microsoft.com/office/drawing/2014/main" id="{2B6C7D73-B71E-49C5-BBB4-0868C20173AE}"/>
            </a:ext>
          </a:extLst>
        </xdr:cNvPr>
        <xdr:cNvSpPr txBox="1"/>
      </xdr:nvSpPr>
      <xdr:spPr>
        <a:xfrm>
          <a:off x="4219575"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54D2F9E4-B800-47FD-A929-57C2C3E9A4B6}"/>
            </a:ext>
          </a:extLst>
        </xdr:cNvPr>
        <xdr:cNvSpPr/>
      </xdr:nvSpPr>
      <xdr:spPr>
        <a:xfrm>
          <a:off x="3381375" y="6145258"/>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53340</xdr:rowOff>
    </xdr:to>
    <xdr:cxnSp macro="">
      <xdr:nvCxnSpPr>
        <xdr:cNvPr id="77" name="直線コネクタ 76">
          <a:extLst>
            <a:ext uri="{FF2B5EF4-FFF2-40B4-BE49-F238E27FC236}">
              <a16:creationId xmlns:a16="http://schemas.microsoft.com/office/drawing/2014/main" id="{E4A106B8-8963-4535-BEBA-F47A948089EA}"/>
            </a:ext>
          </a:extLst>
        </xdr:cNvPr>
        <xdr:cNvCxnSpPr/>
      </xdr:nvCxnSpPr>
      <xdr:spPr>
        <a:xfrm>
          <a:off x="3429000" y="6183358"/>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E4AB49EC-CDC6-4034-9D83-B5B624664BB5}"/>
            </a:ext>
          </a:extLst>
        </xdr:cNvPr>
        <xdr:cNvSpPr/>
      </xdr:nvSpPr>
      <xdr:spPr>
        <a:xfrm>
          <a:off x="2571750" y="61062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8738C87F-7166-4475-9CFA-44C1CAE68848}"/>
            </a:ext>
          </a:extLst>
        </xdr:cNvPr>
        <xdr:cNvCxnSpPr/>
      </xdr:nvCxnSpPr>
      <xdr:spPr>
        <a:xfrm>
          <a:off x="2619375" y="6163401"/>
          <a:ext cx="80962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a:extLst>
            <a:ext uri="{FF2B5EF4-FFF2-40B4-BE49-F238E27FC236}">
              <a16:creationId xmlns:a16="http://schemas.microsoft.com/office/drawing/2014/main" id="{382D07A6-CC1F-4B8C-BDEB-273F648A0E53}"/>
            </a:ext>
          </a:extLst>
        </xdr:cNvPr>
        <xdr:cNvSpPr/>
      </xdr:nvSpPr>
      <xdr:spPr>
        <a:xfrm>
          <a:off x="1781175" y="60767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159476</xdr:rowOff>
    </xdr:to>
    <xdr:cxnSp macro="">
      <xdr:nvCxnSpPr>
        <xdr:cNvPr id="81" name="直線コネクタ 80">
          <a:extLst>
            <a:ext uri="{FF2B5EF4-FFF2-40B4-BE49-F238E27FC236}">
              <a16:creationId xmlns:a16="http://schemas.microsoft.com/office/drawing/2014/main" id="{69787B2D-571B-4ACA-81BE-E837F051E84F}"/>
            </a:ext>
          </a:extLst>
        </xdr:cNvPr>
        <xdr:cNvCxnSpPr/>
      </xdr:nvCxnSpPr>
      <xdr:spPr>
        <a:xfrm>
          <a:off x="1828800" y="6124394"/>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43361</xdr:rowOff>
    </xdr:from>
    <xdr:to>
      <xdr:col>6</xdr:col>
      <xdr:colOff>38100</xdr:colOff>
      <xdr:row>37</xdr:row>
      <xdr:rowOff>144961</xdr:rowOff>
    </xdr:to>
    <xdr:sp macro="" textlink="">
      <xdr:nvSpPr>
        <xdr:cNvPr id="82" name="楕円 81">
          <a:extLst>
            <a:ext uri="{FF2B5EF4-FFF2-40B4-BE49-F238E27FC236}">
              <a16:creationId xmlns:a16="http://schemas.microsoft.com/office/drawing/2014/main" id="{EFDF8B57-CF73-44D2-9223-8FBA1899C0ED}"/>
            </a:ext>
          </a:extLst>
        </xdr:cNvPr>
        <xdr:cNvSpPr/>
      </xdr:nvSpPr>
      <xdr:spPr>
        <a:xfrm>
          <a:off x="981075" y="6047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002CE05D-36A2-4A49-927F-B59714D3B000}"/>
            </a:ext>
          </a:extLst>
        </xdr:cNvPr>
        <xdr:cNvCxnSpPr/>
      </xdr:nvCxnSpPr>
      <xdr:spPr>
        <a:xfrm>
          <a:off x="1028700" y="6094911"/>
          <a:ext cx="8001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B8591185-26B8-43BA-B3ED-E79E3A23E6AA}"/>
            </a:ext>
          </a:extLst>
        </xdr:cNvPr>
        <xdr:cNvSpPr txBox="1"/>
      </xdr:nvSpPr>
      <xdr:spPr>
        <a:xfrm>
          <a:off x="3239144" y="588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39094598-1942-4879-8E3C-8EE6685BD839}"/>
            </a:ext>
          </a:extLst>
        </xdr:cNvPr>
        <xdr:cNvSpPr txBox="1"/>
      </xdr:nvSpPr>
      <xdr:spPr>
        <a:xfrm>
          <a:off x="2439044" y="583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7B002122-B3AE-455F-9244-5C0B5D8A699B}"/>
            </a:ext>
          </a:extLst>
        </xdr:cNvPr>
        <xdr:cNvSpPr txBox="1"/>
      </xdr:nvSpPr>
      <xdr:spPr>
        <a:xfrm>
          <a:off x="1648469" y="581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A9024707-DE6B-40DC-AFBE-C1F575A418FC}"/>
            </a:ext>
          </a:extLst>
        </xdr:cNvPr>
        <xdr:cNvSpPr txBox="1"/>
      </xdr:nvSpPr>
      <xdr:spPr>
        <a:xfrm>
          <a:off x="848369"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8" name="n_1mainValue【図書館】&#10;有形固定資産減価償却率">
          <a:extLst>
            <a:ext uri="{FF2B5EF4-FFF2-40B4-BE49-F238E27FC236}">
              <a16:creationId xmlns:a16="http://schemas.microsoft.com/office/drawing/2014/main" id="{ABB8CF42-3E15-4782-92D4-5E6CAF799216}"/>
            </a:ext>
          </a:extLst>
        </xdr:cNvPr>
        <xdr:cNvSpPr txBox="1"/>
      </xdr:nvSpPr>
      <xdr:spPr>
        <a:xfrm>
          <a:off x="3239144" y="622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F1EF956-0EAB-4B84-B93A-6A8434BF70D5}"/>
            </a:ext>
          </a:extLst>
        </xdr:cNvPr>
        <xdr:cNvSpPr txBox="1"/>
      </xdr:nvSpPr>
      <xdr:spPr>
        <a:xfrm>
          <a:off x="2439044"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37227C68-48F3-42D9-89DB-1701ED681E0B}"/>
            </a:ext>
          </a:extLst>
        </xdr:cNvPr>
        <xdr:cNvSpPr txBox="1"/>
      </xdr:nvSpPr>
      <xdr:spPr>
        <a:xfrm>
          <a:off x="1648469" y="615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91" name="n_4mainValue【図書館】&#10;有形固定資産減価償却率">
          <a:extLst>
            <a:ext uri="{FF2B5EF4-FFF2-40B4-BE49-F238E27FC236}">
              <a16:creationId xmlns:a16="http://schemas.microsoft.com/office/drawing/2014/main" id="{9B478582-6C60-4ADE-BE0C-46F013EFE31F}"/>
            </a:ext>
          </a:extLst>
        </xdr:cNvPr>
        <xdr:cNvSpPr txBox="1"/>
      </xdr:nvSpPr>
      <xdr:spPr>
        <a:xfrm>
          <a:off x="848369" y="613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E921EC5-D406-4E94-9F11-D5E5C25EEF8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77BFAD0-65A1-4701-8F1C-B76E9072BA0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4DA0DE-303B-4B1C-84FA-BFADC632C5A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49A290C-2FEE-4191-ADCE-BE21B49BD97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7D1DC58-352A-4562-B69F-37848BE2AA8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8339CC-BF17-4119-8F4B-E3CB43E04254}"/>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5272528-4D4F-4E1C-B5F4-5A298AF1828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012302-60FD-46BD-8998-C694043C08D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2F2A5B5-7675-487E-8195-9F27E3311610}"/>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785E9F8-C929-4C6F-A4A1-900AF967E16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DD5F3EF7-1BB2-4718-8B25-E3F8F2139029}"/>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B942CA60-E962-41F2-9978-399DE45DFDA7}"/>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AFC355B-8F49-4B54-A506-C5781B18356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16DC248-AE2C-4897-B94C-5F8E85D6E829}"/>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30E36535-CB4E-49D9-9000-A5276E9D10F5}"/>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9D78F3FA-FBD2-4808-9B97-13BAFAA79427}"/>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3A59D3B-33A5-4BE2-A60F-A5E107A856B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3C98035F-3FFE-4252-9530-40E26B6EEF41}"/>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FCAA6691-1749-4002-82CA-9491E889BF7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748FF8AB-35EC-4F6B-BE63-994A046DCD8B}"/>
            </a:ext>
          </a:extLst>
        </xdr:cNvPr>
        <xdr:cNvCxnSpPr/>
      </xdr:nvCxnSpPr>
      <xdr:spPr>
        <a:xfrm flipV="1">
          <a:off x="9429115" y="5525135"/>
          <a:ext cx="0" cy="113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F5C15CB-259F-4B65-83C7-817CB5380290}"/>
            </a:ext>
          </a:extLst>
        </xdr:cNvPr>
        <xdr:cNvSpPr txBox="1"/>
      </xdr:nvSpPr>
      <xdr:spPr>
        <a:xfrm>
          <a:off x="9467850"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362614E9-4AD5-4A0F-9F96-B7B804FC752C}"/>
            </a:ext>
          </a:extLst>
        </xdr:cNvPr>
        <xdr:cNvCxnSpPr/>
      </xdr:nvCxnSpPr>
      <xdr:spPr>
        <a:xfrm>
          <a:off x="9363075" y="66592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3272C78D-3FC8-4099-91ED-525F5A66D787}"/>
            </a:ext>
          </a:extLst>
        </xdr:cNvPr>
        <xdr:cNvSpPr txBox="1"/>
      </xdr:nvSpPr>
      <xdr:spPr>
        <a:xfrm>
          <a:off x="9467850" y="532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B2D69DE3-9CD0-41EE-8C0F-00CFFDAA4CFC}"/>
            </a:ext>
          </a:extLst>
        </xdr:cNvPr>
        <xdr:cNvCxnSpPr/>
      </xdr:nvCxnSpPr>
      <xdr:spPr>
        <a:xfrm>
          <a:off x="9363075" y="5525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28B5A21C-AD51-4817-AA5E-B9A94F0C5EBC}"/>
            </a:ext>
          </a:extLst>
        </xdr:cNvPr>
        <xdr:cNvSpPr txBox="1"/>
      </xdr:nvSpPr>
      <xdr:spPr>
        <a:xfrm>
          <a:off x="9467850" y="6247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713AF999-BA05-426A-BD5E-6F87A9362AA5}"/>
            </a:ext>
          </a:extLst>
        </xdr:cNvPr>
        <xdr:cNvSpPr/>
      </xdr:nvSpPr>
      <xdr:spPr>
        <a:xfrm>
          <a:off x="9401175" y="63931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A62F8E54-12C9-434C-ADC4-C177D48B1311}"/>
            </a:ext>
          </a:extLst>
        </xdr:cNvPr>
        <xdr:cNvSpPr/>
      </xdr:nvSpPr>
      <xdr:spPr>
        <a:xfrm>
          <a:off x="8639175" y="6393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EDD5B804-8F72-4F66-88DD-51A04A50BBF1}"/>
            </a:ext>
          </a:extLst>
        </xdr:cNvPr>
        <xdr:cNvSpPr/>
      </xdr:nvSpPr>
      <xdr:spPr>
        <a:xfrm>
          <a:off x="7839075" y="6393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E9001794-E434-48D7-A384-9BA83D76C0ED}"/>
            </a:ext>
          </a:extLst>
        </xdr:cNvPr>
        <xdr:cNvSpPr/>
      </xdr:nvSpPr>
      <xdr:spPr>
        <a:xfrm>
          <a:off x="7029450" y="6401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D5F6D964-882A-421C-AFC5-1EF95BAFB799}"/>
            </a:ext>
          </a:extLst>
        </xdr:cNvPr>
        <xdr:cNvSpPr/>
      </xdr:nvSpPr>
      <xdr:spPr>
        <a:xfrm>
          <a:off x="6238875" y="6401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AFA5541-4A93-4B80-8167-8625924F0C9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15C0AF-E7B6-415C-9DDC-8D0C68B19F4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847DE41-FB3B-451F-B4E7-67C743F5C35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FBC453-B0A6-4119-9E98-E2193A55968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92B7F6-974A-4FF9-B9A9-AC60A096FA1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7" name="楕円 126">
          <a:extLst>
            <a:ext uri="{FF2B5EF4-FFF2-40B4-BE49-F238E27FC236}">
              <a16:creationId xmlns:a16="http://schemas.microsoft.com/office/drawing/2014/main" id="{969AFD95-EBA8-4687-AF56-D092C288859C}"/>
            </a:ext>
          </a:extLst>
        </xdr:cNvPr>
        <xdr:cNvSpPr/>
      </xdr:nvSpPr>
      <xdr:spPr>
        <a:xfrm>
          <a:off x="9401175" y="64268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8" name="【図書館】&#10;一人当たり面積該当値テキスト">
          <a:extLst>
            <a:ext uri="{FF2B5EF4-FFF2-40B4-BE49-F238E27FC236}">
              <a16:creationId xmlns:a16="http://schemas.microsoft.com/office/drawing/2014/main" id="{C46EF9E3-F5CA-4D90-9818-12F73D55EA3B}"/>
            </a:ext>
          </a:extLst>
        </xdr:cNvPr>
        <xdr:cNvSpPr txBox="1"/>
      </xdr:nvSpPr>
      <xdr:spPr>
        <a:xfrm>
          <a:off x="9467850"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9" name="楕円 128">
          <a:extLst>
            <a:ext uri="{FF2B5EF4-FFF2-40B4-BE49-F238E27FC236}">
              <a16:creationId xmlns:a16="http://schemas.microsoft.com/office/drawing/2014/main" id="{0D56432D-3C49-4E6A-AD7B-C636F3FBAAB4}"/>
            </a:ext>
          </a:extLst>
        </xdr:cNvPr>
        <xdr:cNvSpPr/>
      </xdr:nvSpPr>
      <xdr:spPr>
        <a:xfrm>
          <a:off x="8639175" y="6427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156210</xdr:rowOff>
    </xdr:to>
    <xdr:cxnSp macro="">
      <xdr:nvCxnSpPr>
        <xdr:cNvPr id="130" name="直線コネクタ 129">
          <a:extLst>
            <a:ext uri="{FF2B5EF4-FFF2-40B4-BE49-F238E27FC236}">
              <a16:creationId xmlns:a16="http://schemas.microsoft.com/office/drawing/2014/main" id="{8DFF69C5-9228-4432-BA10-CAACD9332228}"/>
            </a:ext>
          </a:extLst>
        </xdr:cNvPr>
        <xdr:cNvCxnSpPr/>
      </xdr:nvCxnSpPr>
      <xdr:spPr>
        <a:xfrm>
          <a:off x="8686800" y="6475095"/>
          <a:ext cx="7429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31" name="楕円 130">
          <a:extLst>
            <a:ext uri="{FF2B5EF4-FFF2-40B4-BE49-F238E27FC236}">
              <a16:creationId xmlns:a16="http://schemas.microsoft.com/office/drawing/2014/main" id="{352CBC3B-AE77-4DB3-9530-15D94A03C1F2}"/>
            </a:ext>
          </a:extLst>
        </xdr:cNvPr>
        <xdr:cNvSpPr/>
      </xdr:nvSpPr>
      <xdr:spPr>
        <a:xfrm>
          <a:off x="7839075" y="64274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2" name="直線コネクタ 131">
          <a:extLst>
            <a:ext uri="{FF2B5EF4-FFF2-40B4-BE49-F238E27FC236}">
              <a16:creationId xmlns:a16="http://schemas.microsoft.com/office/drawing/2014/main" id="{0262C700-4F31-4B20-A516-94A75F8EBD93}"/>
            </a:ext>
          </a:extLst>
        </xdr:cNvPr>
        <xdr:cNvCxnSpPr/>
      </xdr:nvCxnSpPr>
      <xdr:spPr>
        <a:xfrm>
          <a:off x="7886700" y="64750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3" name="楕円 132">
          <a:extLst>
            <a:ext uri="{FF2B5EF4-FFF2-40B4-BE49-F238E27FC236}">
              <a16:creationId xmlns:a16="http://schemas.microsoft.com/office/drawing/2014/main" id="{A4AC6121-A849-4016-8273-6E89B5CF6492}"/>
            </a:ext>
          </a:extLst>
        </xdr:cNvPr>
        <xdr:cNvSpPr/>
      </xdr:nvSpPr>
      <xdr:spPr>
        <a:xfrm>
          <a:off x="7029450" y="6418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150495</xdr:rowOff>
    </xdr:to>
    <xdr:cxnSp macro="">
      <xdr:nvCxnSpPr>
        <xdr:cNvPr id="134" name="直線コネクタ 133">
          <a:extLst>
            <a:ext uri="{FF2B5EF4-FFF2-40B4-BE49-F238E27FC236}">
              <a16:creationId xmlns:a16="http://schemas.microsoft.com/office/drawing/2014/main" id="{B5DA5F34-F799-4271-861C-CACA73DB624E}"/>
            </a:ext>
          </a:extLst>
        </xdr:cNvPr>
        <xdr:cNvCxnSpPr/>
      </xdr:nvCxnSpPr>
      <xdr:spPr>
        <a:xfrm>
          <a:off x="7077075" y="6466205"/>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93980</xdr:rowOff>
    </xdr:from>
    <xdr:to>
      <xdr:col>36</xdr:col>
      <xdr:colOff>165100</xdr:colOff>
      <xdr:row>40</xdr:row>
      <xdr:rowOff>24130</xdr:rowOff>
    </xdr:to>
    <xdr:sp macro="" textlink="">
      <xdr:nvSpPr>
        <xdr:cNvPr id="135" name="楕円 134">
          <a:extLst>
            <a:ext uri="{FF2B5EF4-FFF2-40B4-BE49-F238E27FC236}">
              <a16:creationId xmlns:a16="http://schemas.microsoft.com/office/drawing/2014/main" id="{EDA4FFE3-7B70-4DDE-A602-72D3E84A64C4}"/>
            </a:ext>
          </a:extLst>
        </xdr:cNvPr>
        <xdr:cNvSpPr/>
      </xdr:nvSpPr>
      <xdr:spPr>
        <a:xfrm>
          <a:off x="6238875" y="6418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144780</xdr:rowOff>
    </xdr:from>
    <xdr:to>
      <xdr:col>41</xdr:col>
      <xdr:colOff>50800</xdr:colOff>
      <xdr:row>39</xdr:row>
      <xdr:rowOff>144780</xdr:rowOff>
    </xdr:to>
    <xdr:cxnSp macro="">
      <xdr:nvCxnSpPr>
        <xdr:cNvPr id="136" name="直線コネクタ 135">
          <a:extLst>
            <a:ext uri="{FF2B5EF4-FFF2-40B4-BE49-F238E27FC236}">
              <a16:creationId xmlns:a16="http://schemas.microsoft.com/office/drawing/2014/main" id="{D0285334-D34C-41CA-B10C-1CD480FDBC1B}"/>
            </a:ext>
          </a:extLst>
        </xdr:cNvPr>
        <xdr:cNvCxnSpPr/>
      </xdr:nvCxnSpPr>
      <xdr:spPr>
        <a:xfrm>
          <a:off x="6286500" y="646620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8D056CD9-3CCE-48DD-A513-1ED7F27B9ACC}"/>
            </a:ext>
          </a:extLst>
        </xdr:cNvPr>
        <xdr:cNvSpPr txBox="1"/>
      </xdr:nvSpPr>
      <xdr:spPr>
        <a:xfrm>
          <a:off x="8458277"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14D25259-6930-49BA-A6CE-E43CBA590D06}"/>
            </a:ext>
          </a:extLst>
        </xdr:cNvPr>
        <xdr:cNvSpPr txBox="1"/>
      </xdr:nvSpPr>
      <xdr:spPr>
        <a:xfrm>
          <a:off x="7677227"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25A30502-D083-4FDE-B8E8-DF0017D36328}"/>
            </a:ext>
          </a:extLst>
        </xdr:cNvPr>
        <xdr:cNvSpPr txBox="1"/>
      </xdr:nvSpPr>
      <xdr:spPr>
        <a:xfrm>
          <a:off x="6867602"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25677DA3-F0A2-4061-A804-018DEAB0F58C}"/>
            </a:ext>
          </a:extLst>
        </xdr:cNvPr>
        <xdr:cNvSpPr txBox="1"/>
      </xdr:nvSpPr>
      <xdr:spPr>
        <a:xfrm>
          <a:off x="6067502"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20972</xdr:rowOff>
    </xdr:from>
    <xdr:ext cx="469744" cy="259045"/>
    <xdr:sp macro="" textlink="">
      <xdr:nvSpPr>
        <xdr:cNvPr id="141" name="n_1mainValue【図書館】&#10;一人当たり面積">
          <a:extLst>
            <a:ext uri="{FF2B5EF4-FFF2-40B4-BE49-F238E27FC236}">
              <a16:creationId xmlns:a16="http://schemas.microsoft.com/office/drawing/2014/main" id="{36F35166-629F-442A-B942-7A6813EDE98F}"/>
            </a:ext>
          </a:extLst>
        </xdr:cNvPr>
        <xdr:cNvSpPr txBox="1"/>
      </xdr:nvSpPr>
      <xdr:spPr>
        <a:xfrm>
          <a:off x="8458277" y="65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20972</xdr:rowOff>
    </xdr:from>
    <xdr:ext cx="469744" cy="259045"/>
    <xdr:sp macro="" textlink="">
      <xdr:nvSpPr>
        <xdr:cNvPr id="142" name="n_2mainValue【図書館】&#10;一人当たり面積">
          <a:extLst>
            <a:ext uri="{FF2B5EF4-FFF2-40B4-BE49-F238E27FC236}">
              <a16:creationId xmlns:a16="http://schemas.microsoft.com/office/drawing/2014/main" id="{9F02EF8B-A211-4061-8712-00EF5B3C7ECF}"/>
            </a:ext>
          </a:extLst>
        </xdr:cNvPr>
        <xdr:cNvSpPr txBox="1"/>
      </xdr:nvSpPr>
      <xdr:spPr>
        <a:xfrm>
          <a:off x="7677227" y="65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43" name="n_3mainValue【図書館】&#10;一人当たり面積">
          <a:extLst>
            <a:ext uri="{FF2B5EF4-FFF2-40B4-BE49-F238E27FC236}">
              <a16:creationId xmlns:a16="http://schemas.microsoft.com/office/drawing/2014/main" id="{25FF10F4-7024-49AA-BA7E-226A110B8653}"/>
            </a:ext>
          </a:extLst>
        </xdr:cNvPr>
        <xdr:cNvSpPr txBox="1"/>
      </xdr:nvSpPr>
      <xdr:spPr>
        <a:xfrm>
          <a:off x="6867602"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4" name="n_4mainValue【図書館】&#10;一人当たり面積">
          <a:extLst>
            <a:ext uri="{FF2B5EF4-FFF2-40B4-BE49-F238E27FC236}">
              <a16:creationId xmlns:a16="http://schemas.microsoft.com/office/drawing/2014/main" id="{DDF1C093-551C-4583-B3F6-C067A941820A}"/>
            </a:ext>
          </a:extLst>
        </xdr:cNvPr>
        <xdr:cNvSpPr txBox="1"/>
      </xdr:nvSpPr>
      <xdr:spPr>
        <a:xfrm>
          <a:off x="6067502"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FDE0AF7-9C81-4D0E-B527-2529D2DF717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FE49C943-EFB0-47EC-8C8B-44FD25A6C97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E7775915-090C-4ABF-BFC3-2F27B5FD264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52DC9E9F-98C2-4029-9391-E41BDBF314B4}"/>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7A16DBCB-C55C-4F51-B638-8C58A36DBC3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955B79DD-80FE-498D-A69F-2DA6819FC23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6D99C27D-A1EA-432F-8AB3-0FA655088AC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F46BA3C4-D175-470C-8D1B-7BC0902D477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3CA2C2B7-505E-492A-B8B3-2724BEE63D8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A18196E1-A91E-4044-BD2F-01B2DE334E7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A1584560-7FA2-4E18-B17E-5FED5C7C853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420D68D-BB2B-4CB3-900A-EB8F8136AC4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6B0287CD-0A72-4935-B292-69A4936E1484}"/>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5872307-1592-42B7-8150-804C5A72843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BD08B24E-9E43-429B-A954-C0F6FEF49485}"/>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25D259E7-98FD-4B5C-8248-5E76599B0C5E}"/>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6AAE9063-819D-47E6-A219-2B96B050DC7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F5E58C66-456B-44B1-9B82-49739706C362}"/>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89C08F2D-BC4F-49EA-8B3B-0865D12795E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83A51D9A-9473-47DC-A58D-19DE53FAF78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DD7F21A1-1BC8-40FA-9279-1108B72C5AE3}"/>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E83E1BB-58DF-45A2-9398-CE5078B9A13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71F1D35-6F00-48C2-ABD4-E048DB4BFE1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B6914F9-31E0-45D0-BAA2-3081E8D3FBA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83220E04-F886-4B74-B74F-6902473A755C}"/>
            </a:ext>
          </a:extLst>
        </xdr:cNvPr>
        <xdr:cNvCxnSpPr/>
      </xdr:nvCxnSpPr>
      <xdr:spPr>
        <a:xfrm flipV="1">
          <a:off x="4180840" y="9060815"/>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DC70DB24-95D4-45A1-94A8-995AA1093C07}"/>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DDE1A6F6-C4BE-49F5-821B-3CD9C16219DF}"/>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1D3522E-EF53-4177-A647-8D5E5203977E}"/>
            </a:ext>
          </a:extLst>
        </xdr:cNvPr>
        <xdr:cNvSpPr txBox="1"/>
      </xdr:nvSpPr>
      <xdr:spPr>
        <a:xfrm>
          <a:off x="4219575" y="884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7D9F61B6-5280-41C0-9EBA-BB048CBE8E30}"/>
            </a:ext>
          </a:extLst>
        </xdr:cNvPr>
        <xdr:cNvCxnSpPr/>
      </xdr:nvCxnSpPr>
      <xdr:spPr>
        <a:xfrm>
          <a:off x="4105275" y="9060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F1603EF-B9CD-4778-8846-5ED5D66395FC}"/>
            </a:ext>
          </a:extLst>
        </xdr:cNvPr>
        <xdr:cNvSpPr txBox="1"/>
      </xdr:nvSpPr>
      <xdr:spPr>
        <a:xfrm>
          <a:off x="4219575" y="9612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E237B12-F3EE-4CB7-90C5-5B452B0AA488}"/>
            </a:ext>
          </a:extLst>
        </xdr:cNvPr>
        <xdr:cNvSpPr/>
      </xdr:nvSpPr>
      <xdr:spPr>
        <a:xfrm>
          <a:off x="4124325" y="97516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CF512DC3-D156-4D19-A399-1ABC5AA1E949}"/>
            </a:ext>
          </a:extLst>
        </xdr:cNvPr>
        <xdr:cNvSpPr/>
      </xdr:nvSpPr>
      <xdr:spPr>
        <a:xfrm>
          <a:off x="3381375" y="97237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C1CB52E8-E93B-46DB-8A33-A7A7F5E11258}"/>
            </a:ext>
          </a:extLst>
        </xdr:cNvPr>
        <xdr:cNvSpPr/>
      </xdr:nvSpPr>
      <xdr:spPr>
        <a:xfrm>
          <a:off x="2571750" y="97275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74293F35-4158-4D66-AEB4-EC89DA71C9D5}"/>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D8A63E7F-02CD-4609-BEC5-F2EC2E033704}"/>
            </a:ext>
          </a:extLst>
        </xdr:cNvPr>
        <xdr:cNvSpPr/>
      </xdr:nvSpPr>
      <xdr:spPr>
        <a:xfrm>
          <a:off x="981075" y="9686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F1E51AD-AC78-4E75-B1EB-5B5CF2A4381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2C2924E-E67D-4658-8D68-F9195F9E801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7BEFDB-64E1-40A5-A82B-A3372455930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FD8F143-3973-4E30-BE00-EDA24416712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6C1B3C-5AF7-4F5F-ACE6-F7491DA48D4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5" name="楕円 184">
          <a:extLst>
            <a:ext uri="{FF2B5EF4-FFF2-40B4-BE49-F238E27FC236}">
              <a16:creationId xmlns:a16="http://schemas.microsoft.com/office/drawing/2014/main" id="{0CE5A7E5-593C-4E0D-93A4-E6240F120479}"/>
            </a:ext>
          </a:extLst>
        </xdr:cNvPr>
        <xdr:cNvSpPr/>
      </xdr:nvSpPr>
      <xdr:spPr>
        <a:xfrm>
          <a:off x="4124325" y="9789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EC37CF5F-5365-401E-83CA-AAAC25C3B0AE}"/>
            </a:ext>
          </a:extLst>
        </xdr:cNvPr>
        <xdr:cNvSpPr txBox="1"/>
      </xdr:nvSpPr>
      <xdr:spPr>
        <a:xfrm>
          <a:off x="4219575"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87" name="楕円 186">
          <a:extLst>
            <a:ext uri="{FF2B5EF4-FFF2-40B4-BE49-F238E27FC236}">
              <a16:creationId xmlns:a16="http://schemas.microsoft.com/office/drawing/2014/main" id="{5D93AB98-D7F1-4EF6-B1E1-A43F5F29311E}"/>
            </a:ext>
          </a:extLst>
        </xdr:cNvPr>
        <xdr:cNvSpPr/>
      </xdr:nvSpPr>
      <xdr:spPr>
        <a:xfrm>
          <a:off x="3381375" y="9751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112395</xdr:rowOff>
    </xdr:to>
    <xdr:cxnSp macro="">
      <xdr:nvCxnSpPr>
        <xdr:cNvPr id="188" name="直線コネクタ 187">
          <a:extLst>
            <a:ext uri="{FF2B5EF4-FFF2-40B4-BE49-F238E27FC236}">
              <a16:creationId xmlns:a16="http://schemas.microsoft.com/office/drawing/2014/main" id="{21231E39-E82F-40F4-ACA8-B19883E162AB}"/>
            </a:ext>
          </a:extLst>
        </xdr:cNvPr>
        <xdr:cNvCxnSpPr/>
      </xdr:nvCxnSpPr>
      <xdr:spPr>
        <a:xfrm>
          <a:off x="3429000" y="9799320"/>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89" name="楕円 188">
          <a:extLst>
            <a:ext uri="{FF2B5EF4-FFF2-40B4-BE49-F238E27FC236}">
              <a16:creationId xmlns:a16="http://schemas.microsoft.com/office/drawing/2014/main" id="{393307ED-C9DB-461B-9D1F-891756AB63AA}"/>
            </a:ext>
          </a:extLst>
        </xdr:cNvPr>
        <xdr:cNvSpPr/>
      </xdr:nvSpPr>
      <xdr:spPr>
        <a:xfrm>
          <a:off x="2571750" y="972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74295</xdr:rowOff>
    </xdr:to>
    <xdr:cxnSp macro="">
      <xdr:nvCxnSpPr>
        <xdr:cNvPr id="190" name="直線コネクタ 189">
          <a:extLst>
            <a:ext uri="{FF2B5EF4-FFF2-40B4-BE49-F238E27FC236}">
              <a16:creationId xmlns:a16="http://schemas.microsoft.com/office/drawing/2014/main" id="{BEACB3BA-32C6-4F2E-B392-FF8170A3253A}"/>
            </a:ext>
          </a:extLst>
        </xdr:cNvPr>
        <xdr:cNvCxnSpPr/>
      </xdr:nvCxnSpPr>
      <xdr:spPr>
        <a:xfrm>
          <a:off x="2619375" y="9763125"/>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1" name="楕円 190">
          <a:extLst>
            <a:ext uri="{FF2B5EF4-FFF2-40B4-BE49-F238E27FC236}">
              <a16:creationId xmlns:a16="http://schemas.microsoft.com/office/drawing/2014/main" id="{A1816D8C-BAFE-4072-AEB8-A97565FAD113}"/>
            </a:ext>
          </a:extLst>
        </xdr:cNvPr>
        <xdr:cNvSpPr/>
      </xdr:nvSpPr>
      <xdr:spPr>
        <a:xfrm>
          <a:off x="1781175" y="96989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38100</xdr:rowOff>
    </xdr:to>
    <xdr:cxnSp macro="">
      <xdr:nvCxnSpPr>
        <xdr:cNvPr id="192" name="直線コネクタ 191">
          <a:extLst>
            <a:ext uri="{FF2B5EF4-FFF2-40B4-BE49-F238E27FC236}">
              <a16:creationId xmlns:a16="http://schemas.microsoft.com/office/drawing/2014/main" id="{A41C0068-C20E-40B4-96BB-1C9BA7189C64}"/>
            </a:ext>
          </a:extLst>
        </xdr:cNvPr>
        <xdr:cNvCxnSpPr/>
      </xdr:nvCxnSpPr>
      <xdr:spPr>
        <a:xfrm>
          <a:off x="1828800" y="9737090"/>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93" name="楕円 192">
          <a:extLst>
            <a:ext uri="{FF2B5EF4-FFF2-40B4-BE49-F238E27FC236}">
              <a16:creationId xmlns:a16="http://schemas.microsoft.com/office/drawing/2014/main" id="{03123778-7338-46BD-929E-9F743CD24E74}"/>
            </a:ext>
          </a:extLst>
        </xdr:cNvPr>
        <xdr:cNvSpPr/>
      </xdr:nvSpPr>
      <xdr:spPr>
        <a:xfrm>
          <a:off x="981075" y="9658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146685</xdr:rowOff>
    </xdr:from>
    <xdr:to>
      <xdr:col>10</xdr:col>
      <xdr:colOff>114300</xdr:colOff>
      <xdr:row>60</xdr:row>
      <xdr:rowOff>15240</xdr:rowOff>
    </xdr:to>
    <xdr:cxnSp macro="">
      <xdr:nvCxnSpPr>
        <xdr:cNvPr id="194" name="直線コネクタ 193">
          <a:extLst>
            <a:ext uri="{FF2B5EF4-FFF2-40B4-BE49-F238E27FC236}">
              <a16:creationId xmlns:a16="http://schemas.microsoft.com/office/drawing/2014/main" id="{A3198747-D0F8-4C4C-841F-3E1C42A323DE}"/>
            </a:ext>
          </a:extLst>
        </xdr:cNvPr>
        <xdr:cNvCxnSpPr/>
      </xdr:nvCxnSpPr>
      <xdr:spPr>
        <a:xfrm>
          <a:off x="1028700" y="970661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E1392E25-0993-4CE4-82AB-44C63E9BDA2F}"/>
            </a:ext>
          </a:extLst>
        </xdr:cNvPr>
        <xdr:cNvSpPr txBox="1"/>
      </xdr:nvSpPr>
      <xdr:spPr>
        <a:xfrm>
          <a:off x="32391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342197AE-BD42-43C4-B466-26DAD6EE0026}"/>
            </a:ext>
          </a:extLst>
        </xdr:cNvPr>
        <xdr:cNvSpPr txBox="1"/>
      </xdr:nvSpPr>
      <xdr:spPr>
        <a:xfrm>
          <a:off x="2439044"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E73A4E91-3271-484C-8F18-59EE4AEA5402}"/>
            </a:ext>
          </a:extLst>
        </xdr:cNvPr>
        <xdr:cNvSpPr txBox="1"/>
      </xdr:nvSpPr>
      <xdr:spPr>
        <a:xfrm>
          <a:off x="1648469"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06F08701-3EEF-4C40-8270-5D8485EEBC63}"/>
            </a:ext>
          </a:extLst>
        </xdr:cNvPr>
        <xdr:cNvSpPr txBox="1"/>
      </xdr:nvSpPr>
      <xdr:spPr>
        <a:xfrm>
          <a:off x="848369"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116222</xdr:rowOff>
    </xdr:from>
    <xdr:ext cx="405111" cy="259045"/>
    <xdr:sp macro="" textlink="">
      <xdr:nvSpPr>
        <xdr:cNvPr id="199" name="n_1mainValue【体育館・プール】&#10;有形固定資産減価償却率">
          <a:extLst>
            <a:ext uri="{FF2B5EF4-FFF2-40B4-BE49-F238E27FC236}">
              <a16:creationId xmlns:a16="http://schemas.microsoft.com/office/drawing/2014/main" id="{CCE161EE-8975-4BD8-97B2-52C76B7C2B07}"/>
            </a:ext>
          </a:extLst>
        </xdr:cNvPr>
        <xdr:cNvSpPr txBox="1"/>
      </xdr:nvSpPr>
      <xdr:spPr>
        <a:xfrm>
          <a:off x="32391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0" name="n_2mainValue【体育館・プール】&#10;有形固定資産減価償却率">
          <a:extLst>
            <a:ext uri="{FF2B5EF4-FFF2-40B4-BE49-F238E27FC236}">
              <a16:creationId xmlns:a16="http://schemas.microsoft.com/office/drawing/2014/main" id="{A3A2EB5D-D95C-4F3F-85A0-FCD3B3479BCB}"/>
            </a:ext>
          </a:extLst>
        </xdr:cNvPr>
        <xdr:cNvSpPr txBox="1"/>
      </xdr:nvSpPr>
      <xdr:spPr>
        <a:xfrm>
          <a:off x="243904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201" name="n_3mainValue【体育館・プール】&#10;有形固定資産減価償却率">
          <a:extLst>
            <a:ext uri="{FF2B5EF4-FFF2-40B4-BE49-F238E27FC236}">
              <a16:creationId xmlns:a16="http://schemas.microsoft.com/office/drawing/2014/main" id="{7B979C6A-8605-4784-BD1F-1432AC15CD59}"/>
            </a:ext>
          </a:extLst>
        </xdr:cNvPr>
        <xdr:cNvSpPr txBox="1"/>
      </xdr:nvSpPr>
      <xdr:spPr>
        <a:xfrm>
          <a:off x="1648469" y="948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2" name="n_4mainValue【体育館・プール】&#10;有形固定資産減価償却率">
          <a:extLst>
            <a:ext uri="{FF2B5EF4-FFF2-40B4-BE49-F238E27FC236}">
              <a16:creationId xmlns:a16="http://schemas.microsoft.com/office/drawing/2014/main" id="{8AEDFD60-A59D-42C8-AD1C-0788070B822E}"/>
            </a:ext>
          </a:extLst>
        </xdr:cNvPr>
        <xdr:cNvSpPr txBox="1"/>
      </xdr:nvSpPr>
      <xdr:spPr>
        <a:xfrm>
          <a:off x="848369"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A3A7270-B973-4842-A493-06E4E97FD0C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321F2BD-4B04-4B85-A8BC-2218EEE7102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3D0B4D5-2E35-4312-80BC-08E9DB468F4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27F6FE5-20F7-48A8-960A-B31EF667C3A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0A50E02-E4A2-43FD-AE9A-445E419B650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9004D77-26D8-46C7-8785-09715D554D4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0F02524-41B8-4064-B197-4A422E3AD38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4C57619-2D0E-41CF-B911-12F4EE9355E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E3427C7-E525-445F-A771-E192C1D1932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AB391E8B-C7CD-4DAE-934C-4BAB8053D30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5B9E3F53-580B-4138-88D9-EBC6DE0F7E2F}"/>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1160A2B1-1FD0-4BA1-86AB-386A1C7C9688}"/>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B62BC62E-2BBB-4D3C-86E8-4C29FC56521A}"/>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26C84583-55DE-4E4C-9C28-4C75700F265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20F0CF66-8DAF-4F55-B65F-CF801968E6F1}"/>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E142BA69-75EC-4269-A791-3E68D74A38E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996FD94E-ED61-461A-AB22-141C2236420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A4EE60E6-3B52-4AE3-A398-BA33FC6C5B27}"/>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F2DA5E50-3701-4E84-8D38-6680CE46EE1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58C187C9-92A0-4407-A024-336A95FCCDC6}"/>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636ECA3C-9597-413D-8124-26B350D8BB8C}"/>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47F2B5B0-ACF1-42BA-9C47-F7D579D01B43}"/>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49FACE2-0FAB-40E7-8630-F3FD12984DB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EE6B9C2-4760-48CE-BBBB-A61A6C24397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EB349E5-DB76-461C-B0A5-21D0A5F0EE4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98013F93-231C-438A-BCF3-5F8DDA558BB7}"/>
            </a:ext>
          </a:extLst>
        </xdr:cNvPr>
        <xdr:cNvCxnSpPr/>
      </xdr:nvCxnSpPr>
      <xdr:spPr>
        <a:xfrm flipV="1">
          <a:off x="9429115" y="9055735"/>
          <a:ext cx="0" cy="1424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876010-6DD6-4D79-8763-350E72BA45E7}"/>
            </a:ext>
          </a:extLst>
        </xdr:cNvPr>
        <xdr:cNvSpPr txBox="1"/>
      </xdr:nvSpPr>
      <xdr:spPr>
        <a:xfrm>
          <a:off x="9467850" y="104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436038-36EE-4A46-812D-D7341C367FCF}"/>
            </a:ext>
          </a:extLst>
        </xdr:cNvPr>
        <xdr:cNvCxnSpPr/>
      </xdr:nvCxnSpPr>
      <xdr:spPr>
        <a:xfrm>
          <a:off x="9363075" y="1048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58595947-30FB-40D7-83C9-32767F7841C1}"/>
            </a:ext>
          </a:extLst>
        </xdr:cNvPr>
        <xdr:cNvSpPr txBox="1"/>
      </xdr:nvSpPr>
      <xdr:spPr>
        <a:xfrm>
          <a:off x="9467850" y="884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D8929784-7E42-4E6A-BB5F-B9A79B8CE124}"/>
            </a:ext>
          </a:extLst>
        </xdr:cNvPr>
        <xdr:cNvCxnSpPr/>
      </xdr:nvCxnSpPr>
      <xdr:spPr>
        <a:xfrm>
          <a:off x="9363075" y="90557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3D110786-6AB3-48D6-ABC3-E37DC0AEA21D}"/>
            </a:ext>
          </a:extLst>
        </xdr:cNvPr>
        <xdr:cNvSpPr txBox="1"/>
      </xdr:nvSpPr>
      <xdr:spPr>
        <a:xfrm>
          <a:off x="9467850" y="10201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21CE221F-89A5-4085-8618-6DC979C920A2}"/>
            </a:ext>
          </a:extLst>
        </xdr:cNvPr>
        <xdr:cNvSpPr/>
      </xdr:nvSpPr>
      <xdr:spPr>
        <a:xfrm>
          <a:off x="9401175" y="1021388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D1C7C159-E20A-47F1-B172-66C8698624D3}"/>
            </a:ext>
          </a:extLst>
        </xdr:cNvPr>
        <xdr:cNvSpPr/>
      </xdr:nvSpPr>
      <xdr:spPr>
        <a:xfrm>
          <a:off x="8639175" y="102106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F808D7DD-8B36-4E5A-BF4B-BDFABC751838}"/>
            </a:ext>
          </a:extLst>
        </xdr:cNvPr>
        <xdr:cNvSpPr/>
      </xdr:nvSpPr>
      <xdr:spPr>
        <a:xfrm>
          <a:off x="7839075" y="10166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4342CFF4-5B04-4405-8BB7-7FD29B43CBBF}"/>
            </a:ext>
          </a:extLst>
        </xdr:cNvPr>
        <xdr:cNvSpPr/>
      </xdr:nvSpPr>
      <xdr:spPr>
        <a:xfrm>
          <a:off x="7029450" y="102106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C5310465-DADD-46F3-ABF9-66730285FA0F}"/>
            </a:ext>
          </a:extLst>
        </xdr:cNvPr>
        <xdr:cNvSpPr/>
      </xdr:nvSpPr>
      <xdr:spPr>
        <a:xfrm>
          <a:off x="6238875" y="102122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F6813A-3831-46C6-8BA9-93937256BF7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C7555E8-7F01-44AB-9EFB-901122CF0BD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9405A3-DA91-4EDD-9C5C-53A4DBE4122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1DD2BE-49E4-4ECF-95CE-585E853F305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CB18491-247E-4066-B884-D581B7508B54}"/>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110853</xdr:rowOff>
    </xdr:from>
    <xdr:to>
      <xdr:col>55</xdr:col>
      <xdr:colOff>50800</xdr:colOff>
      <xdr:row>63</xdr:row>
      <xdr:rowOff>41003</xdr:rowOff>
    </xdr:to>
    <xdr:sp macro="" textlink="">
      <xdr:nvSpPr>
        <xdr:cNvPr id="244" name="楕円 243">
          <a:extLst>
            <a:ext uri="{FF2B5EF4-FFF2-40B4-BE49-F238E27FC236}">
              <a16:creationId xmlns:a16="http://schemas.microsoft.com/office/drawing/2014/main" id="{351AD28E-3D7E-49A2-917B-CC52E5BA5F82}"/>
            </a:ext>
          </a:extLst>
        </xdr:cNvPr>
        <xdr:cNvSpPr/>
      </xdr:nvSpPr>
      <xdr:spPr>
        <a:xfrm>
          <a:off x="9401175" y="1015655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133730</xdr:rowOff>
    </xdr:from>
    <xdr:ext cx="469744" cy="259045"/>
    <xdr:sp macro="" textlink="">
      <xdr:nvSpPr>
        <xdr:cNvPr id="245" name="【体育館・プール】&#10;一人当たり面積該当値テキスト">
          <a:extLst>
            <a:ext uri="{FF2B5EF4-FFF2-40B4-BE49-F238E27FC236}">
              <a16:creationId xmlns:a16="http://schemas.microsoft.com/office/drawing/2014/main" id="{3D56C9CC-5B47-4E2B-9D29-B462E748D09A}"/>
            </a:ext>
          </a:extLst>
        </xdr:cNvPr>
        <xdr:cNvSpPr txBox="1"/>
      </xdr:nvSpPr>
      <xdr:spPr>
        <a:xfrm>
          <a:off x="9467850"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107587</xdr:rowOff>
    </xdr:from>
    <xdr:to>
      <xdr:col>50</xdr:col>
      <xdr:colOff>165100</xdr:colOff>
      <xdr:row>63</xdr:row>
      <xdr:rowOff>37737</xdr:rowOff>
    </xdr:to>
    <xdr:sp macro="" textlink="">
      <xdr:nvSpPr>
        <xdr:cNvPr id="246" name="楕円 245">
          <a:extLst>
            <a:ext uri="{FF2B5EF4-FFF2-40B4-BE49-F238E27FC236}">
              <a16:creationId xmlns:a16="http://schemas.microsoft.com/office/drawing/2014/main" id="{58105F2C-BD01-4348-9183-82F8E8F90105}"/>
            </a:ext>
          </a:extLst>
        </xdr:cNvPr>
        <xdr:cNvSpPr/>
      </xdr:nvSpPr>
      <xdr:spPr>
        <a:xfrm>
          <a:off x="8639175" y="10153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158387</xdr:rowOff>
    </xdr:from>
    <xdr:to>
      <xdr:col>55</xdr:col>
      <xdr:colOff>0</xdr:colOff>
      <xdr:row>62</xdr:row>
      <xdr:rowOff>161653</xdr:rowOff>
    </xdr:to>
    <xdr:cxnSp macro="">
      <xdr:nvCxnSpPr>
        <xdr:cNvPr id="247" name="直線コネクタ 246">
          <a:extLst>
            <a:ext uri="{FF2B5EF4-FFF2-40B4-BE49-F238E27FC236}">
              <a16:creationId xmlns:a16="http://schemas.microsoft.com/office/drawing/2014/main" id="{C8AE6FCB-B21F-4782-A119-0CDAE4ADD6AF}"/>
            </a:ext>
          </a:extLst>
        </xdr:cNvPr>
        <xdr:cNvCxnSpPr/>
      </xdr:nvCxnSpPr>
      <xdr:spPr>
        <a:xfrm>
          <a:off x="8686800" y="10210437"/>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104322</xdr:rowOff>
    </xdr:from>
    <xdr:to>
      <xdr:col>46</xdr:col>
      <xdr:colOff>38100</xdr:colOff>
      <xdr:row>63</xdr:row>
      <xdr:rowOff>34472</xdr:rowOff>
    </xdr:to>
    <xdr:sp macro="" textlink="">
      <xdr:nvSpPr>
        <xdr:cNvPr id="248" name="楕円 247">
          <a:extLst>
            <a:ext uri="{FF2B5EF4-FFF2-40B4-BE49-F238E27FC236}">
              <a16:creationId xmlns:a16="http://schemas.microsoft.com/office/drawing/2014/main" id="{ABD987F9-A53E-4865-8F7C-08286E10ECD8}"/>
            </a:ext>
          </a:extLst>
        </xdr:cNvPr>
        <xdr:cNvSpPr/>
      </xdr:nvSpPr>
      <xdr:spPr>
        <a:xfrm>
          <a:off x="7839075" y="101563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155122</xdr:rowOff>
    </xdr:from>
    <xdr:to>
      <xdr:col>50</xdr:col>
      <xdr:colOff>114300</xdr:colOff>
      <xdr:row>62</xdr:row>
      <xdr:rowOff>158387</xdr:rowOff>
    </xdr:to>
    <xdr:cxnSp macro="">
      <xdr:nvCxnSpPr>
        <xdr:cNvPr id="249" name="直線コネクタ 248">
          <a:extLst>
            <a:ext uri="{FF2B5EF4-FFF2-40B4-BE49-F238E27FC236}">
              <a16:creationId xmlns:a16="http://schemas.microsoft.com/office/drawing/2014/main" id="{E4465473-1C3C-4611-89FF-AE367827D94D}"/>
            </a:ext>
          </a:extLst>
        </xdr:cNvPr>
        <xdr:cNvCxnSpPr/>
      </xdr:nvCxnSpPr>
      <xdr:spPr>
        <a:xfrm>
          <a:off x="7886700" y="10203997"/>
          <a:ext cx="8001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96157</xdr:rowOff>
    </xdr:from>
    <xdr:to>
      <xdr:col>41</xdr:col>
      <xdr:colOff>101600</xdr:colOff>
      <xdr:row>63</xdr:row>
      <xdr:rowOff>26307</xdr:rowOff>
    </xdr:to>
    <xdr:sp macro="" textlink="">
      <xdr:nvSpPr>
        <xdr:cNvPr id="250" name="楕円 249">
          <a:extLst>
            <a:ext uri="{FF2B5EF4-FFF2-40B4-BE49-F238E27FC236}">
              <a16:creationId xmlns:a16="http://schemas.microsoft.com/office/drawing/2014/main" id="{2A45280E-9334-42E6-BD46-B86B66644D6D}"/>
            </a:ext>
          </a:extLst>
        </xdr:cNvPr>
        <xdr:cNvSpPr/>
      </xdr:nvSpPr>
      <xdr:spPr>
        <a:xfrm>
          <a:off x="7029450" y="10145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146957</xdr:rowOff>
    </xdr:from>
    <xdr:to>
      <xdr:col>45</xdr:col>
      <xdr:colOff>177800</xdr:colOff>
      <xdr:row>62</xdr:row>
      <xdr:rowOff>155122</xdr:rowOff>
    </xdr:to>
    <xdr:cxnSp macro="">
      <xdr:nvCxnSpPr>
        <xdr:cNvPr id="251" name="直線コネクタ 250">
          <a:extLst>
            <a:ext uri="{FF2B5EF4-FFF2-40B4-BE49-F238E27FC236}">
              <a16:creationId xmlns:a16="http://schemas.microsoft.com/office/drawing/2014/main" id="{E998C272-64F0-43A5-8EA1-9AB21EDFEA3A}"/>
            </a:ext>
          </a:extLst>
        </xdr:cNvPr>
        <xdr:cNvCxnSpPr/>
      </xdr:nvCxnSpPr>
      <xdr:spPr>
        <a:xfrm>
          <a:off x="7077075" y="10192657"/>
          <a:ext cx="809625"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94524</xdr:rowOff>
    </xdr:from>
    <xdr:to>
      <xdr:col>36</xdr:col>
      <xdr:colOff>165100</xdr:colOff>
      <xdr:row>63</xdr:row>
      <xdr:rowOff>24674</xdr:rowOff>
    </xdr:to>
    <xdr:sp macro="" textlink="">
      <xdr:nvSpPr>
        <xdr:cNvPr id="252" name="楕円 251">
          <a:extLst>
            <a:ext uri="{FF2B5EF4-FFF2-40B4-BE49-F238E27FC236}">
              <a16:creationId xmlns:a16="http://schemas.microsoft.com/office/drawing/2014/main" id="{4F68F773-C9BA-4A99-8FA8-8E76DB719671}"/>
            </a:ext>
          </a:extLst>
        </xdr:cNvPr>
        <xdr:cNvSpPr/>
      </xdr:nvSpPr>
      <xdr:spPr>
        <a:xfrm>
          <a:off x="6238875" y="10143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145324</xdr:rowOff>
    </xdr:from>
    <xdr:to>
      <xdr:col>41</xdr:col>
      <xdr:colOff>50800</xdr:colOff>
      <xdr:row>62</xdr:row>
      <xdr:rowOff>146957</xdr:rowOff>
    </xdr:to>
    <xdr:cxnSp macro="">
      <xdr:nvCxnSpPr>
        <xdr:cNvPr id="253" name="直線コネクタ 252">
          <a:extLst>
            <a:ext uri="{FF2B5EF4-FFF2-40B4-BE49-F238E27FC236}">
              <a16:creationId xmlns:a16="http://schemas.microsoft.com/office/drawing/2014/main" id="{EE9EAADF-BEC4-4AD6-8E10-B43A5D682543}"/>
            </a:ext>
          </a:extLst>
        </xdr:cNvPr>
        <xdr:cNvCxnSpPr/>
      </xdr:nvCxnSpPr>
      <xdr:spPr>
        <a:xfrm>
          <a:off x="6286500" y="10191024"/>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7F9A6CC3-D3DB-42D6-812E-2833EB572D23}"/>
            </a:ext>
          </a:extLst>
        </xdr:cNvPr>
        <xdr:cNvSpPr txBox="1"/>
      </xdr:nvSpPr>
      <xdr:spPr>
        <a:xfrm>
          <a:off x="8458277" y="1030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a:extLst>
            <a:ext uri="{FF2B5EF4-FFF2-40B4-BE49-F238E27FC236}">
              <a16:creationId xmlns:a16="http://schemas.microsoft.com/office/drawing/2014/main" id="{48226087-0308-42E4-AF4F-199B287D2F04}"/>
            </a:ext>
          </a:extLst>
        </xdr:cNvPr>
        <xdr:cNvSpPr txBox="1"/>
      </xdr:nvSpPr>
      <xdr:spPr>
        <a:xfrm>
          <a:off x="7677227" y="102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4E1B2571-30A1-4427-963D-2ED759D61D7A}"/>
            </a:ext>
          </a:extLst>
        </xdr:cNvPr>
        <xdr:cNvSpPr txBox="1"/>
      </xdr:nvSpPr>
      <xdr:spPr>
        <a:xfrm>
          <a:off x="6867602" y="1030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9025654B-48BC-4154-B853-830F62313FE8}"/>
            </a:ext>
          </a:extLst>
        </xdr:cNvPr>
        <xdr:cNvSpPr txBox="1"/>
      </xdr:nvSpPr>
      <xdr:spPr>
        <a:xfrm>
          <a:off x="6067502" y="1030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54264</xdr:rowOff>
    </xdr:from>
    <xdr:ext cx="469744" cy="259045"/>
    <xdr:sp macro="" textlink="">
      <xdr:nvSpPr>
        <xdr:cNvPr id="258" name="n_1mainValue【体育館・プール】&#10;一人当たり面積">
          <a:extLst>
            <a:ext uri="{FF2B5EF4-FFF2-40B4-BE49-F238E27FC236}">
              <a16:creationId xmlns:a16="http://schemas.microsoft.com/office/drawing/2014/main" id="{7E36D085-1952-45E3-BE96-ECCABA05C8E3}"/>
            </a:ext>
          </a:extLst>
        </xdr:cNvPr>
        <xdr:cNvSpPr txBox="1"/>
      </xdr:nvSpPr>
      <xdr:spPr>
        <a:xfrm>
          <a:off x="8458277" y="99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50999</xdr:rowOff>
    </xdr:from>
    <xdr:ext cx="469744" cy="259045"/>
    <xdr:sp macro="" textlink="">
      <xdr:nvSpPr>
        <xdr:cNvPr id="259" name="n_2mainValue【体育館・プール】&#10;一人当たり面積">
          <a:extLst>
            <a:ext uri="{FF2B5EF4-FFF2-40B4-BE49-F238E27FC236}">
              <a16:creationId xmlns:a16="http://schemas.microsoft.com/office/drawing/2014/main" id="{2371BBF3-7899-4CD3-A6C5-DCE1CC38ECFD}"/>
            </a:ext>
          </a:extLst>
        </xdr:cNvPr>
        <xdr:cNvSpPr txBox="1"/>
      </xdr:nvSpPr>
      <xdr:spPr>
        <a:xfrm>
          <a:off x="7677227" y="993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42834</xdr:rowOff>
    </xdr:from>
    <xdr:ext cx="469744" cy="259045"/>
    <xdr:sp macro="" textlink="">
      <xdr:nvSpPr>
        <xdr:cNvPr id="260" name="n_3mainValue【体育館・プール】&#10;一人当たり面積">
          <a:extLst>
            <a:ext uri="{FF2B5EF4-FFF2-40B4-BE49-F238E27FC236}">
              <a16:creationId xmlns:a16="http://schemas.microsoft.com/office/drawing/2014/main" id="{5BAC7E95-EC24-4AD7-ACE0-C5E2B43D65CE}"/>
            </a:ext>
          </a:extLst>
        </xdr:cNvPr>
        <xdr:cNvSpPr txBox="1"/>
      </xdr:nvSpPr>
      <xdr:spPr>
        <a:xfrm>
          <a:off x="6867602" y="99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41201</xdr:rowOff>
    </xdr:from>
    <xdr:ext cx="469744" cy="259045"/>
    <xdr:sp macro="" textlink="">
      <xdr:nvSpPr>
        <xdr:cNvPr id="261" name="n_4mainValue【体育館・プール】&#10;一人当たり面積">
          <a:extLst>
            <a:ext uri="{FF2B5EF4-FFF2-40B4-BE49-F238E27FC236}">
              <a16:creationId xmlns:a16="http://schemas.microsoft.com/office/drawing/2014/main" id="{67736AB6-74FD-4563-B80C-ECCA06F26AD5}"/>
            </a:ext>
          </a:extLst>
        </xdr:cNvPr>
        <xdr:cNvSpPr txBox="1"/>
      </xdr:nvSpPr>
      <xdr:spPr>
        <a:xfrm>
          <a:off x="6067502" y="992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AF165E8-48A6-4C2A-813F-BC586665E1D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4243065-9C28-4999-8AA2-C193779396C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CCB3E02-3189-499B-801C-82931BDDCE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9CD2F2C-AC5A-404B-A453-ABF99B855B6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C3A066F-F3F4-484D-AEF9-81E3BE194C9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E8763EE-7C77-456A-9CAF-2FDCAE166ED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8E0FD6B-E505-475B-9C70-B61814493B6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0124605-01B3-40F0-AFB3-71D83D3CB54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24494C7-088A-4F5F-AC26-D327B5D5EF3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F0A18C6-3DB3-44A2-B7CA-CE0E2E07991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E30F374-EA14-4919-B748-53F011BF2EC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C3EAA838-3059-4130-9195-730D9F7B844E}"/>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F29C71A-8BA9-4CDA-B0DB-5BE8A38C3A8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71AD166-1B04-499B-AF4E-BF27D1FEDB27}"/>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53AF1E31-17A9-4B5D-A2CA-59F622806B67}"/>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7D32A03-2471-46FF-A84A-3B48B48AF3BE}"/>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5ABE5F2A-33B3-431E-953E-98EE8FA16831}"/>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D6B5A87-941D-4D5B-87BA-6BCF90612F4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38EB05D-6394-4019-9A1F-8CF41216D84F}"/>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6D39A5A2-DB59-45D5-93C6-4C9D873904B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E6E7ACB-AFD3-4E56-BE82-7B2DC3960A7D}"/>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88526FEF-1B53-44F2-A9A3-47A2923B53E1}"/>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A712F3A-7D16-40B2-8CAF-40E848B68542}"/>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3FB9BE3-4744-45E0-9EF5-E158BCC89B0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7D5B769-79CE-42C0-9744-81B7916DBF8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2093690-829A-4F49-90C8-7F10A4226B48}"/>
            </a:ext>
          </a:extLst>
        </xdr:cNvPr>
        <xdr:cNvCxnSpPr/>
      </xdr:nvCxnSpPr>
      <xdr:spPr>
        <a:xfrm flipV="1">
          <a:off x="4180840" y="12741548"/>
          <a:ext cx="0" cy="135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C06C8756-FAB9-45B3-B4B3-6EE5CB4952ED}"/>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BDAFE6B0-AF5D-4325-9721-4EFA385183E3}"/>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E2C5567-AB92-496A-861A-28571EE5AC76}"/>
            </a:ext>
          </a:extLst>
        </xdr:cNvPr>
        <xdr:cNvSpPr txBox="1"/>
      </xdr:nvSpPr>
      <xdr:spPr>
        <a:xfrm>
          <a:off x="4219575" y="125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A5DFA9CC-409A-4974-8F28-56BBA3BC717F}"/>
            </a:ext>
          </a:extLst>
        </xdr:cNvPr>
        <xdr:cNvCxnSpPr/>
      </xdr:nvCxnSpPr>
      <xdr:spPr>
        <a:xfrm>
          <a:off x="4105275" y="12741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12E576F-ED99-4341-B73D-F9F41A75E860}"/>
            </a:ext>
          </a:extLst>
        </xdr:cNvPr>
        <xdr:cNvSpPr txBox="1"/>
      </xdr:nvSpPr>
      <xdr:spPr>
        <a:xfrm>
          <a:off x="4219575" y="13341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F6D5FFD7-BEF5-47FC-AF3E-ADD533A2EC7D}"/>
            </a:ext>
          </a:extLst>
        </xdr:cNvPr>
        <xdr:cNvSpPr/>
      </xdr:nvSpPr>
      <xdr:spPr>
        <a:xfrm>
          <a:off x="4124325" y="134775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DB4B1E21-613B-42D6-B9D5-0C1717ED7E23}"/>
            </a:ext>
          </a:extLst>
        </xdr:cNvPr>
        <xdr:cNvSpPr/>
      </xdr:nvSpPr>
      <xdr:spPr>
        <a:xfrm>
          <a:off x="3381375" y="134463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CD503EB4-3D4C-4262-9A98-6323CE477F51}"/>
            </a:ext>
          </a:extLst>
        </xdr:cNvPr>
        <xdr:cNvSpPr/>
      </xdr:nvSpPr>
      <xdr:spPr>
        <a:xfrm>
          <a:off x="25717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8D3608B9-0CF4-4B7C-A12C-70E4EF44A25C}"/>
            </a:ext>
          </a:extLst>
        </xdr:cNvPr>
        <xdr:cNvSpPr/>
      </xdr:nvSpPr>
      <xdr:spPr>
        <a:xfrm>
          <a:off x="17811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3F98CDF8-3849-47AB-90E8-0CD42902C07E}"/>
            </a:ext>
          </a:extLst>
        </xdr:cNvPr>
        <xdr:cNvSpPr/>
      </xdr:nvSpPr>
      <xdr:spPr>
        <a:xfrm>
          <a:off x="981075" y="134020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91C497A-BF31-465E-9447-8C82D2063AE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F7E19B5-3FD2-408B-96E6-013FAD0363D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5D0682-4C63-41EB-819F-7A04ADA6A69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375740-5EC3-404C-8E59-62F7DDE1AB6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CCF03DA-BFED-48FA-BEA3-5068AF46D35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95069</xdr:rowOff>
    </xdr:from>
    <xdr:to>
      <xdr:col>24</xdr:col>
      <xdr:colOff>114300</xdr:colOff>
      <xdr:row>85</xdr:row>
      <xdr:rowOff>25219</xdr:rowOff>
    </xdr:to>
    <xdr:sp macro="" textlink="">
      <xdr:nvSpPr>
        <xdr:cNvPr id="303" name="楕円 302">
          <a:extLst>
            <a:ext uri="{FF2B5EF4-FFF2-40B4-BE49-F238E27FC236}">
              <a16:creationId xmlns:a16="http://schemas.microsoft.com/office/drawing/2014/main" id="{04C8FF36-7F97-48F6-8E47-5659B1414875}"/>
            </a:ext>
          </a:extLst>
        </xdr:cNvPr>
        <xdr:cNvSpPr/>
      </xdr:nvSpPr>
      <xdr:spPr>
        <a:xfrm>
          <a:off x="4124325" y="137062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73496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A884252-2287-4B7D-84CF-DAF1BEA3A637}"/>
            </a:ext>
          </a:extLst>
        </xdr:cNvPr>
        <xdr:cNvSpPr txBox="1"/>
      </xdr:nvSpPr>
      <xdr:spPr>
        <a:xfrm>
          <a:off x="4219575" y="1368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50981</xdr:rowOff>
    </xdr:from>
    <xdr:to>
      <xdr:col>20</xdr:col>
      <xdr:colOff>38100</xdr:colOff>
      <xdr:row>84</xdr:row>
      <xdr:rowOff>152581</xdr:rowOff>
    </xdr:to>
    <xdr:sp macro="" textlink="">
      <xdr:nvSpPr>
        <xdr:cNvPr id="305" name="楕円 304">
          <a:extLst>
            <a:ext uri="{FF2B5EF4-FFF2-40B4-BE49-F238E27FC236}">
              <a16:creationId xmlns:a16="http://schemas.microsoft.com/office/drawing/2014/main" id="{37DD467A-FA30-47BA-AF1E-A3FA27CB643B}"/>
            </a:ext>
          </a:extLst>
        </xdr:cNvPr>
        <xdr:cNvSpPr/>
      </xdr:nvSpPr>
      <xdr:spPr>
        <a:xfrm>
          <a:off x="3381375" y="136590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101781</xdr:rowOff>
    </xdr:from>
    <xdr:to>
      <xdr:col>24</xdr:col>
      <xdr:colOff>63500</xdr:colOff>
      <xdr:row>84</xdr:row>
      <xdr:rowOff>145869</xdr:rowOff>
    </xdr:to>
    <xdr:cxnSp macro="">
      <xdr:nvCxnSpPr>
        <xdr:cNvPr id="306" name="直線コネクタ 305">
          <a:extLst>
            <a:ext uri="{FF2B5EF4-FFF2-40B4-BE49-F238E27FC236}">
              <a16:creationId xmlns:a16="http://schemas.microsoft.com/office/drawing/2014/main" id="{CB21B609-B87D-486B-A4B1-8A4C6FF0CB13}"/>
            </a:ext>
          </a:extLst>
        </xdr:cNvPr>
        <xdr:cNvCxnSpPr/>
      </xdr:nvCxnSpPr>
      <xdr:spPr>
        <a:xfrm>
          <a:off x="3429000" y="13716181"/>
          <a:ext cx="752475"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xdr:rowOff>
    </xdr:from>
    <xdr:to>
      <xdr:col>15</xdr:col>
      <xdr:colOff>101600</xdr:colOff>
      <xdr:row>84</xdr:row>
      <xdr:rowOff>108494</xdr:rowOff>
    </xdr:to>
    <xdr:sp macro="" textlink="">
      <xdr:nvSpPr>
        <xdr:cNvPr id="307" name="楕円 306">
          <a:extLst>
            <a:ext uri="{FF2B5EF4-FFF2-40B4-BE49-F238E27FC236}">
              <a16:creationId xmlns:a16="http://schemas.microsoft.com/office/drawing/2014/main" id="{23800690-0E0D-46EF-A368-FEB14501DA1F}"/>
            </a:ext>
          </a:extLst>
        </xdr:cNvPr>
        <xdr:cNvSpPr/>
      </xdr:nvSpPr>
      <xdr:spPr>
        <a:xfrm>
          <a:off x="2571750" y="136212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57694</xdr:rowOff>
    </xdr:from>
    <xdr:to>
      <xdr:col>19</xdr:col>
      <xdr:colOff>177800</xdr:colOff>
      <xdr:row>84</xdr:row>
      <xdr:rowOff>101781</xdr:rowOff>
    </xdr:to>
    <xdr:cxnSp macro="">
      <xdr:nvCxnSpPr>
        <xdr:cNvPr id="308" name="直線コネクタ 307">
          <a:extLst>
            <a:ext uri="{FF2B5EF4-FFF2-40B4-BE49-F238E27FC236}">
              <a16:creationId xmlns:a16="http://schemas.microsoft.com/office/drawing/2014/main" id="{B9C27C09-F0C4-4728-B7AC-C91CCBD2CD78}"/>
            </a:ext>
          </a:extLst>
        </xdr:cNvPr>
        <xdr:cNvCxnSpPr/>
      </xdr:nvCxnSpPr>
      <xdr:spPr>
        <a:xfrm>
          <a:off x="2619375" y="13668919"/>
          <a:ext cx="80962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132624</xdr:rowOff>
    </xdr:from>
    <xdr:to>
      <xdr:col>10</xdr:col>
      <xdr:colOff>165100</xdr:colOff>
      <xdr:row>84</xdr:row>
      <xdr:rowOff>62774</xdr:rowOff>
    </xdr:to>
    <xdr:sp macro="" textlink="">
      <xdr:nvSpPr>
        <xdr:cNvPr id="309" name="楕円 308">
          <a:extLst>
            <a:ext uri="{FF2B5EF4-FFF2-40B4-BE49-F238E27FC236}">
              <a16:creationId xmlns:a16="http://schemas.microsoft.com/office/drawing/2014/main" id="{5D329B3A-57A8-40AB-8451-E8A1AAD31D74}"/>
            </a:ext>
          </a:extLst>
        </xdr:cNvPr>
        <xdr:cNvSpPr/>
      </xdr:nvSpPr>
      <xdr:spPr>
        <a:xfrm>
          <a:off x="1781175" y="135819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57694</xdr:rowOff>
    </xdr:to>
    <xdr:cxnSp macro="">
      <xdr:nvCxnSpPr>
        <xdr:cNvPr id="310" name="直線コネクタ 309">
          <a:extLst>
            <a:ext uri="{FF2B5EF4-FFF2-40B4-BE49-F238E27FC236}">
              <a16:creationId xmlns:a16="http://schemas.microsoft.com/office/drawing/2014/main" id="{AF7A4904-D4F1-4DCA-8228-53E4DD5C7D89}"/>
            </a:ext>
          </a:extLst>
        </xdr:cNvPr>
        <xdr:cNvCxnSpPr/>
      </xdr:nvCxnSpPr>
      <xdr:spPr>
        <a:xfrm>
          <a:off x="1828800" y="13620024"/>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91802</xdr:rowOff>
    </xdr:from>
    <xdr:to>
      <xdr:col>6</xdr:col>
      <xdr:colOff>38100</xdr:colOff>
      <xdr:row>84</xdr:row>
      <xdr:rowOff>21952</xdr:rowOff>
    </xdr:to>
    <xdr:sp macro="" textlink="">
      <xdr:nvSpPr>
        <xdr:cNvPr id="311" name="楕円 310">
          <a:extLst>
            <a:ext uri="{FF2B5EF4-FFF2-40B4-BE49-F238E27FC236}">
              <a16:creationId xmlns:a16="http://schemas.microsoft.com/office/drawing/2014/main" id="{AB61F6AD-0548-48AD-8174-774933304990}"/>
            </a:ext>
          </a:extLst>
        </xdr:cNvPr>
        <xdr:cNvSpPr/>
      </xdr:nvSpPr>
      <xdr:spPr>
        <a:xfrm>
          <a:off x="981075" y="13537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142602</xdr:rowOff>
    </xdr:from>
    <xdr:to>
      <xdr:col>10</xdr:col>
      <xdr:colOff>114300</xdr:colOff>
      <xdr:row>84</xdr:row>
      <xdr:rowOff>11974</xdr:rowOff>
    </xdr:to>
    <xdr:cxnSp macro="">
      <xdr:nvCxnSpPr>
        <xdr:cNvPr id="312" name="直線コネクタ 311">
          <a:extLst>
            <a:ext uri="{FF2B5EF4-FFF2-40B4-BE49-F238E27FC236}">
              <a16:creationId xmlns:a16="http://schemas.microsoft.com/office/drawing/2014/main" id="{01498CB7-C046-4170-824E-0FA68FC75E4F}"/>
            </a:ext>
          </a:extLst>
        </xdr:cNvPr>
        <xdr:cNvCxnSpPr/>
      </xdr:nvCxnSpPr>
      <xdr:spPr>
        <a:xfrm>
          <a:off x="1028700" y="13595077"/>
          <a:ext cx="800100"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50BE2E05-A162-4E9A-9D99-BDC0476CC711}"/>
            </a:ext>
          </a:extLst>
        </xdr:cNvPr>
        <xdr:cNvSpPr txBox="1"/>
      </xdr:nvSpPr>
      <xdr:spPr>
        <a:xfrm>
          <a:off x="3239144" y="13240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a:extLst>
            <a:ext uri="{FF2B5EF4-FFF2-40B4-BE49-F238E27FC236}">
              <a16:creationId xmlns:a16="http://schemas.microsoft.com/office/drawing/2014/main" id="{B4C788DD-6A79-4C78-9AEE-5183EBB48623}"/>
            </a:ext>
          </a:extLst>
        </xdr:cNvPr>
        <xdr:cNvSpPr txBox="1"/>
      </xdr:nvSpPr>
      <xdr:spPr>
        <a:xfrm>
          <a:off x="2439044"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a:extLst>
            <a:ext uri="{FF2B5EF4-FFF2-40B4-BE49-F238E27FC236}">
              <a16:creationId xmlns:a16="http://schemas.microsoft.com/office/drawing/2014/main" id="{48A0D9DA-9F7D-4722-917A-CB55FA1E7833}"/>
            </a:ext>
          </a:extLst>
        </xdr:cNvPr>
        <xdr:cNvSpPr txBox="1"/>
      </xdr:nvSpPr>
      <xdr:spPr>
        <a:xfrm>
          <a:off x="1648469" y="131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a:extLst>
            <a:ext uri="{FF2B5EF4-FFF2-40B4-BE49-F238E27FC236}">
              <a16:creationId xmlns:a16="http://schemas.microsoft.com/office/drawing/2014/main" id="{9DB9B999-3B8C-4C6A-A513-0CA8C5486953}"/>
            </a:ext>
          </a:extLst>
        </xdr:cNvPr>
        <xdr:cNvSpPr txBox="1"/>
      </xdr:nvSpPr>
      <xdr:spPr>
        <a:xfrm>
          <a:off x="848369" y="1318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143708</xdr:rowOff>
    </xdr:from>
    <xdr:ext cx="405111" cy="259045"/>
    <xdr:sp macro="" textlink="">
      <xdr:nvSpPr>
        <xdr:cNvPr id="317" name="n_1mainValue【福祉施設】&#10;有形固定資産減価償却率">
          <a:extLst>
            <a:ext uri="{FF2B5EF4-FFF2-40B4-BE49-F238E27FC236}">
              <a16:creationId xmlns:a16="http://schemas.microsoft.com/office/drawing/2014/main" id="{A23AEAE2-C8BA-490D-9AF4-B95613E62829}"/>
            </a:ext>
          </a:extLst>
        </xdr:cNvPr>
        <xdr:cNvSpPr txBox="1"/>
      </xdr:nvSpPr>
      <xdr:spPr>
        <a:xfrm>
          <a:off x="3239144" y="1375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99621</xdr:rowOff>
    </xdr:from>
    <xdr:ext cx="405111" cy="259045"/>
    <xdr:sp macro="" textlink="">
      <xdr:nvSpPr>
        <xdr:cNvPr id="318" name="n_2mainValue【福祉施設】&#10;有形固定資産減価償却率">
          <a:extLst>
            <a:ext uri="{FF2B5EF4-FFF2-40B4-BE49-F238E27FC236}">
              <a16:creationId xmlns:a16="http://schemas.microsoft.com/office/drawing/2014/main" id="{7FE7C997-2093-4D4D-991B-796479A5E5B8}"/>
            </a:ext>
          </a:extLst>
        </xdr:cNvPr>
        <xdr:cNvSpPr txBox="1"/>
      </xdr:nvSpPr>
      <xdr:spPr>
        <a:xfrm>
          <a:off x="2439044" y="1371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53901</xdr:rowOff>
    </xdr:from>
    <xdr:ext cx="405111" cy="259045"/>
    <xdr:sp macro="" textlink="">
      <xdr:nvSpPr>
        <xdr:cNvPr id="319" name="n_3mainValue【福祉施設】&#10;有形固定資産減価償却率">
          <a:extLst>
            <a:ext uri="{FF2B5EF4-FFF2-40B4-BE49-F238E27FC236}">
              <a16:creationId xmlns:a16="http://schemas.microsoft.com/office/drawing/2014/main" id="{F7485ADE-7C22-44B4-98B2-0DA882733EEA}"/>
            </a:ext>
          </a:extLst>
        </xdr:cNvPr>
        <xdr:cNvSpPr txBox="1"/>
      </xdr:nvSpPr>
      <xdr:spPr>
        <a:xfrm>
          <a:off x="1648469" y="1366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13079</xdr:rowOff>
    </xdr:from>
    <xdr:ext cx="405111" cy="259045"/>
    <xdr:sp macro="" textlink="">
      <xdr:nvSpPr>
        <xdr:cNvPr id="320" name="n_4mainValue【福祉施設】&#10;有形固定資産減価償却率">
          <a:extLst>
            <a:ext uri="{FF2B5EF4-FFF2-40B4-BE49-F238E27FC236}">
              <a16:creationId xmlns:a16="http://schemas.microsoft.com/office/drawing/2014/main" id="{26E226EC-A8DB-41C2-B40A-2ED6ED00FC1F}"/>
            </a:ext>
          </a:extLst>
        </xdr:cNvPr>
        <xdr:cNvSpPr txBox="1"/>
      </xdr:nvSpPr>
      <xdr:spPr>
        <a:xfrm>
          <a:off x="848369" y="1362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9BBD9DC-C909-4122-98D4-F97FA892EAD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FA938D5-C72D-4785-B651-989B4E379F3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1554FB3-E7C8-457E-84AF-89267A29034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6DA87DE-F2FB-4DCF-8F7A-C91D494CA4F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CB4AF98-0FF3-48DA-BFFB-A46A8D022C2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C1D8A0D-1CE5-490C-92D0-12FE4957865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224A117-242F-4B19-B2F7-94264C5C444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70D01C5-3DB5-436E-BECB-F0757E5F0E5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F4189BE-6378-4CB1-BC75-1BF9E90BB12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3CCD6D0-834B-49DB-B8CA-531BB99F143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4F1218E-DC16-473F-8C0E-CB49692492B9}"/>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955943A2-C7C0-40E0-9958-072EDC681E0F}"/>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36E73BA-AA3E-4200-B03D-C77769AA5368}"/>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06DB1A1-17E9-4747-AAEF-F8D4AE20A164}"/>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1C79C708-177A-484A-B809-CD94538CE120}"/>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C0A4B53-C282-4153-A290-C251F91201BE}"/>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7552210-0C0C-4CA9-A195-0AA270831FA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A445BAE-6C7F-4A24-B78C-B2C3EF596D9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E124E59-1524-4899-B458-ABD2BB4B726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7C20736A-F768-44E2-8D88-F1817DEA5CB3}"/>
            </a:ext>
          </a:extLst>
        </xdr:cNvPr>
        <xdr:cNvCxnSpPr/>
      </xdr:nvCxnSpPr>
      <xdr:spPr>
        <a:xfrm flipV="1">
          <a:off x="9429115" y="12703811"/>
          <a:ext cx="0" cy="114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756A68-E420-44D7-9E7D-A3D9AE29509E}"/>
            </a:ext>
          </a:extLst>
        </xdr:cNvPr>
        <xdr:cNvSpPr txBox="1"/>
      </xdr:nvSpPr>
      <xdr:spPr>
        <a:xfrm>
          <a:off x="9467850"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13AD78E-4023-46D1-BAF0-9A207E3BE054}"/>
            </a:ext>
          </a:extLst>
        </xdr:cNvPr>
        <xdr:cNvCxnSpPr/>
      </xdr:nvCxnSpPr>
      <xdr:spPr>
        <a:xfrm>
          <a:off x="9363075" y="138512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3FEC763-FB9E-4EAA-89E9-470EC2DE6DE2}"/>
            </a:ext>
          </a:extLst>
        </xdr:cNvPr>
        <xdr:cNvSpPr txBox="1"/>
      </xdr:nvSpPr>
      <xdr:spPr>
        <a:xfrm>
          <a:off x="9467850" y="1248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97722E2C-EA78-4CEA-9E4C-B6423DB10E18}"/>
            </a:ext>
          </a:extLst>
        </xdr:cNvPr>
        <xdr:cNvCxnSpPr/>
      </xdr:nvCxnSpPr>
      <xdr:spPr>
        <a:xfrm>
          <a:off x="9363075" y="127038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A48CFA62-FE65-4ABB-9EE1-88B988C4422F}"/>
            </a:ext>
          </a:extLst>
        </xdr:cNvPr>
        <xdr:cNvSpPr txBox="1"/>
      </xdr:nvSpPr>
      <xdr:spPr>
        <a:xfrm>
          <a:off x="9467850" y="1331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FD60194A-431E-4426-8CC9-234A3E11F674}"/>
            </a:ext>
          </a:extLst>
        </xdr:cNvPr>
        <xdr:cNvSpPr/>
      </xdr:nvSpPr>
      <xdr:spPr>
        <a:xfrm>
          <a:off x="9401175" y="134562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DCB3807D-C94A-4873-9943-5DF6D28BADFA}"/>
            </a:ext>
          </a:extLst>
        </xdr:cNvPr>
        <xdr:cNvSpPr/>
      </xdr:nvSpPr>
      <xdr:spPr>
        <a:xfrm>
          <a:off x="8639175" y="13456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D32F5A0-4295-4469-B007-E335141300A9}"/>
            </a:ext>
          </a:extLst>
        </xdr:cNvPr>
        <xdr:cNvSpPr/>
      </xdr:nvSpPr>
      <xdr:spPr>
        <a:xfrm>
          <a:off x="78390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CD3A9D04-FE8B-4FC9-AF84-F13C8C7FFE18}"/>
            </a:ext>
          </a:extLst>
        </xdr:cNvPr>
        <xdr:cNvSpPr/>
      </xdr:nvSpPr>
      <xdr:spPr>
        <a:xfrm>
          <a:off x="7029450" y="1350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B0399640-B5DF-4EE8-A259-A0EC69FE01F7}"/>
            </a:ext>
          </a:extLst>
        </xdr:cNvPr>
        <xdr:cNvSpPr/>
      </xdr:nvSpPr>
      <xdr:spPr>
        <a:xfrm>
          <a:off x="6238875" y="134962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47B083A-2BD1-4EC7-A345-E17081D722E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942C29-6895-4403-A127-E84397835F4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0EEB9E8-6904-4EBB-959B-FA62F316CF3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A58E1FC-359B-47AE-AC40-940EDE85C33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32A2B5-A320-44F4-8958-B2E55AA4FCF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15875</xdr:rowOff>
    </xdr:from>
    <xdr:to>
      <xdr:col>55</xdr:col>
      <xdr:colOff>50800</xdr:colOff>
      <xdr:row>84</xdr:row>
      <xdr:rowOff>117475</xdr:rowOff>
    </xdr:to>
    <xdr:sp macro="" textlink="">
      <xdr:nvSpPr>
        <xdr:cNvPr id="356" name="楕円 355">
          <a:extLst>
            <a:ext uri="{FF2B5EF4-FFF2-40B4-BE49-F238E27FC236}">
              <a16:creationId xmlns:a16="http://schemas.microsoft.com/office/drawing/2014/main" id="{4100BEC6-9B16-48DA-B50A-77EFD56D8D70}"/>
            </a:ext>
          </a:extLst>
        </xdr:cNvPr>
        <xdr:cNvSpPr/>
      </xdr:nvSpPr>
      <xdr:spPr>
        <a:xfrm>
          <a:off x="9401175" y="136271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165752</xdr:rowOff>
    </xdr:from>
    <xdr:ext cx="469744" cy="259045"/>
    <xdr:sp macro="" textlink="">
      <xdr:nvSpPr>
        <xdr:cNvPr id="357" name="【福祉施設】&#10;一人当たり面積該当値テキスト">
          <a:extLst>
            <a:ext uri="{FF2B5EF4-FFF2-40B4-BE49-F238E27FC236}">
              <a16:creationId xmlns:a16="http://schemas.microsoft.com/office/drawing/2014/main" id="{4B4CF600-B978-42E9-A9C2-5214C41FB1E4}"/>
            </a:ext>
          </a:extLst>
        </xdr:cNvPr>
        <xdr:cNvSpPr txBox="1"/>
      </xdr:nvSpPr>
      <xdr:spPr>
        <a:xfrm>
          <a:off x="946785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58" name="楕円 357">
          <a:extLst>
            <a:ext uri="{FF2B5EF4-FFF2-40B4-BE49-F238E27FC236}">
              <a16:creationId xmlns:a16="http://schemas.microsoft.com/office/drawing/2014/main" id="{E8F3F3E6-32AC-4F94-B5EF-A8141ED2E375}"/>
            </a:ext>
          </a:extLst>
        </xdr:cNvPr>
        <xdr:cNvSpPr/>
      </xdr:nvSpPr>
      <xdr:spPr>
        <a:xfrm>
          <a:off x="8639175" y="136182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66675</xdr:rowOff>
    </xdr:to>
    <xdr:cxnSp macro="">
      <xdr:nvCxnSpPr>
        <xdr:cNvPr id="359" name="直線コネクタ 358">
          <a:extLst>
            <a:ext uri="{FF2B5EF4-FFF2-40B4-BE49-F238E27FC236}">
              <a16:creationId xmlns:a16="http://schemas.microsoft.com/office/drawing/2014/main" id="{BC8439AF-13C9-492B-8249-19B130440178}"/>
            </a:ext>
          </a:extLst>
        </xdr:cNvPr>
        <xdr:cNvCxnSpPr/>
      </xdr:nvCxnSpPr>
      <xdr:spPr>
        <a:xfrm>
          <a:off x="8686800" y="136753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0" name="楕円 359">
          <a:extLst>
            <a:ext uri="{FF2B5EF4-FFF2-40B4-BE49-F238E27FC236}">
              <a16:creationId xmlns:a16="http://schemas.microsoft.com/office/drawing/2014/main" id="{A6211625-9D73-4B3C-83E1-1153F7C737EB}"/>
            </a:ext>
          </a:extLst>
        </xdr:cNvPr>
        <xdr:cNvSpPr/>
      </xdr:nvSpPr>
      <xdr:spPr>
        <a:xfrm>
          <a:off x="7839075" y="136182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60961</xdr:rowOff>
    </xdr:to>
    <xdr:cxnSp macro="">
      <xdr:nvCxnSpPr>
        <xdr:cNvPr id="361" name="直線コネクタ 360">
          <a:extLst>
            <a:ext uri="{FF2B5EF4-FFF2-40B4-BE49-F238E27FC236}">
              <a16:creationId xmlns:a16="http://schemas.microsoft.com/office/drawing/2014/main" id="{8CD9D99C-E8C0-4ABB-A9E3-B809E8F6DF8D}"/>
            </a:ext>
          </a:extLst>
        </xdr:cNvPr>
        <xdr:cNvCxnSpPr/>
      </xdr:nvCxnSpPr>
      <xdr:spPr>
        <a:xfrm>
          <a:off x="7886700" y="136753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2" name="楕円 361">
          <a:extLst>
            <a:ext uri="{FF2B5EF4-FFF2-40B4-BE49-F238E27FC236}">
              <a16:creationId xmlns:a16="http://schemas.microsoft.com/office/drawing/2014/main" id="{09FF21DB-01D0-4BB6-8FE2-BE1D04DB7CAB}"/>
            </a:ext>
          </a:extLst>
        </xdr:cNvPr>
        <xdr:cNvSpPr/>
      </xdr:nvSpPr>
      <xdr:spPr>
        <a:xfrm>
          <a:off x="7029450" y="136182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60961</xdr:rowOff>
    </xdr:to>
    <xdr:cxnSp macro="">
      <xdr:nvCxnSpPr>
        <xdr:cNvPr id="363" name="直線コネクタ 362">
          <a:extLst>
            <a:ext uri="{FF2B5EF4-FFF2-40B4-BE49-F238E27FC236}">
              <a16:creationId xmlns:a16="http://schemas.microsoft.com/office/drawing/2014/main" id="{43032E2E-3FCC-4DE0-AD89-2FD829330F51}"/>
            </a:ext>
          </a:extLst>
        </xdr:cNvPr>
        <xdr:cNvCxnSpPr/>
      </xdr:nvCxnSpPr>
      <xdr:spPr>
        <a:xfrm>
          <a:off x="7077075" y="136753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xdr:rowOff>
    </xdr:from>
    <xdr:to>
      <xdr:col>36</xdr:col>
      <xdr:colOff>165100</xdr:colOff>
      <xdr:row>84</xdr:row>
      <xdr:rowOff>106045</xdr:rowOff>
    </xdr:to>
    <xdr:sp macro="" textlink="">
      <xdr:nvSpPr>
        <xdr:cNvPr id="364" name="楕円 363">
          <a:extLst>
            <a:ext uri="{FF2B5EF4-FFF2-40B4-BE49-F238E27FC236}">
              <a16:creationId xmlns:a16="http://schemas.microsoft.com/office/drawing/2014/main" id="{560D1FCA-FDDD-4EBB-803D-400A792DC840}"/>
            </a:ext>
          </a:extLst>
        </xdr:cNvPr>
        <xdr:cNvSpPr/>
      </xdr:nvSpPr>
      <xdr:spPr>
        <a:xfrm>
          <a:off x="6238875" y="13618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55245</xdr:rowOff>
    </xdr:from>
    <xdr:to>
      <xdr:col>41</xdr:col>
      <xdr:colOff>50800</xdr:colOff>
      <xdr:row>84</xdr:row>
      <xdr:rowOff>60961</xdr:rowOff>
    </xdr:to>
    <xdr:cxnSp macro="">
      <xdr:nvCxnSpPr>
        <xdr:cNvPr id="365" name="直線コネクタ 364">
          <a:extLst>
            <a:ext uri="{FF2B5EF4-FFF2-40B4-BE49-F238E27FC236}">
              <a16:creationId xmlns:a16="http://schemas.microsoft.com/office/drawing/2014/main" id="{CC0A8560-1338-4B37-980F-11693FDDAEDE}"/>
            </a:ext>
          </a:extLst>
        </xdr:cNvPr>
        <xdr:cNvCxnSpPr/>
      </xdr:nvCxnSpPr>
      <xdr:spPr>
        <a:xfrm>
          <a:off x="6286500" y="13666470"/>
          <a:ext cx="79057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ED333CE8-F9FC-4D9F-A01F-8228CEB8C177}"/>
            </a:ext>
          </a:extLst>
        </xdr:cNvPr>
        <xdr:cNvSpPr txBox="1"/>
      </xdr:nvSpPr>
      <xdr:spPr>
        <a:xfrm>
          <a:off x="845827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a:extLst>
            <a:ext uri="{FF2B5EF4-FFF2-40B4-BE49-F238E27FC236}">
              <a16:creationId xmlns:a16="http://schemas.microsoft.com/office/drawing/2014/main" id="{A3749195-66A3-4C1D-9ADC-CFF4822D2546}"/>
            </a:ext>
          </a:extLst>
        </xdr:cNvPr>
        <xdr:cNvSpPr txBox="1"/>
      </xdr:nvSpPr>
      <xdr:spPr>
        <a:xfrm>
          <a:off x="7677227"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a:extLst>
            <a:ext uri="{FF2B5EF4-FFF2-40B4-BE49-F238E27FC236}">
              <a16:creationId xmlns:a16="http://schemas.microsoft.com/office/drawing/2014/main" id="{3B2A43BF-35EC-4FA1-BB2D-14A5B8F20E4B}"/>
            </a:ext>
          </a:extLst>
        </xdr:cNvPr>
        <xdr:cNvSpPr txBox="1"/>
      </xdr:nvSpPr>
      <xdr:spPr>
        <a:xfrm>
          <a:off x="6867602"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a:extLst>
            <a:ext uri="{FF2B5EF4-FFF2-40B4-BE49-F238E27FC236}">
              <a16:creationId xmlns:a16="http://schemas.microsoft.com/office/drawing/2014/main" id="{FEE4B60D-B2FB-4637-A070-D1A3BB5E3A49}"/>
            </a:ext>
          </a:extLst>
        </xdr:cNvPr>
        <xdr:cNvSpPr txBox="1"/>
      </xdr:nvSpPr>
      <xdr:spPr>
        <a:xfrm>
          <a:off x="6067502" y="1328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102888</xdr:rowOff>
    </xdr:from>
    <xdr:ext cx="469744" cy="259045"/>
    <xdr:sp macro="" textlink="">
      <xdr:nvSpPr>
        <xdr:cNvPr id="370" name="n_1mainValue【福祉施設】&#10;一人当たり面積">
          <a:extLst>
            <a:ext uri="{FF2B5EF4-FFF2-40B4-BE49-F238E27FC236}">
              <a16:creationId xmlns:a16="http://schemas.microsoft.com/office/drawing/2014/main" id="{9310355C-043F-4FDB-82B8-E1F7433C9AB3}"/>
            </a:ext>
          </a:extLst>
        </xdr:cNvPr>
        <xdr:cNvSpPr txBox="1"/>
      </xdr:nvSpPr>
      <xdr:spPr>
        <a:xfrm>
          <a:off x="845827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1" name="n_2mainValue【福祉施設】&#10;一人当たり面積">
          <a:extLst>
            <a:ext uri="{FF2B5EF4-FFF2-40B4-BE49-F238E27FC236}">
              <a16:creationId xmlns:a16="http://schemas.microsoft.com/office/drawing/2014/main" id="{D7426767-16CE-41C3-9148-72D69A802D9F}"/>
            </a:ext>
          </a:extLst>
        </xdr:cNvPr>
        <xdr:cNvSpPr txBox="1"/>
      </xdr:nvSpPr>
      <xdr:spPr>
        <a:xfrm>
          <a:off x="76772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2" name="n_3mainValue【福祉施設】&#10;一人当たり面積">
          <a:extLst>
            <a:ext uri="{FF2B5EF4-FFF2-40B4-BE49-F238E27FC236}">
              <a16:creationId xmlns:a16="http://schemas.microsoft.com/office/drawing/2014/main" id="{C877C510-5A4D-4F2F-8C89-C4471B513DF4}"/>
            </a:ext>
          </a:extLst>
        </xdr:cNvPr>
        <xdr:cNvSpPr txBox="1"/>
      </xdr:nvSpPr>
      <xdr:spPr>
        <a:xfrm>
          <a:off x="6867602"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97172</xdr:rowOff>
    </xdr:from>
    <xdr:ext cx="469744" cy="259045"/>
    <xdr:sp macro="" textlink="">
      <xdr:nvSpPr>
        <xdr:cNvPr id="373" name="n_4mainValue【福祉施設】&#10;一人当たり面積">
          <a:extLst>
            <a:ext uri="{FF2B5EF4-FFF2-40B4-BE49-F238E27FC236}">
              <a16:creationId xmlns:a16="http://schemas.microsoft.com/office/drawing/2014/main" id="{DB0D4945-5FF6-492D-93D9-083206578AC0}"/>
            </a:ext>
          </a:extLst>
        </xdr:cNvPr>
        <xdr:cNvSpPr txBox="1"/>
      </xdr:nvSpPr>
      <xdr:spPr>
        <a:xfrm>
          <a:off x="6067502" y="1370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9C65774-6656-4471-9A18-A6833F1BF17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13F899F-6476-4DF0-9309-86B99CEF074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070A3A1-6F6B-428C-8249-18EF55F2FA1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7F976EC-9FC9-4F1E-AD6F-0ADE3EE8218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72B8507-55DE-4819-BEAD-3F5AEC4881B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8230E4E-5C7C-43FB-A700-2F4F17EF812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5F65E0A-FE19-4C3A-9255-921203F27B5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8E6B549-6D69-4D0E-97BE-5419F53082A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AE0B178-9221-44AD-AF6B-6A9DFB7E822B}"/>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34F1C79-FC32-42CD-B112-2AAD4DBB69F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DCD78F9D-085D-40C3-8916-A10B2398820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DBA220A3-8DF5-4F3E-B4E7-3207C3C2BBEF}"/>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5AEC589-2E60-4D55-BD2C-45AF4CE2CCD5}"/>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4EF5DF0-CE1A-4392-BEFA-B759367FB354}"/>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C6201DCB-FFDF-4151-AD51-31566D14A35F}"/>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498680F-87C0-43A0-886B-7238C848A70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4126041-74A4-49B4-98DF-7F4FF4A5E938}"/>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1A853C9-A6ED-4C66-A31B-A038CA017FF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98CB26E-5473-41A4-A0AC-2516589AB33C}"/>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ABE1213E-3A3A-40A2-A7C1-4A2D5D50501B}"/>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9A1F4731-FAD3-4938-97FF-811943971B6B}"/>
            </a:ext>
          </a:extLst>
        </xdr:cNvPr>
        <xdr:cNvSpPr txBox="1"/>
      </xdr:nvSpPr>
      <xdr:spPr>
        <a:xfrm>
          <a:off x="3881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466CE87D-40E6-41E9-9494-6AB25476BD8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B3297694-76E4-47EE-9111-F796523A9F7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1C0DC152-D57E-4699-89C3-44A6278C48A4}"/>
            </a:ext>
          </a:extLst>
        </xdr:cNvPr>
        <xdr:cNvCxnSpPr/>
      </xdr:nvCxnSpPr>
      <xdr:spPr>
        <a:xfrm flipV="1">
          <a:off x="4180840"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6F728C15-616C-4369-9DE2-E61CFC8A8C3B}"/>
            </a:ext>
          </a:extLst>
        </xdr:cNvPr>
        <xdr:cNvSpPr txBox="1"/>
      </xdr:nvSpPr>
      <xdr:spPr>
        <a:xfrm>
          <a:off x="42195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B987CE37-E143-43B1-866F-DE51B5EB19CC}"/>
            </a:ext>
          </a:extLst>
        </xdr:cNvPr>
        <xdr:cNvCxnSpPr/>
      </xdr:nvCxnSpPr>
      <xdr:spPr>
        <a:xfrm>
          <a:off x="4105275"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6420711-6C86-4513-AE5C-2357F35D6F8A}"/>
            </a:ext>
          </a:extLst>
        </xdr:cNvPr>
        <xdr:cNvSpPr txBox="1"/>
      </xdr:nvSpPr>
      <xdr:spPr>
        <a:xfrm>
          <a:off x="42195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3B7809EA-15E3-419E-B8CC-8A24B6370ED3}"/>
            </a:ext>
          </a:extLst>
        </xdr:cNvPr>
        <xdr:cNvCxnSpPr/>
      </xdr:nvCxnSpPr>
      <xdr:spPr>
        <a:xfrm>
          <a:off x="4105275"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7E5F8AD2-C64D-4AB7-B52B-DEFADC356DD5}"/>
            </a:ext>
          </a:extLst>
        </xdr:cNvPr>
        <xdr:cNvSpPr txBox="1"/>
      </xdr:nvSpPr>
      <xdr:spPr>
        <a:xfrm>
          <a:off x="4219575" y="1684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588BBBD7-160F-4106-AB40-ACE851978DB7}"/>
            </a:ext>
          </a:extLst>
        </xdr:cNvPr>
        <xdr:cNvSpPr/>
      </xdr:nvSpPr>
      <xdr:spPr>
        <a:xfrm>
          <a:off x="4124325" y="170033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E002AF94-D5C3-479B-AA1F-026BBF3E6F5A}"/>
            </a:ext>
          </a:extLst>
        </xdr:cNvPr>
        <xdr:cNvSpPr/>
      </xdr:nvSpPr>
      <xdr:spPr>
        <a:xfrm>
          <a:off x="3381375" y="16980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7138882-544B-4BF6-A1A5-3BE0702FF771}"/>
            </a:ext>
          </a:extLst>
        </xdr:cNvPr>
        <xdr:cNvSpPr/>
      </xdr:nvSpPr>
      <xdr:spPr>
        <a:xfrm>
          <a:off x="2571750" y="169652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4A42B816-9AD1-4F15-8A78-7B75160592AA}"/>
            </a:ext>
          </a:extLst>
        </xdr:cNvPr>
        <xdr:cNvSpPr/>
      </xdr:nvSpPr>
      <xdr:spPr>
        <a:xfrm>
          <a:off x="1781175" y="169805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CA40C001-8CC8-4DC0-905B-BA0A845B4E0D}"/>
            </a:ext>
          </a:extLst>
        </xdr:cNvPr>
        <xdr:cNvSpPr/>
      </xdr:nvSpPr>
      <xdr:spPr>
        <a:xfrm>
          <a:off x="981075" y="169627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AF27159-ECA1-443A-9D85-8047E3E5DC6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8922F22-9D27-49CB-9724-D74F0C2FBD5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C25589F-02D2-4C2D-BC47-6BF6485590F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78077C8-EA1C-43A8-A449-2F78F938BDE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AE3547F-ADF9-4FA8-8ED3-778862E9196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67311</xdr:rowOff>
    </xdr:from>
    <xdr:to>
      <xdr:col>24</xdr:col>
      <xdr:colOff>114300</xdr:colOff>
      <xdr:row>104</xdr:row>
      <xdr:rowOff>168911</xdr:rowOff>
    </xdr:to>
    <xdr:sp macro="" textlink="">
      <xdr:nvSpPr>
        <xdr:cNvPr id="413" name="楕円 412">
          <a:extLst>
            <a:ext uri="{FF2B5EF4-FFF2-40B4-BE49-F238E27FC236}">
              <a16:creationId xmlns:a16="http://schemas.microsoft.com/office/drawing/2014/main" id="{518F8F0B-8CE0-40DC-9B42-F95115BD4AD7}"/>
            </a:ext>
          </a:extLst>
        </xdr:cNvPr>
        <xdr:cNvSpPr/>
      </xdr:nvSpPr>
      <xdr:spPr>
        <a:xfrm>
          <a:off x="4124325" y="17037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45738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3712A8B7-5857-4A16-AD85-0B1CEAF90484}"/>
            </a:ext>
          </a:extLst>
        </xdr:cNvPr>
        <xdr:cNvSpPr txBox="1"/>
      </xdr:nvSpPr>
      <xdr:spPr>
        <a:xfrm>
          <a:off x="4219575"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30480</xdr:rowOff>
    </xdr:from>
    <xdr:to>
      <xdr:col>20</xdr:col>
      <xdr:colOff>38100</xdr:colOff>
      <xdr:row>104</xdr:row>
      <xdr:rowOff>132080</xdr:rowOff>
    </xdr:to>
    <xdr:sp macro="" textlink="">
      <xdr:nvSpPr>
        <xdr:cNvPr id="415" name="楕円 414">
          <a:extLst>
            <a:ext uri="{FF2B5EF4-FFF2-40B4-BE49-F238E27FC236}">
              <a16:creationId xmlns:a16="http://schemas.microsoft.com/office/drawing/2014/main" id="{D070556F-76DB-44C9-87B5-5A9D81E2541A}"/>
            </a:ext>
          </a:extLst>
        </xdr:cNvPr>
        <xdr:cNvSpPr/>
      </xdr:nvSpPr>
      <xdr:spPr>
        <a:xfrm>
          <a:off x="3381375" y="170008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81280</xdr:rowOff>
    </xdr:from>
    <xdr:to>
      <xdr:col>24</xdr:col>
      <xdr:colOff>63500</xdr:colOff>
      <xdr:row>104</xdr:row>
      <xdr:rowOff>118111</xdr:rowOff>
    </xdr:to>
    <xdr:cxnSp macro="">
      <xdr:nvCxnSpPr>
        <xdr:cNvPr id="416" name="直線コネクタ 415">
          <a:extLst>
            <a:ext uri="{FF2B5EF4-FFF2-40B4-BE49-F238E27FC236}">
              <a16:creationId xmlns:a16="http://schemas.microsoft.com/office/drawing/2014/main" id="{E89A0202-889A-41FD-9712-3805761CFCFE}"/>
            </a:ext>
          </a:extLst>
        </xdr:cNvPr>
        <xdr:cNvCxnSpPr/>
      </xdr:nvCxnSpPr>
      <xdr:spPr>
        <a:xfrm>
          <a:off x="3429000" y="17058005"/>
          <a:ext cx="7524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166370</xdr:rowOff>
    </xdr:from>
    <xdr:to>
      <xdr:col>15</xdr:col>
      <xdr:colOff>101600</xdr:colOff>
      <xdr:row>104</xdr:row>
      <xdr:rowOff>96520</xdr:rowOff>
    </xdr:to>
    <xdr:sp macro="" textlink="">
      <xdr:nvSpPr>
        <xdr:cNvPr id="417" name="楕円 416">
          <a:extLst>
            <a:ext uri="{FF2B5EF4-FFF2-40B4-BE49-F238E27FC236}">
              <a16:creationId xmlns:a16="http://schemas.microsoft.com/office/drawing/2014/main" id="{79A908F5-8E9A-438C-AE16-30C2BDE5DED9}"/>
            </a:ext>
          </a:extLst>
        </xdr:cNvPr>
        <xdr:cNvSpPr/>
      </xdr:nvSpPr>
      <xdr:spPr>
        <a:xfrm>
          <a:off x="2571750" y="169652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81280</xdr:rowOff>
    </xdr:to>
    <xdr:cxnSp macro="">
      <xdr:nvCxnSpPr>
        <xdr:cNvPr id="418" name="直線コネクタ 417">
          <a:extLst>
            <a:ext uri="{FF2B5EF4-FFF2-40B4-BE49-F238E27FC236}">
              <a16:creationId xmlns:a16="http://schemas.microsoft.com/office/drawing/2014/main" id="{7F09B963-41FD-49EF-9371-716078E2FECD}"/>
            </a:ext>
          </a:extLst>
        </xdr:cNvPr>
        <xdr:cNvCxnSpPr/>
      </xdr:nvCxnSpPr>
      <xdr:spPr>
        <a:xfrm>
          <a:off x="2619375" y="17022445"/>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137161</xdr:rowOff>
    </xdr:from>
    <xdr:to>
      <xdr:col>10</xdr:col>
      <xdr:colOff>165100</xdr:colOff>
      <xdr:row>104</xdr:row>
      <xdr:rowOff>67311</xdr:rowOff>
    </xdr:to>
    <xdr:sp macro="" textlink="">
      <xdr:nvSpPr>
        <xdr:cNvPr id="419" name="楕円 418">
          <a:extLst>
            <a:ext uri="{FF2B5EF4-FFF2-40B4-BE49-F238E27FC236}">
              <a16:creationId xmlns:a16="http://schemas.microsoft.com/office/drawing/2014/main" id="{E1A51236-4A9B-4F1E-B216-39E440C5E4AC}"/>
            </a:ext>
          </a:extLst>
        </xdr:cNvPr>
        <xdr:cNvSpPr/>
      </xdr:nvSpPr>
      <xdr:spPr>
        <a:xfrm>
          <a:off x="1781175" y="16942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16511</xdr:rowOff>
    </xdr:from>
    <xdr:to>
      <xdr:col>15</xdr:col>
      <xdr:colOff>50800</xdr:colOff>
      <xdr:row>104</xdr:row>
      <xdr:rowOff>45720</xdr:rowOff>
    </xdr:to>
    <xdr:cxnSp macro="">
      <xdr:nvCxnSpPr>
        <xdr:cNvPr id="420" name="直線コネクタ 419">
          <a:extLst>
            <a:ext uri="{FF2B5EF4-FFF2-40B4-BE49-F238E27FC236}">
              <a16:creationId xmlns:a16="http://schemas.microsoft.com/office/drawing/2014/main" id="{023D5EAA-11B8-4E5A-AB87-F5C12F151A57}"/>
            </a:ext>
          </a:extLst>
        </xdr:cNvPr>
        <xdr:cNvCxnSpPr/>
      </xdr:nvCxnSpPr>
      <xdr:spPr>
        <a:xfrm>
          <a:off x="1828800" y="16990061"/>
          <a:ext cx="7905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153670</xdr:rowOff>
    </xdr:from>
    <xdr:to>
      <xdr:col>6</xdr:col>
      <xdr:colOff>38100</xdr:colOff>
      <xdr:row>104</xdr:row>
      <xdr:rowOff>83820</xdr:rowOff>
    </xdr:to>
    <xdr:sp macro="" textlink="">
      <xdr:nvSpPr>
        <xdr:cNvPr id="421" name="楕円 420">
          <a:extLst>
            <a:ext uri="{FF2B5EF4-FFF2-40B4-BE49-F238E27FC236}">
              <a16:creationId xmlns:a16="http://schemas.microsoft.com/office/drawing/2014/main" id="{931278CB-A16D-4773-8DE0-034DE951B325}"/>
            </a:ext>
          </a:extLst>
        </xdr:cNvPr>
        <xdr:cNvSpPr/>
      </xdr:nvSpPr>
      <xdr:spPr>
        <a:xfrm>
          <a:off x="981075" y="169557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16511</xdr:rowOff>
    </xdr:from>
    <xdr:to>
      <xdr:col>10</xdr:col>
      <xdr:colOff>114300</xdr:colOff>
      <xdr:row>104</xdr:row>
      <xdr:rowOff>33020</xdr:rowOff>
    </xdr:to>
    <xdr:cxnSp macro="">
      <xdr:nvCxnSpPr>
        <xdr:cNvPr id="422" name="直線コネクタ 421">
          <a:extLst>
            <a:ext uri="{FF2B5EF4-FFF2-40B4-BE49-F238E27FC236}">
              <a16:creationId xmlns:a16="http://schemas.microsoft.com/office/drawing/2014/main" id="{AC45D141-E94F-483A-849E-F59EF03E5708}"/>
            </a:ext>
          </a:extLst>
        </xdr:cNvPr>
        <xdr:cNvCxnSpPr/>
      </xdr:nvCxnSpPr>
      <xdr:spPr>
        <a:xfrm flipV="1">
          <a:off x="1028700" y="16990061"/>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558635BB-BD30-45B5-B130-5E0D96F75511}"/>
            </a:ext>
          </a:extLst>
        </xdr:cNvPr>
        <xdr:cNvSpPr txBox="1"/>
      </xdr:nvSpPr>
      <xdr:spPr>
        <a:xfrm>
          <a:off x="3239144" y="1675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4" name="n_2aveValue【市民会館】&#10;有形固定資産減価償却率">
          <a:extLst>
            <a:ext uri="{FF2B5EF4-FFF2-40B4-BE49-F238E27FC236}">
              <a16:creationId xmlns:a16="http://schemas.microsoft.com/office/drawing/2014/main" id="{78496BF6-E171-4D34-B82A-DD5AD9A79BBB}"/>
            </a:ext>
          </a:extLst>
        </xdr:cNvPr>
        <xdr:cNvSpPr txBox="1"/>
      </xdr:nvSpPr>
      <xdr:spPr>
        <a:xfrm>
          <a:off x="243904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FCC0DC35-CA85-4D2C-9A0B-A1005CEF76FB}"/>
            </a:ext>
          </a:extLst>
        </xdr:cNvPr>
        <xdr:cNvSpPr txBox="1"/>
      </xdr:nvSpPr>
      <xdr:spPr>
        <a:xfrm>
          <a:off x="1648469" y="170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B5721B79-305E-4CFC-9B8C-57132AF479F7}"/>
            </a:ext>
          </a:extLst>
        </xdr:cNvPr>
        <xdr:cNvSpPr txBox="1"/>
      </xdr:nvSpPr>
      <xdr:spPr>
        <a:xfrm>
          <a:off x="848369"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123207</xdr:rowOff>
    </xdr:from>
    <xdr:ext cx="405111" cy="259045"/>
    <xdr:sp macro="" textlink="">
      <xdr:nvSpPr>
        <xdr:cNvPr id="427" name="n_1mainValue【市民会館】&#10;有形固定資産減価償却率">
          <a:extLst>
            <a:ext uri="{FF2B5EF4-FFF2-40B4-BE49-F238E27FC236}">
              <a16:creationId xmlns:a16="http://schemas.microsoft.com/office/drawing/2014/main" id="{8FB068EA-426C-44A1-B3F4-C4073A0A73DD}"/>
            </a:ext>
          </a:extLst>
        </xdr:cNvPr>
        <xdr:cNvSpPr txBox="1"/>
      </xdr:nvSpPr>
      <xdr:spPr>
        <a:xfrm>
          <a:off x="32391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8" name="n_2mainValue【市民会館】&#10;有形固定資産減価償却率">
          <a:extLst>
            <a:ext uri="{FF2B5EF4-FFF2-40B4-BE49-F238E27FC236}">
              <a16:creationId xmlns:a16="http://schemas.microsoft.com/office/drawing/2014/main" id="{6461105C-4E58-4D7F-9FFB-1193DF6A5D58}"/>
            </a:ext>
          </a:extLst>
        </xdr:cNvPr>
        <xdr:cNvSpPr txBox="1"/>
      </xdr:nvSpPr>
      <xdr:spPr>
        <a:xfrm>
          <a:off x="2439044" y="1674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83838</xdr:rowOff>
    </xdr:from>
    <xdr:ext cx="405111" cy="259045"/>
    <xdr:sp macro="" textlink="">
      <xdr:nvSpPr>
        <xdr:cNvPr id="429" name="n_3mainValue【市民会館】&#10;有形固定資産減価償却率">
          <a:extLst>
            <a:ext uri="{FF2B5EF4-FFF2-40B4-BE49-F238E27FC236}">
              <a16:creationId xmlns:a16="http://schemas.microsoft.com/office/drawing/2014/main" id="{E02F7C0A-E942-4A9F-A752-40AC1CCAE134}"/>
            </a:ext>
          </a:extLst>
        </xdr:cNvPr>
        <xdr:cNvSpPr txBox="1"/>
      </xdr:nvSpPr>
      <xdr:spPr>
        <a:xfrm>
          <a:off x="1648469" y="1671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100347</xdr:rowOff>
    </xdr:from>
    <xdr:ext cx="405111" cy="259045"/>
    <xdr:sp macro="" textlink="">
      <xdr:nvSpPr>
        <xdr:cNvPr id="430" name="n_4mainValue【市民会館】&#10;有形固定資産減価償却率">
          <a:extLst>
            <a:ext uri="{FF2B5EF4-FFF2-40B4-BE49-F238E27FC236}">
              <a16:creationId xmlns:a16="http://schemas.microsoft.com/office/drawing/2014/main" id="{B774D247-25DF-4320-8153-FBC4204E9967}"/>
            </a:ext>
          </a:extLst>
        </xdr:cNvPr>
        <xdr:cNvSpPr txBox="1"/>
      </xdr:nvSpPr>
      <xdr:spPr>
        <a:xfrm>
          <a:off x="848369" y="1673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702E9935-424A-4642-9A21-1301819178B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8B336A39-25F0-47CF-886A-A1C116B5265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BBF24A2F-5A44-423E-AFD6-491C37164F9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886DE0DC-E2B3-44F6-AFBC-D1830D676FD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3CC68D52-035D-48DE-88FF-85E88AD5E42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1F452972-117E-41DF-A352-2A78A692C52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8E5A74D5-2803-4DCB-B681-8B9F3BA8E38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78B2F2CC-819D-4C85-9D2A-F5D81530B0E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377CF348-8716-4C82-A687-3CDAECC1E51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21026E36-C07C-487C-AF04-D827FDC7AA95}"/>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E1865160-5957-47FD-9D08-38CAB5B707F4}"/>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BC6CF2D-E63F-4C61-AF1F-87CB44C7A0AE}"/>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1B957B58-17DC-452F-A066-DD6EFB8A5FC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9BFAB88B-7F4F-4AA2-91F7-E31BFED4D373}"/>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BD99147-163E-423F-BBD4-5A7A2F75D943}"/>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B6CAC0D2-626B-4767-92FE-185B8357B0B7}"/>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740DE08-0C12-4D64-9BA1-E27895957A58}"/>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A23897A4-14C3-4B5C-BDFF-F15ADAECE09E}"/>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11B42303-C94E-49F5-BF1B-775DE3F60118}"/>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CC8F0973-D101-4D69-816D-E01752F8343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63064195-C4D9-4392-9AF8-9E078F4AA11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4309C310-560D-47B0-B851-35EF5236F645}"/>
            </a:ext>
          </a:extLst>
        </xdr:cNvPr>
        <xdr:cNvCxnSpPr/>
      </xdr:nvCxnSpPr>
      <xdr:spPr>
        <a:xfrm flipV="1">
          <a:off x="9429115" y="16543147"/>
          <a:ext cx="0" cy="116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C548BC01-01BE-4E52-B736-133ABDEEF394}"/>
            </a:ext>
          </a:extLst>
        </xdr:cNvPr>
        <xdr:cNvSpPr txBox="1"/>
      </xdr:nvSpPr>
      <xdr:spPr>
        <a:xfrm>
          <a:off x="946785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E0D1CEC2-0880-4211-BE6C-414B1787827B}"/>
            </a:ext>
          </a:extLst>
        </xdr:cNvPr>
        <xdr:cNvCxnSpPr/>
      </xdr:nvCxnSpPr>
      <xdr:spPr>
        <a:xfrm>
          <a:off x="9363075" y="17709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1F887E6D-31C0-40C5-BAAA-8DF88820DB8C}"/>
            </a:ext>
          </a:extLst>
        </xdr:cNvPr>
        <xdr:cNvSpPr txBox="1"/>
      </xdr:nvSpPr>
      <xdr:spPr>
        <a:xfrm>
          <a:off x="9467850" y="163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70EFBFE4-6B14-46BC-96C9-CFF3AF1EEA29}"/>
            </a:ext>
          </a:extLst>
        </xdr:cNvPr>
        <xdr:cNvCxnSpPr/>
      </xdr:nvCxnSpPr>
      <xdr:spPr>
        <a:xfrm>
          <a:off x="9363075" y="165431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901C2383-9A57-402A-A7EA-B26BBBCF394D}"/>
            </a:ext>
          </a:extLst>
        </xdr:cNvPr>
        <xdr:cNvSpPr txBox="1"/>
      </xdr:nvSpPr>
      <xdr:spPr>
        <a:xfrm>
          <a:off x="9467850" y="17383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B12355A1-C359-48B3-8376-7AF4FED30EEC}"/>
            </a:ext>
          </a:extLst>
        </xdr:cNvPr>
        <xdr:cNvSpPr/>
      </xdr:nvSpPr>
      <xdr:spPr>
        <a:xfrm>
          <a:off x="9401175" y="174049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C662851A-68BE-4B05-954E-2BCCADD6D5DB}"/>
            </a:ext>
          </a:extLst>
        </xdr:cNvPr>
        <xdr:cNvSpPr/>
      </xdr:nvSpPr>
      <xdr:spPr>
        <a:xfrm>
          <a:off x="8639175" y="174049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AF9CD739-065E-457C-8D13-3B20893F612F}"/>
            </a:ext>
          </a:extLst>
        </xdr:cNvPr>
        <xdr:cNvSpPr/>
      </xdr:nvSpPr>
      <xdr:spPr>
        <a:xfrm>
          <a:off x="7839075" y="1740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A313F1EB-4FDF-44D5-894F-4BA6ADEBBD4A}"/>
            </a:ext>
          </a:extLst>
        </xdr:cNvPr>
        <xdr:cNvSpPr/>
      </xdr:nvSpPr>
      <xdr:spPr>
        <a:xfrm>
          <a:off x="7029450" y="174003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8F898047-1A2E-41B6-AAC8-0DC0B7ED0A5A}"/>
            </a:ext>
          </a:extLst>
        </xdr:cNvPr>
        <xdr:cNvSpPr/>
      </xdr:nvSpPr>
      <xdr:spPr>
        <a:xfrm>
          <a:off x="6238875" y="174003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911FE6C-CA4D-4CD7-BEA2-EFBC5D65CD8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6A8F194-C542-4C2F-958F-BE6936FC0CB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2C481B6-6A64-468E-A9DA-487F7EEA0D1D}"/>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660CA11-7AE5-4B98-BFB7-43B49E53EBE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5D09764-A796-4D7C-BC45-C3DE8B21C15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61976</xdr:rowOff>
    </xdr:from>
    <xdr:to>
      <xdr:col>55</xdr:col>
      <xdr:colOff>50800</xdr:colOff>
      <xdr:row>105</xdr:row>
      <xdr:rowOff>163576</xdr:rowOff>
    </xdr:to>
    <xdr:sp macro="" textlink="">
      <xdr:nvSpPr>
        <xdr:cNvPr id="468" name="楕円 467">
          <a:extLst>
            <a:ext uri="{FF2B5EF4-FFF2-40B4-BE49-F238E27FC236}">
              <a16:creationId xmlns:a16="http://schemas.microsoft.com/office/drawing/2014/main" id="{D3991CBF-15E7-4830-B472-A18AF300BE87}"/>
            </a:ext>
          </a:extLst>
        </xdr:cNvPr>
        <xdr:cNvSpPr/>
      </xdr:nvSpPr>
      <xdr:spPr>
        <a:xfrm>
          <a:off x="9401175" y="1721015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84853</xdr:rowOff>
    </xdr:from>
    <xdr:ext cx="469744" cy="259045"/>
    <xdr:sp macro="" textlink="">
      <xdr:nvSpPr>
        <xdr:cNvPr id="469" name="【市民会館】&#10;一人当たり面積該当値テキスト">
          <a:extLst>
            <a:ext uri="{FF2B5EF4-FFF2-40B4-BE49-F238E27FC236}">
              <a16:creationId xmlns:a16="http://schemas.microsoft.com/office/drawing/2014/main" id="{31C23DDA-38A0-45FA-BAA4-182654183576}"/>
            </a:ext>
          </a:extLst>
        </xdr:cNvPr>
        <xdr:cNvSpPr txBox="1"/>
      </xdr:nvSpPr>
      <xdr:spPr>
        <a:xfrm>
          <a:off x="9467850" y="1706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70" name="楕円 469">
          <a:extLst>
            <a:ext uri="{FF2B5EF4-FFF2-40B4-BE49-F238E27FC236}">
              <a16:creationId xmlns:a16="http://schemas.microsoft.com/office/drawing/2014/main" id="{A3FB7755-AA98-453A-9B3D-6CAAEC6BA415}"/>
            </a:ext>
          </a:extLst>
        </xdr:cNvPr>
        <xdr:cNvSpPr/>
      </xdr:nvSpPr>
      <xdr:spPr>
        <a:xfrm>
          <a:off x="8639175" y="17204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112776</xdr:rowOff>
    </xdr:to>
    <xdr:cxnSp macro="">
      <xdr:nvCxnSpPr>
        <xdr:cNvPr id="471" name="直線コネクタ 470">
          <a:extLst>
            <a:ext uri="{FF2B5EF4-FFF2-40B4-BE49-F238E27FC236}">
              <a16:creationId xmlns:a16="http://schemas.microsoft.com/office/drawing/2014/main" id="{072E7C2E-AF88-45C8-BE68-174997E2CF4A}"/>
            </a:ext>
          </a:extLst>
        </xdr:cNvPr>
        <xdr:cNvCxnSpPr/>
      </xdr:nvCxnSpPr>
      <xdr:spPr>
        <a:xfrm>
          <a:off x="8686800" y="17252314"/>
          <a:ext cx="74295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72" name="楕円 471">
          <a:extLst>
            <a:ext uri="{FF2B5EF4-FFF2-40B4-BE49-F238E27FC236}">
              <a16:creationId xmlns:a16="http://schemas.microsoft.com/office/drawing/2014/main" id="{781036E8-D451-49D4-B87C-495C5C0E22C6}"/>
            </a:ext>
          </a:extLst>
        </xdr:cNvPr>
        <xdr:cNvSpPr/>
      </xdr:nvSpPr>
      <xdr:spPr>
        <a:xfrm>
          <a:off x="7839075" y="172001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105918</xdr:rowOff>
    </xdr:from>
    <xdr:to>
      <xdr:col>50</xdr:col>
      <xdr:colOff>114300</xdr:colOff>
      <xdr:row>105</xdr:row>
      <xdr:rowOff>110489</xdr:rowOff>
    </xdr:to>
    <xdr:cxnSp macro="">
      <xdr:nvCxnSpPr>
        <xdr:cNvPr id="473" name="直線コネクタ 472">
          <a:extLst>
            <a:ext uri="{FF2B5EF4-FFF2-40B4-BE49-F238E27FC236}">
              <a16:creationId xmlns:a16="http://schemas.microsoft.com/office/drawing/2014/main" id="{C9E90BA6-855B-49E2-8E56-056FC77516D2}"/>
            </a:ext>
          </a:extLst>
        </xdr:cNvPr>
        <xdr:cNvCxnSpPr/>
      </xdr:nvCxnSpPr>
      <xdr:spPr>
        <a:xfrm>
          <a:off x="7886700" y="17247743"/>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32258</xdr:rowOff>
    </xdr:from>
    <xdr:to>
      <xdr:col>41</xdr:col>
      <xdr:colOff>101600</xdr:colOff>
      <xdr:row>105</xdr:row>
      <xdr:rowOff>133858</xdr:rowOff>
    </xdr:to>
    <xdr:sp macro="" textlink="">
      <xdr:nvSpPr>
        <xdr:cNvPr id="474" name="楕円 473">
          <a:extLst>
            <a:ext uri="{FF2B5EF4-FFF2-40B4-BE49-F238E27FC236}">
              <a16:creationId xmlns:a16="http://schemas.microsoft.com/office/drawing/2014/main" id="{7DD82736-1581-4F97-B558-7B6709A4EE4B}"/>
            </a:ext>
          </a:extLst>
        </xdr:cNvPr>
        <xdr:cNvSpPr/>
      </xdr:nvSpPr>
      <xdr:spPr>
        <a:xfrm>
          <a:off x="7029450" y="171740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83058</xdr:rowOff>
    </xdr:from>
    <xdr:to>
      <xdr:col>45</xdr:col>
      <xdr:colOff>177800</xdr:colOff>
      <xdr:row>105</xdr:row>
      <xdr:rowOff>105918</xdr:rowOff>
    </xdr:to>
    <xdr:cxnSp macro="">
      <xdr:nvCxnSpPr>
        <xdr:cNvPr id="475" name="直線コネクタ 474">
          <a:extLst>
            <a:ext uri="{FF2B5EF4-FFF2-40B4-BE49-F238E27FC236}">
              <a16:creationId xmlns:a16="http://schemas.microsoft.com/office/drawing/2014/main" id="{0B1B7885-08FC-4323-B4F8-2224ADF82008}"/>
            </a:ext>
          </a:extLst>
        </xdr:cNvPr>
        <xdr:cNvCxnSpPr/>
      </xdr:nvCxnSpPr>
      <xdr:spPr>
        <a:xfrm>
          <a:off x="7077075" y="17231233"/>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61976</xdr:rowOff>
    </xdr:from>
    <xdr:to>
      <xdr:col>36</xdr:col>
      <xdr:colOff>165100</xdr:colOff>
      <xdr:row>105</xdr:row>
      <xdr:rowOff>163576</xdr:rowOff>
    </xdr:to>
    <xdr:sp macro="" textlink="">
      <xdr:nvSpPr>
        <xdr:cNvPr id="476" name="楕円 475">
          <a:extLst>
            <a:ext uri="{FF2B5EF4-FFF2-40B4-BE49-F238E27FC236}">
              <a16:creationId xmlns:a16="http://schemas.microsoft.com/office/drawing/2014/main" id="{136039CD-A6DF-4A09-8D5C-FE694DEF9DB1}"/>
            </a:ext>
          </a:extLst>
        </xdr:cNvPr>
        <xdr:cNvSpPr/>
      </xdr:nvSpPr>
      <xdr:spPr>
        <a:xfrm>
          <a:off x="6238875" y="172101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83058</xdr:rowOff>
    </xdr:from>
    <xdr:to>
      <xdr:col>41</xdr:col>
      <xdr:colOff>50800</xdr:colOff>
      <xdr:row>105</xdr:row>
      <xdr:rowOff>112776</xdr:rowOff>
    </xdr:to>
    <xdr:cxnSp macro="">
      <xdr:nvCxnSpPr>
        <xdr:cNvPr id="477" name="直線コネクタ 476">
          <a:extLst>
            <a:ext uri="{FF2B5EF4-FFF2-40B4-BE49-F238E27FC236}">
              <a16:creationId xmlns:a16="http://schemas.microsoft.com/office/drawing/2014/main" id="{F1ADB6A7-F2F7-433E-B1D6-77997F95AFB8}"/>
            </a:ext>
          </a:extLst>
        </xdr:cNvPr>
        <xdr:cNvCxnSpPr/>
      </xdr:nvCxnSpPr>
      <xdr:spPr>
        <a:xfrm flipV="1">
          <a:off x="6286500" y="17231233"/>
          <a:ext cx="7905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F0202D34-3354-4899-968F-5BBDD9C01F89}"/>
            </a:ext>
          </a:extLst>
        </xdr:cNvPr>
        <xdr:cNvSpPr txBox="1"/>
      </xdr:nvSpPr>
      <xdr:spPr>
        <a:xfrm>
          <a:off x="8458277" y="1749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479" name="n_2aveValue【市民会館】&#10;一人当たり面積">
          <a:extLst>
            <a:ext uri="{FF2B5EF4-FFF2-40B4-BE49-F238E27FC236}">
              <a16:creationId xmlns:a16="http://schemas.microsoft.com/office/drawing/2014/main" id="{D6FE193A-A1EE-4819-A464-F5D194FCB7BD}"/>
            </a:ext>
          </a:extLst>
        </xdr:cNvPr>
        <xdr:cNvSpPr txBox="1"/>
      </xdr:nvSpPr>
      <xdr:spPr>
        <a:xfrm>
          <a:off x="7677227" y="174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80" name="n_3aveValue【市民会館】&#10;一人当たり面積">
          <a:extLst>
            <a:ext uri="{FF2B5EF4-FFF2-40B4-BE49-F238E27FC236}">
              <a16:creationId xmlns:a16="http://schemas.microsoft.com/office/drawing/2014/main" id="{9637B7B8-D97A-41AA-BA92-9EB954D3E45C}"/>
            </a:ext>
          </a:extLst>
        </xdr:cNvPr>
        <xdr:cNvSpPr txBox="1"/>
      </xdr:nvSpPr>
      <xdr:spPr>
        <a:xfrm>
          <a:off x="6867602" y="174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481" name="n_4aveValue【市民会館】&#10;一人当たり面積">
          <a:extLst>
            <a:ext uri="{FF2B5EF4-FFF2-40B4-BE49-F238E27FC236}">
              <a16:creationId xmlns:a16="http://schemas.microsoft.com/office/drawing/2014/main" id="{9B98E071-22EC-44C7-A03A-BDD7AB92FC73}"/>
            </a:ext>
          </a:extLst>
        </xdr:cNvPr>
        <xdr:cNvSpPr txBox="1"/>
      </xdr:nvSpPr>
      <xdr:spPr>
        <a:xfrm>
          <a:off x="6067502" y="174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6366</xdr:rowOff>
    </xdr:from>
    <xdr:ext cx="469744" cy="259045"/>
    <xdr:sp macro="" textlink="">
      <xdr:nvSpPr>
        <xdr:cNvPr id="482" name="n_1mainValue【市民会館】&#10;一人当たり面積">
          <a:extLst>
            <a:ext uri="{FF2B5EF4-FFF2-40B4-BE49-F238E27FC236}">
              <a16:creationId xmlns:a16="http://schemas.microsoft.com/office/drawing/2014/main" id="{A5087163-1EA9-4FA8-870C-3BD1DB73C04F}"/>
            </a:ext>
          </a:extLst>
        </xdr:cNvPr>
        <xdr:cNvSpPr txBox="1"/>
      </xdr:nvSpPr>
      <xdr:spPr>
        <a:xfrm>
          <a:off x="845827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3" name="n_2mainValue【市民会館】&#10;一人当たり面積">
          <a:extLst>
            <a:ext uri="{FF2B5EF4-FFF2-40B4-BE49-F238E27FC236}">
              <a16:creationId xmlns:a16="http://schemas.microsoft.com/office/drawing/2014/main" id="{DF8A1CB4-308D-4BB2-B9D0-7E46214740F9}"/>
            </a:ext>
          </a:extLst>
        </xdr:cNvPr>
        <xdr:cNvSpPr txBox="1"/>
      </xdr:nvSpPr>
      <xdr:spPr>
        <a:xfrm>
          <a:off x="7677227" y="1697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150385</xdr:rowOff>
    </xdr:from>
    <xdr:ext cx="469744" cy="259045"/>
    <xdr:sp macro="" textlink="">
      <xdr:nvSpPr>
        <xdr:cNvPr id="484" name="n_3mainValue【市民会館】&#10;一人当たり面積">
          <a:extLst>
            <a:ext uri="{FF2B5EF4-FFF2-40B4-BE49-F238E27FC236}">
              <a16:creationId xmlns:a16="http://schemas.microsoft.com/office/drawing/2014/main" id="{425B7042-14EB-4728-87B8-03F042A9A521}"/>
            </a:ext>
          </a:extLst>
        </xdr:cNvPr>
        <xdr:cNvSpPr txBox="1"/>
      </xdr:nvSpPr>
      <xdr:spPr>
        <a:xfrm>
          <a:off x="6867602"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8653</xdr:rowOff>
    </xdr:from>
    <xdr:ext cx="469744" cy="259045"/>
    <xdr:sp macro="" textlink="">
      <xdr:nvSpPr>
        <xdr:cNvPr id="485" name="n_4mainValue【市民会館】&#10;一人当たり面積">
          <a:extLst>
            <a:ext uri="{FF2B5EF4-FFF2-40B4-BE49-F238E27FC236}">
              <a16:creationId xmlns:a16="http://schemas.microsoft.com/office/drawing/2014/main" id="{9E0442CA-ED20-458D-8E23-6B6BAD7049FB}"/>
            </a:ext>
          </a:extLst>
        </xdr:cNvPr>
        <xdr:cNvSpPr txBox="1"/>
      </xdr:nvSpPr>
      <xdr:spPr>
        <a:xfrm>
          <a:off x="6067502" y="1698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3FDDBF32-B228-43DC-8364-E56B13D7E55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349E5E48-11CB-424F-BA17-FA8E3A75075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FCA67EE9-9BB2-42A9-97E3-75B90856AC7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5BD40EE4-A158-4B7C-9FA9-6409C5D6242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9697DB31-2F18-4BE3-9BE0-FCBDEBAB338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BBE3F85-6419-45BC-BC92-EC8F1FE57BC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197E2352-6449-477B-AE28-533A3A956EC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B93ACC96-2B43-45DD-8F62-D9605FAA688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89354A7F-A24C-461A-8ECD-9DB8AC81E53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49D56126-B07F-42F4-BE2B-0C7F67BC2AC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36E1E9C-25EA-49C7-8F3B-F161576EB34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22E77C33-D5FE-432F-AF10-4F40D0B7EB5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6841C67F-F407-47CF-B445-1DE2612458EA}"/>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7B618F71-EE54-4D61-86C9-0568A3BF6A9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B463906F-CE00-40D9-B196-33D3FB5E8B85}"/>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83842000-3B1C-4FEF-B4FC-D726CEE653E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97CA8D4D-23E7-4F30-BD14-B9F2F9CEC534}"/>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2D0874A6-D027-42A6-8BF6-D3DB57668269}"/>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A76D666-640A-45E9-94B8-B8E29B946358}"/>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CD0EFF97-3A0B-4D5C-AFC2-3C206BCE8161}"/>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DF46AED5-50EB-46F8-86CF-27D9F321C532}"/>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D0F7415F-7DAC-4A4F-A75C-26ED75D6C7E9}"/>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AB9AFFF2-9D57-494D-939A-628868CC44DE}"/>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D5ACADE-C1BA-45D3-90E8-FFFEA5FAAFD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B7670835-02F9-4EEA-9E1F-39B72FA5473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A5820797-D531-4EB4-84DA-8A2CC088BFAB}"/>
            </a:ext>
          </a:extLst>
        </xdr:cNvPr>
        <xdr:cNvCxnSpPr/>
      </xdr:nvCxnSpPr>
      <xdr:spPr>
        <a:xfrm flipV="1">
          <a:off x="14696439" y="5545546"/>
          <a:ext cx="0" cy="1283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BD92FE45-6C33-420E-8FB2-A8D06E0836CF}"/>
            </a:ext>
          </a:extLst>
        </xdr:cNvPr>
        <xdr:cNvSpPr txBox="1"/>
      </xdr:nvSpPr>
      <xdr:spPr>
        <a:xfrm>
          <a:off x="14735175"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286CB93D-45E2-4747-AB6D-9481F2CF6AAD}"/>
            </a:ext>
          </a:extLst>
        </xdr:cNvPr>
        <xdr:cNvCxnSpPr/>
      </xdr:nvCxnSpPr>
      <xdr:spPr>
        <a:xfrm>
          <a:off x="14611350" y="6829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4EEDC578-35C7-4CEB-B8A3-F4DABB0D4D47}"/>
            </a:ext>
          </a:extLst>
        </xdr:cNvPr>
        <xdr:cNvSpPr txBox="1"/>
      </xdr:nvSpPr>
      <xdr:spPr>
        <a:xfrm>
          <a:off x="14735175"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C0653483-E76C-4871-9223-E0DDEBE72C5D}"/>
            </a:ext>
          </a:extLst>
        </xdr:cNvPr>
        <xdr:cNvCxnSpPr/>
      </xdr:nvCxnSpPr>
      <xdr:spPr>
        <a:xfrm>
          <a:off x="14611350" y="5545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62FA91B1-5F7D-46D1-96CA-812DA478E4B6}"/>
            </a:ext>
          </a:extLst>
        </xdr:cNvPr>
        <xdr:cNvSpPr txBox="1"/>
      </xdr:nvSpPr>
      <xdr:spPr>
        <a:xfrm>
          <a:off x="14735175" y="626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9189374C-B36A-43B3-AC12-7C59924A1130}"/>
            </a:ext>
          </a:extLst>
        </xdr:cNvPr>
        <xdr:cNvSpPr/>
      </xdr:nvSpPr>
      <xdr:spPr>
        <a:xfrm>
          <a:off x="14649450" y="6286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F317051B-1699-4990-AFCE-194C51121CE3}"/>
            </a:ext>
          </a:extLst>
        </xdr:cNvPr>
        <xdr:cNvSpPr/>
      </xdr:nvSpPr>
      <xdr:spPr>
        <a:xfrm>
          <a:off x="13887450" y="62892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36F592FA-0542-4934-B14D-2658342F913C}"/>
            </a:ext>
          </a:extLst>
        </xdr:cNvPr>
        <xdr:cNvSpPr/>
      </xdr:nvSpPr>
      <xdr:spPr>
        <a:xfrm>
          <a:off x="13096875" y="62599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532FD4-BC0F-4BED-B4E3-B3313000D419}"/>
            </a:ext>
          </a:extLst>
        </xdr:cNvPr>
        <xdr:cNvSpPr/>
      </xdr:nvSpPr>
      <xdr:spPr>
        <a:xfrm>
          <a:off x="12296775" y="62207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A7DA0CDC-5231-463A-AB5C-E43DC755F774}"/>
            </a:ext>
          </a:extLst>
        </xdr:cNvPr>
        <xdr:cNvSpPr/>
      </xdr:nvSpPr>
      <xdr:spPr>
        <a:xfrm>
          <a:off x="11487150" y="62011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C6A4D22-84ED-428D-A88A-A7D8250ABB6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86C0EF9-C622-4A3C-96AF-BA016C42159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6472754-7D34-47DD-8951-77539A12230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1F93508-C0FC-4AFF-8093-90DBC3BAEF9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DF15FE2-1579-4FDC-8D2B-6A4BD7D7C7A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51526</xdr:rowOff>
    </xdr:from>
    <xdr:to>
      <xdr:col>85</xdr:col>
      <xdr:colOff>177800</xdr:colOff>
      <xdr:row>35</xdr:row>
      <xdr:rowOff>153126</xdr:rowOff>
    </xdr:to>
    <xdr:sp macro="" textlink="">
      <xdr:nvSpPr>
        <xdr:cNvPr id="527" name="楕円 526">
          <a:extLst>
            <a:ext uri="{FF2B5EF4-FFF2-40B4-BE49-F238E27FC236}">
              <a16:creationId xmlns:a16="http://schemas.microsoft.com/office/drawing/2014/main" id="{8EB8D139-83AD-42B6-9BD3-D9E13B6A58EF}"/>
            </a:ext>
          </a:extLst>
        </xdr:cNvPr>
        <xdr:cNvSpPr/>
      </xdr:nvSpPr>
      <xdr:spPr>
        <a:xfrm>
          <a:off x="14649450" y="57252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74403</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D36AA48E-4839-4DA5-828E-C5DEB744B966}"/>
            </a:ext>
          </a:extLst>
        </xdr:cNvPr>
        <xdr:cNvSpPr txBox="1"/>
      </xdr:nvSpPr>
      <xdr:spPr>
        <a:xfrm>
          <a:off x="14735175" y="558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157661</xdr:rowOff>
    </xdr:from>
    <xdr:to>
      <xdr:col>81</xdr:col>
      <xdr:colOff>101600</xdr:colOff>
      <xdr:row>35</xdr:row>
      <xdr:rowOff>87811</xdr:rowOff>
    </xdr:to>
    <xdr:sp macro="" textlink="">
      <xdr:nvSpPr>
        <xdr:cNvPr id="529" name="楕円 528">
          <a:extLst>
            <a:ext uri="{FF2B5EF4-FFF2-40B4-BE49-F238E27FC236}">
              <a16:creationId xmlns:a16="http://schemas.microsoft.com/office/drawing/2014/main" id="{66DB26C6-317B-4723-B279-4E75AD125F1D}"/>
            </a:ext>
          </a:extLst>
        </xdr:cNvPr>
        <xdr:cNvSpPr/>
      </xdr:nvSpPr>
      <xdr:spPr>
        <a:xfrm>
          <a:off x="13887450" y="56758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102326</xdr:rowOff>
    </xdr:to>
    <xdr:cxnSp macro="">
      <xdr:nvCxnSpPr>
        <xdr:cNvPr id="530" name="直線コネクタ 529">
          <a:extLst>
            <a:ext uri="{FF2B5EF4-FFF2-40B4-BE49-F238E27FC236}">
              <a16:creationId xmlns:a16="http://schemas.microsoft.com/office/drawing/2014/main" id="{11090FF9-2DD6-49B1-80EA-02EA6B2887F1}"/>
            </a:ext>
          </a:extLst>
        </xdr:cNvPr>
        <xdr:cNvCxnSpPr/>
      </xdr:nvCxnSpPr>
      <xdr:spPr>
        <a:xfrm>
          <a:off x="13935075" y="5713911"/>
          <a:ext cx="762000" cy="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54792</xdr:rowOff>
    </xdr:from>
    <xdr:to>
      <xdr:col>76</xdr:col>
      <xdr:colOff>165100</xdr:colOff>
      <xdr:row>35</xdr:row>
      <xdr:rowOff>156392</xdr:rowOff>
    </xdr:to>
    <xdr:sp macro="" textlink="">
      <xdr:nvSpPr>
        <xdr:cNvPr id="531" name="楕円 530">
          <a:extLst>
            <a:ext uri="{FF2B5EF4-FFF2-40B4-BE49-F238E27FC236}">
              <a16:creationId xmlns:a16="http://schemas.microsoft.com/office/drawing/2014/main" id="{C8CD4112-A434-41A8-87D6-52A965D4DA40}"/>
            </a:ext>
          </a:extLst>
        </xdr:cNvPr>
        <xdr:cNvSpPr/>
      </xdr:nvSpPr>
      <xdr:spPr>
        <a:xfrm>
          <a:off x="13096875" y="57316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37011</xdr:rowOff>
    </xdr:from>
    <xdr:to>
      <xdr:col>81</xdr:col>
      <xdr:colOff>50800</xdr:colOff>
      <xdr:row>35</xdr:row>
      <xdr:rowOff>105592</xdr:rowOff>
    </xdr:to>
    <xdr:cxnSp macro="">
      <xdr:nvCxnSpPr>
        <xdr:cNvPr id="532" name="直線コネクタ 531">
          <a:extLst>
            <a:ext uri="{FF2B5EF4-FFF2-40B4-BE49-F238E27FC236}">
              <a16:creationId xmlns:a16="http://schemas.microsoft.com/office/drawing/2014/main" id="{7AB0A44B-10B1-4361-A586-FF256415125E}"/>
            </a:ext>
          </a:extLst>
        </xdr:cNvPr>
        <xdr:cNvCxnSpPr/>
      </xdr:nvCxnSpPr>
      <xdr:spPr>
        <a:xfrm flipV="1">
          <a:off x="13144500" y="5713911"/>
          <a:ext cx="790575"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33" name="楕円 532">
          <a:extLst>
            <a:ext uri="{FF2B5EF4-FFF2-40B4-BE49-F238E27FC236}">
              <a16:creationId xmlns:a16="http://schemas.microsoft.com/office/drawing/2014/main" id="{9F6300F6-0225-401B-8A52-14EB09378B0B}"/>
            </a:ext>
          </a:extLst>
        </xdr:cNvPr>
        <xdr:cNvSpPr/>
      </xdr:nvSpPr>
      <xdr:spPr>
        <a:xfrm>
          <a:off x="12296775" y="6287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105592</xdr:rowOff>
    </xdr:from>
    <xdr:to>
      <xdr:col>76</xdr:col>
      <xdr:colOff>114300</xdr:colOff>
      <xdr:row>39</xdr:row>
      <xdr:rowOff>7620</xdr:rowOff>
    </xdr:to>
    <xdr:cxnSp macro="">
      <xdr:nvCxnSpPr>
        <xdr:cNvPr id="534" name="直線コネクタ 533">
          <a:extLst>
            <a:ext uri="{FF2B5EF4-FFF2-40B4-BE49-F238E27FC236}">
              <a16:creationId xmlns:a16="http://schemas.microsoft.com/office/drawing/2014/main" id="{6E730392-FA7D-47C0-8C6F-3F0C77629C59}"/>
            </a:ext>
          </a:extLst>
        </xdr:cNvPr>
        <xdr:cNvCxnSpPr/>
      </xdr:nvCxnSpPr>
      <xdr:spPr>
        <a:xfrm flipV="1">
          <a:off x="12344400" y="5779317"/>
          <a:ext cx="800100" cy="55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80917</xdr:rowOff>
    </xdr:from>
    <xdr:to>
      <xdr:col>67</xdr:col>
      <xdr:colOff>101600</xdr:colOff>
      <xdr:row>39</xdr:row>
      <xdr:rowOff>11067</xdr:rowOff>
    </xdr:to>
    <xdr:sp macro="" textlink="">
      <xdr:nvSpPr>
        <xdr:cNvPr id="535" name="楕円 534">
          <a:extLst>
            <a:ext uri="{FF2B5EF4-FFF2-40B4-BE49-F238E27FC236}">
              <a16:creationId xmlns:a16="http://schemas.microsoft.com/office/drawing/2014/main" id="{1526856F-C237-4375-B253-7CCB08333158}"/>
            </a:ext>
          </a:extLst>
        </xdr:cNvPr>
        <xdr:cNvSpPr/>
      </xdr:nvSpPr>
      <xdr:spPr>
        <a:xfrm>
          <a:off x="11487150" y="62467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131717</xdr:rowOff>
    </xdr:from>
    <xdr:to>
      <xdr:col>71</xdr:col>
      <xdr:colOff>177800</xdr:colOff>
      <xdr:row>39</xdr:row>
      <xdr:rowOff>7620</xdr:rowOff>
    </xdr:to>
    <xdr:cxnSp macro="">
      <xdr:nvCxnSpPr>
        <xdr:cNvPr id="536" name="直線コネクタ 535">
          <a:extLst>
            <a:ext uri="{FF2B5EF4-FFF2-40B4-BE49-F238E27FC236}">
              <a16:creationId xmlns:a16="http://schemas.microsoft.com/office/drawing/2014/main" id="{BA61AB52-4A16-4E6C-9446-F32218946943}"/>
            </a:ext>
          </a:extLst>
        </xdr:cNvPr>
        <xdr:cNvCxnSpPr/>
      </xdr:nvCxnSpPr>
      <xdr:spPr>
        <a:xfrm>
          <a:off x="11534775" y="6294392"/>
          <a:ext cx="809625"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33588F07-573D-4C79-B80E-ACC2AA378E11}"/>
            </a:ext>
          </a:extLst>
        </xdr:cNvPr>
        <xdr:cNvSpPr txBox="1"/>
      </xdr:nvSpPr>
      <xdr:spPr>
        <a:xfrm>
          <a:off x="1374521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33C825D3-B050-4EF7-A26E-85BEF805DA51}"/>
            </a:ext>
          </a:extLst>
        </xdr:cNvPr>
        <xdr:cNvSpPr txBox="1"/>
      </xdr:nvSpPr>
      <xdr:spPr>
        <a:xfrm>
          <a:off x="12964169" y="634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F0F4769-5894-4AE5-B6C5-0A0865787FB3}"/>
            </a:ext>
          </a:extLst>
        </xdr:cNvPr>
        <xdr:cNvSpPr txBox="1"/>
      </xdr:nvSpPr>
      <xdr:spPr>
        <a:xfrm>
          <a:off x="12164069" y="600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63BDC43F-033E-4B60-B5B5-ECCD8ED61533}"/>
            </a:ext>
          </a:extLst>
        </xdr:cNvPr>
        <xdr:cNvSpPr txBox="1"/>
      </xdr:nvSpPr>
      <xdr:spPr>
        <a:xfrm>
          <a:off x="11354444" y="599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104338</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7D581B4E-2CFE-4CA9-AE48-B0F606E401AC}"/>
            </a:ext>
          </a:extLst>
        </xdr:cNvPr>
        <xdr:cNvSpPr txBox="1"/>
      </xdr:nvSpPr>
      <xdr:spPr>
        <a:xfrm>
          <a:off x="13745219" y="546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1469</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DDCA695C-B8D9-4B63-B416-B2298E20CA5E}"/>
            </a:ext>
          </a:extLst>
        </xdr:cNvPr>
        <xdr:cNvSpPr txBox="1"/>
      </xdr:nvSpPr>
      <xdr:spPr>
        <a:xfrm>
          <a:off x="12964169" y="551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F1BDC68D-4E74-460C-89B7-EFC097AD13F3}"/>
            </a:ext>
          </a:extLst>
        </xdr:cNvPr>
        <xdr:cNvSpPr txBox="1"/>
      </xdr:nvSpPr>
      <xdr:spPr>
        <a:xfrm>
          <a:off x="12164069"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2194</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4017C6BD-FEE0-4699-8808-736A5EEE60E0}"/>
            </a:ext>
          </a:extLst>
        </xdr:cNvPr>
        <xdr:cNvSpPr txBox="1"/>
      </xdr:nvSpPr>
      <xdr:spPr>
        <a:xfrm>
          <a:off x="11354444" y="632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8EE8072C-5295-496A-8059-963C1382BCD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E678DAE9-0519-48BF-B16C-1BFDBE6023B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F257F2D1-7A9A-47FA-98EE-E222C249E15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55D2B022-CAE4-4F3D-8139-A0AC55D4938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EDAF0242-FDAA-489C-B8BF-F5254CBD078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32D9D4C7-B2AB-4E88-9A13-D6CB0C38A36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417782F-21BF-4AFD-AE58-B1220862FB0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77CB18D-EDC5-4A28-AD0D-14981B491FB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53B4CCBA-FEAC-4EC1-9C48-031D46CD36D2}"/>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8F53B040-F6B5-46A6-8743-610946275F3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6D47186F-5504-4F2F-BC93-9CF1E63C55A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A0B29802-800D-4A71-A5A4-2FDF06631CFA}"/>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FCCFE06E-AA58-4FF5-A04B-35F0FE9B3321}"/>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2E08D443-15E0-405B-A17A-4442C3B3A3B3}"/>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380B9836-3FCD-40FD-A8BC-66D5DD81442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C2CB6AB6-5871-4CB7-8DA3-CDEBD5E0C8B5}"/>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FF433D7E-D7B8-4B36-B22A-099D2506EA56}"/>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572C049-FB50-48C2-8515-7A658C6E7BF3}"/>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B3E0C5DB-43A9-4102-8D04-BA20B581E24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78632AB8-AD77-42C6-951D-B3FD5A91148F}"/>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0C2C379-B9F6-48DF-94BC-8D3AE34C5C2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6B4132BC-0CE2-4F8C-B773-8AD1EF2003C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23102BD0-1596-46B0-B570-F3DD222E715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8D4DBC24-5375-4F41-B11B-1DBF0CFFF88A}"/>
            </a:ext>
          </a:extLst>
        </xdr:cNvPr>
        <xdr:cNvCxnSpPr/>
      </xdr:nvCxnSpPr>
      <xdr:spPr>
        <a:xfrm flipV="1">
          <a:off x="19954239" y="5666842"/>
          <a:ext cx="0" cy="118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C57E2E25-9949-45DD-9F64-116A59A16A03}"/>
            </a:ext>
          </a:extLst>
        </xdr:cNvPr>
        <xdr:cNvSpPr txBox="1"/>
      </xdr:nvSpPr>
      <xdr:spPr>
        <a:xfrm>
          <a:off x="19992975" y="6855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C203986F-C42C-46F4-BC03-48B153CAB602}"/>
            </a:ext>
          </a:extLst>
        </xdr:cNvPr>
        <xdr:cNvCxnSpPr/>
      </xdr:nvCxnSpPr>
      <xdr:spPr>
        <a:xfrm>
          <a:off x="19878675" y="6848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EA921642-BBE1-4727-8341-AD1C76D6F1D6}"/>
            </a:ext>
          </a:extLst>
        </xdr:cNvPr>
        <xdr:cNvSpPr txBox="1"/>
      </xdr:nvSpPr>
      <xdr:spPr>
        <a:xfrm>
          <a:off x="19992975" y="545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91C1DAB7-B577-4202-A9F9-934AE3529115}"/>
            </a:ext>
          </a:extLst>
        </xdr:cNvPr>
        <xdr:cNvCxnSpPr/>
      </xdr:nvCxnSpPr>
      <xdr:spPr>
        <a:xfrm>
          <a:off x="19878675" y="56668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CD25F569-B60F-4B47-AD60-3FDF7DB574A2}"/>
            </a:ext>
          </a:extLst>
        </xdr:cNvPr>
        <xdr:cNvSpPr txBox="1"/>
      </xdr:nvSpPr>
      <xdr:spPr>
        <a:xfrm>
          <a:off x="19992975" y="663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BC5F595B-C12D-4F2F-9D2F-13106723F9A2}"/>
            </a:ext>
          </a:extLst>
        </xdr:cNvPr>
        <xdr:cNvSpPr/>
      </xdr:nvSpPr>
      <xdr:spPr>
        <a:xfrm>
          <a:off x="19897725" y="66453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3D511A63-B5A4-4CB6-BDBC-3C980002D0FF}"/>
            </a:ext>
          </a:extLst>
        </xdr:cNvPr>
        <xdr:cNvSpPr/>
      </xdr:nvSpPr>
      <xdr:spPr>
        <a:xfrm>
          <a:off x="19154775" y="66566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2EBEFD9B-C1FA-472A-A005-16D7429225A6}"/>
            </a:ext>
          </a:extLst>
        </xdr:cNvPr>
        <xdr:cNvSpPr/>
      </xdr:nvSpPr>
      <xdr:spPr>
        <a:xfrm>
          <a:off x="18345150" y="66683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C8180663-4719-4D89-BDCC-13D8A87364D1}"/>
            </a:ext>
          </a:extLst>
        </xdr:cNvPr>
        <xdr:cNvSpPr/>
      </xdr:nvSpPr>
      <xdr:spPr>
        <a:xfrm>
          <a:off x="17554575" y="66684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186AC486-4093-4034-8668-E9F1C0E57858}"/>
            </a:ext>
          </a:extLst>
        </xdr:cNvPr>
        <xdr:cNvSpPr/>
      </xdr:nvSpPr>
      <xdr:spPr>
        <a:xfrm>
          <a:off x="16754475" y="6677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39BC77C-DDCE-4800-83E7-848A03994EB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68BE1E3-254F-4EC6-BDBB-954BA72A9E2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C824C6F-9000-4C98-A538-7403F1D732F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5826CC7-8960-431E-B250-70D1E70BF46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86DB376-51AD-4451-9508-18F997DC981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32986</xdr:rowOff>
    </xdr:from>
    <xdr:to>
      <xdr:col>116</xdr:col>
      <xdr:colOff>114300</xdr:colOff>
      <xdr:row>40</xdr:row>
      <xdr:rowOff>134586</xdr:rowOff>
    </xdr:to>
    <xdr:sp macro="" textlink="">
      <xdr:nvSpPr>
        <xdr:cNvPr id="584" name="楕円 583">
          <a:extLst>
            <a:ext uri="{FF2B5EF4-FFF2-40B4-BE49-F238E27FC236}">
              <a16:creationId xmlns:a16="http://schemas.microsoft.com/office/drawing/2014/main" id="{BC6528FD-90E9-48E2-939C-CC14C4E56359}"/>
            </a:ext>
          </a:extLst>
        </xdr:cNvPr>
        <xdr:cNvSpPr/>
      </xdr:nvSpPr>
      <xdr:spPr>
        <a:xfrm>
          <a:off x="19897725" y="65163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55863</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7203F48E-60AD-46A7-A35E-5C9D670B1B25}"/>
            </a:ext>
          </a:extLst>
        </xdr:cNvPr>
        <xdr:cNvSpPr txBox="1"/>
      </xdr:nvSpPr>
      <xdr:spPr>
        <a:xfrm>
          <a:off x="19992975" y="638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40873</xdr:rowOff>
    </xdr:from>
    <xdr:to>
      <xdr:col>112</xdr:col>
      <xdr:colOff>38100</xdr:colOff>
      <xdr:row>40</xdr:row>
      <xdr:rowOff>142473</xdr:rowOff>
    </xdr:to>
    <xdr:sp macro="" textlink="">
      <xdr:nvSpPr>
        <xdr:cNvPr id="586" name="楕円 585">
          <a:extLst>
            <a:ext uri="{FF2B5EF4-FFF2-40B4-BE49-F238E27FC236}">
              <a16:creationId xmlns:a16="http://schemas.microsoft.com/office/drawing/2014/main" id="{4C4B1F1B-9B8F-44E0-8AF9-6C87AFCF3EA7}"/>
            </a:ext>
          </a:extLst>
        </xdr:cNvPr>
        <xdr:cNvSpPr/>
      </xdr:nvSpPr>
      <xdr:spPr>
        <a:xfrm>
          <a:off x="19154775" y="65273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83786</xdr:rowOff>
    </xdr:from>
    <xdr:to>
      <xdr:col>116</xdr:col>
      <xdr:colOff>63500</xdr:colOff>
      <xdr:row>40</xdr:row>
      <xdr:rowOff>91673</xdr:rowOff>
    </xdr:to>
    <xdr:cxnSp macro="">
      <xdr:nvCxnSpPr>
        <xdr:cNvPr id="587" name="直線コネクタ 586">
          <a:extLst>
            <a:ext uri="{FF2B5EF4-FFF2-40B4-BE49-F238E27FC236}">
              <a16:creationId xmlns:a16="http://schemas.microsoft.com/office/drawing/2014/main" id="{581D3C01-6AA6-414E-81E7-493105DA5DDD}"/>
            </a:ext>
          </a:extLst>
        </xdr:cNvPr>
        <xdr:cNvCxnSpPr/>
      </xdr:nvCxnSpPr>
      <xdr:spPr>
        <a:xfrm flipV="1">
          <a:off x="19202400" y="6573486"/>
          <a:ext cx="752475"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100331</xdr:rowOff>
    </xdr:from>
    <xdr:to>
      <xdr:col>107</xdr:col>
      <xdr:colOff>101600</xdr:colOff>
      <xdr:row>41</xdr:row>
      <xdr:rowOff>30481</xdr:rowOff>
    </xdr:to>
    <xdr:sp macro="" textlink="">
      <xdr:nvSpPr>
        <xdr:cNvPr id="588" name="楕円 587">
          <a:extLst>
            <a:ext uri="{FF2B5EF4-FFF2-40B4-BE49-F238E27FC236}">
              <a16:creationId xmlns:a16="http://schemas.microsoft.com/office/drawing/2014/main" id="{C2351D85-8B40-4D16-9D54-9E8E4929AA4A}"/>
            </a:ext>
          </a:extLst>
        </xdr:cNvPr>
        <xdr:cNvSpPr/>
      </xdr:nvSpPr>
      <xdr:spPr>
        <a:xfrm>
          <a:off x="18345150" y="65900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91673</xdr:rowOff>
    </xdr:from>
    <xdr:to>
      <xdr:col>111</xdr:col>
      <xdr:colOff>177800</xdr:colOff>
      <xdr:row>40</xdr:row>
      <xdr:rowOff>151131</xdr:rowOff>
    </xdr:to>
    <xdr:cxnSp macro="">
      <xdr:nvCxnSpPr>
        <xdr:cNvPr id="589" name="直線コネクタ 588">
          <a:extLst>
            <a:ext uri="{FF2B5EF4-FFF2-40B4-BE49-F238E27FC236}">
              <a16:creationId xmlns:a16="http://schemas.microsoft.com/office/drawing/2014/main" id="{9551F458-C550-4353-83C4-08D273503622}"/>
            </a:ext>
          </a:extLst>
        </xdr:cNvPr>
        <xdr:cNvCxnSpPr/>
      </xdr:nvCxnSpPr>
      <xdr:spPr>
        <a:xfrm flipV="1">
          <a:off x="18392775" y="6575023"/>
          <a:ext cx="809625" cy="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60749</xdr:rowOff>
    </xdr:from>
    <xdr:to>
      <xdr:col>102</xdr:col>
      <xdr:colOff>165100</xdr:colOff>
      <xdr:row>41</xdr:row>
      <xdr:rowOff>162349</xdr:rowOff>
    </xdr:to>
    <xdr:sp macro="" textlink="">
      <xdr:nvSpPr>
        <xdr:cNvPr id="590" name="楕円 589">
          <a:extLst>
            <a:ext uri="{FF2B5EF4-FFF2-40B4-BE49-F238E27FC236}">
              <a16:creationId xmlns:a16="http://schemas.microsoft.com/office/drawing/2014/main" id="{B3813877-346A-4E6A-83E3-F0784242CD01}"/>
            </a:ext>
          </a:extLst>
        </xdr:cNvPr>
        <xdr:cNvSpPr/>
      </xdr:nvSpPr>
      <xdr:spPr>
        <a:xfrm>
          <a:off x="17554575" y="6712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151131</xdr:rowOff>
    </xdr:from>
    <xdr:to>
      <xdr:col>107</xdr:col>
      <xdr:colOff>50800</xdr:colOff>
      <xdr:row>41</xdr:row>
      <xdr:rowOff>111549</xdr:rowOff>
    </xdr:to>
    <xdr:cxnSp macro="">
      <xdr:nvCxnSpPr>
        <xdr:cNvPr id="591" name="直線コネクタ 590">
          <a:extLst>
            <a:ext uri="{FF2B5EF4-FFF2-40B4-BE49-F238E27FC236}">
              <a16:creationId xmlns:a16="http://schemas.microsoft.com/office/drawing/2014/main" id="{C9D9D026-A699-434F-B1B1-26D4390D45A7}"/>
            </a:ext>
          </a:extLst>
        </xdr:cNvPr>
        <xdr:cNvCxnSpPr/>
      </xdr:nvCxnSpPr>
      <xdr:spPr>
        <a:xfrm flipV="1">
          <a:off x="17602200" y="6637656"/>
          <a:ext cx="790575"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59099</xdr:rowOff>
    </xdr:from>
    <xdr:to>
      <xdr:col>98</xdr:col>
      <xdr:colOff>38100</xdr:colOff>
      <xdr:row>41</xdr:row>
      <xdr:rowOff>160699</xdr:rowOff>
    </xdr:to>
    <xdr:sp macro="" textlink="">
      <xdr:nvSpPr>
        <xdr:cNvPr id="592" name="楕円 591">
          <a:extLst>
            <a:ext uri="{FF2B5EF4-FFF2-40B4-BE49-F238E27FC236}">
              <a16:creationId xmlns:a16="http://schemas.microsoft.com/office/drawing/2014/main" id="{AA56D5D7-8B47-4FC4-A8F2-2FEF2C03F604}"/>
            </a:ext>
          </a:extLst>
        </xdr:cNvPr>
        <xdr:cNvSpPr/>
      </xdr:nvSpPr>
      <xdr:spPr>
        <a:xfrm>
          <a:off x="16754475" y="67075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109899</xdr:rowOff>
    </xdr:from>
    <xdr:to>
      <xdr:col>102</xdr:col>
      <xdr:colOff>114300</xdr:colOff>
      <xdr:row>41</xdr:row>
      <xdr:rowOff>111549</xdr:rowOff>
    </xdr:to>
    <xdr:cxnSp macro="">
      <xdr:nvCxnSpPr>
        <xdr:cNvPr id="593" name="直線コネクタ 592">
          <a:extLst>
            <a:ext uri="{FF2B5EF4-FFF2-40B4-BE49-F238E27FC236}">
              <a16:creationId xmlns:a16="http://schemas.microsoft.com/office/drawing/2014/main" id="{12944AEB-34A5-4278-BC2D-24127735124A}"/>
            </a:ext>
          </a:extLst>
        </xdr:cNvPr>
        <xdr:cNvCxnSpPr/>
      </xdr:nvCxnSpPr>
      <xdr:spPr>
        <a:xfrm>
          <a:off x="16802100" y="6755174"/>
          <a:ext cx="8001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C67F3E3E-0811-49ED-8306-C7AB7DD2EDD5}"/>
            </a:ext>
          </a:extLst>
        </xdr:cNvPr>
        <xdr:cNvSpPr txBox="1"/>
      </xdr:nvSpPr>
      <xdr:spPr>
        <a:xfrm>
          <a:off x="18944736" y="67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D0C2071E-9101-4495-8B93-6FCAD75FD8C2}"/>
            </a:ext>
          </a:extLst>
        </xdr:cNvPr>
        <xdr:cNvSpPr txBox="1"/>
      </xdr:nvSpPr>
      <xdr:spPr>
        <a:xfrm>
          <a:off x="18163686" y="67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F7D768BB-EA91-4B45-8D84-09A38908999E}"/>
            </a:ext>
          </a:extLst>
        </xdr:cNvPr>
        <xdr:cNvSpPr txBox="1"/>
      </xdr:nvSpPr>
      <xdr:spPr>
        <a:xfrm>
          <a:off x="17354061" y="64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B3CEC0B4-3D42-4D52-A9D2-06502ACE9739}"/>
            </a:ext>
          </a:extLst>
        </xdr:cNvPr>
        <xdr:cNvSpPr txBox="1"/>
      </xdr:nvSpPr>
      <xdr:spPr>
        <a:xfrm>
          <a:off x="16563486" y="64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159000</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B765A21B-DB43-4ECF-B865-8702A5267C58}"/>
            </a:ext>
          </a:extLst>
        </xdr:cNvPr>
        <xdr:cNvSpPr txBox="1"/>
      </xdr:nvSpPr>
      <xdr:spPr>
        <a:xfrm>
          <a:off x="18915595" y="63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47008</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409E3D7A-4372-47B3-A1C3-CDA3FF608593}"/>
            </a:ext>
          </a:extLst>
        </xdr:cNvPr>
        <xdr:cNvSpPr txBox="1"/>
      </xdr:nvSpPr>
      <xdr:spPr>
        <a:xfrm>
          <a:off x="18134545" y="637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153476</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4157AC9D-3694-48EF-9C4E-8D5BED19ED7E}"/>
            </a:ext>
          </a:extLst>
        </xdr:cNvPr>
        <xdr:cNvSpPr txBox="1"/>
      </xdr:nvSpPr>
      <xdr:spPr>
        <a:xfrm>
          <a:off x="17354061" y="680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151826</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1A741E36-EE12-41BE-8F3B-672D0924646A}"/>
            </a:ext>
          </a:extLst>
        </xdr:cNvPr>
        <xdr:cNvSpPr txBox="1"/>
      </xdr:nvSpPr>
      <xdr:spPr>
        <a:xfrm>
          <a:off x="16563486" y="68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66AFD1B5-D71C-4C22-B2A9-18E8F63D1DE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7AC7F0BA-75B7-4A1D-B411-E4B67BF4F32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32C7EA43-0D92-49F6-A786-3FEACB08251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A16AC7DA-33C2-4185-975F-1332C32E3CF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AD0CBDDC-E8A6-465A-B6D4-B414AEDA054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54756AA5-C9D9-467E-B200-8EB0EA99725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FB8E9546-7499-43E2-8594-ED9AFF9A765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3B6B2301-6A35-4870-9A60-849137428F6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12ABFE07-50D5-4F01-9456-6BC5E4B1095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8E5BA7EB-0C92-4C4C-89DF-82CFD9CD4B2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B0763837-A88B-4859-922B-0724E225E64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A41F5F2-30B5-4FD9-A330-DA326B7EBEA2}"/>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99ADB916-284C-44E3-8E2E-6408D911CB24}"/>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786E6618-37F3-4CAD-8671-D339C872C2C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F517ED18-8CFB-4456-8563-FF553EEDAD34}"/>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7851AE4D-EB6C-40B5-B030-DDE3162997C6}"/>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3BF0C708-F641-4355-A2A2-4742F36CF14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D2B93D74-5EC0-4A92-8DDC-8787881192FA}"/>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BF67D4F1-AFE7-495D-9AFD-4C67B0447150}"/>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A50BF97F-A201-44E0-8C4B-6DA375A3FEE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41EAE9FA-A1EE-4FDF-B017-31DE0B240D78}"/>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6A6ABD7C-76A6-403C-BE27-5996CA4C6D08}"/>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72EF621E-0811-447E-846A-EF8569FF6817}"/>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CE879432-E22C-4B0C-A948-5ACE891E054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3C359471-EB4C-4886-A683-9ACF3520111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4C2CDFD4-D9FA-4D24-9885-3BEA0BFD953A}"/>
            </a:ext>
          </a:extLst>
        </xdr:cNvPr>
        <xdr:cNvCxnSpPr/>
      </xdr:nvCxnSpPr>
      <xdr:spPr>
        <a:xfrm flipV="1">
          <a:off x="14696439" y="9087213"/>
          <a:ext cx="0" cy="1416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1ED51DA9-9E67-414E-9D30-96E9F6E4CE7C}"/>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86863212-8FB7-4BE7-A0A5-576FCE8C1A2E}"/>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52DA0E46-E56C-4DD2-A97B-FA8E31629717}"/>
            </a:ext>
          </a:extLst>
        </xdr:cNvPr>
        <xdr:cNvSpPr txBox="1"/>
      </xdr:nvSpPr>
      <xdr:spPr>
        <a:xfrm>
          <a:off x="14735175" y="8884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AB8C39CE-859B-4775-816B-C75423927FAC}"/>
            </a:ext>
          </a:extLst>
        </xdr:cNvPr>
        <xdr:cNvCxnSpPr/>
      </xdr:nvCxnSpPr>
      <xdr:spPr>
        <a:xfrm>
          <a:off x="14611350" y="90872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49E563C2-852A-4D21-AC6A-13B6B4BBBAD5}"/>
            </a:ext>
          </a:extLst>
        </xdr:cNvPr>
        <xdr:cNvSpPr txBox="1"/>
      </xdr:nvSpPr>
      <xdr:spPr>
        <a:xfrm>
          <a:off x="14735175" y="9611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AD13F136-664C-406A-913D-5772206A9592}"/>
            </a:ext>
          </a:extLst>
        </xdr:cNvPr>
        <xdr:cNvSpPr/>
      </xdr:nvSpPr>
      <xdr:spPr>
        <a:xfrm>
          <a:off x="14649450" y="96363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F39165C5-8529-49BA-97D0-ED88C0DAEF47}"/>
            </a:ext>
          </a:extLst>
        </xdr:cNvPr>
        <xdr:cNvSpPr/>
      </xdr:nvSpPr>
      <xdr:spPr>
        <a:xfrm>
          <a:off x="13887450" y="96085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2D70801E-32AD-4F3F-A65B-CBC2923AAD91}"/>
            </a:ext>
          </a:extLst>
        </xdr:cNvPr>
        <xdr:cNvSpPr/>
      </xdr:nvSpPr>
      <xdr:spPr>
        <a:xfrm>
          <a:off x="13096875" y="9574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2470A1A9-34D0-4057-9EC7-2BA5D3D62D0C}"/>
            </a:ext>
          </a:extLst>
        </xdr:cNvPr>
        <xdr:cNvSpPr/>
      </xdr:nvSpPr>
      <xdr:spPr>
        <a:xfrm>
          <a:off x="12296775" y="956255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9821D3E0-8741-4410-A385-0A9198D2DC7F}"/>
            </a:ext>
          </a:extLst>
        </xdr:cNvPr>
        <xdr:cNvSpPr/>
      </xdr:nvSpPr>
      <xdr:spPr>
        <a:xfrm>
          <a:off x="11487150" y="95268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A3DBF6E-5ACC-4A5F-9F0F-9D84319D0EC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378B7CF-3F1C-4603-98D6-8224D875D59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59C3F61-7879-47ED-A165-0382EBDC2F6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01254D6-CB0C-40DF-B233-23F23FAB125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7BB59FA-0587-49B3-92FF-824685EC490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43" name="楕円 642">
          <a:extLst>
            <a:ext uri="{FF2B5EF4-FFF2-40B4-BE49-F238E27FC236}">
              <a16:creationId xmlns:a16="http://schemas.microsoft.com/office/drawing/2014/main" id="{4F246F69-5846-4FB9-A3B7-930F06826888}"/>
            </a:ext>
          </a:extLst>
        </xdr:cNvPr>
        <xdr:cNvSpPr/>
      </xdr:nvSpPr>
      <xdr:spPr>
        <a:xfrm>
          <a:off x="14649450" y="96266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89643</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8F530EE6-ADC6-4DD1-8751-54133DC40066}"/>
            </a:ext>
          </a:extLst>
        </xdr:cNvPr>
        <xdr:cNvSpPr txBox="1"/>
      </xdr:nvSpPr>
      <xdr:spPr>
        <a:xfrm>
          <a:off x="14735175" y="948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7983</xdr:rowOff>
    </xdr:from>
    <xdr:to>
      <xdr:col>81</xdr:col>
      <xdr:colOff>101600</xdr:colOff>
      <xdr:row>59</xdr:row>
      <xdr:rowOff>109583</xdr:rowOff>
    </xdr:to>
    <xdr:sp macro="" textlink="">
      <xdr:nvSpPr>
        <xdr:cNvPr id="645" name="楕円 644">
          <a:extLst>
            <a:ext uri="{FF2B5EF4-FFF2-40B4-BE49-F238E27FC236}">
              <a16:creationId xmlns:a16="http://schemas.microsoft.com/office/drawing/2014/main" id="{078CCA64-787F-4825-A2CB-780973041E11}"/>
            </a:ext>
          </a:extLst>
        </xdr:cNvPr>
        <xdr:cNvSpPr/>
      </xdr:nvSpPr>
      <xdr:spPr>
        <a:xfrm>
          <a:off x="13887450" y="9574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58783</xdr:rowOff>
    </xdr:from>
    <xdr:to>
      <xdr:col>85</xdr:col>
      <xdr:colOff>127000</xdr:colOff>
      <xdr:row>59</xdr:row>
      <xdr:rowOff>117566</xdr:rowOff>
    </xdr:to>
    <xdr:cxnSp macro="">
      <xdr:nvCxnSpPr>
        <xdr:cNvPr id="646" name="直線コネクタ 645">
          <a:extLst>
            <a:ext uri="{FF2B5EF4-FFF2-40B4-BE49-F238E27FC236}">
              <a16:creationId xmlns:a16="http://schemas.microsoft.com/office/drawing/2014/main" id="{AC787A5D-6639-4029-B9B7-AFBD246124F2}"/>
            </a:ext>
          </a:extLst>
        </xdr:cNvPr>
        <xdr:cNvCxnSpPr/>
      </xdr:nvCxnSpPr>
      <xdr:spPr>
        <a:xfrm>
          <a:off x="13935075" y="9621883"/>
          <a:ext cx="762000"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647" name="楕円 646">
          <a:extLst>
            <a:ext uri="{FF2B5EF4-FFF2-40B4-BE49-F238E27FC236}">
              <a16:creationId xmlns:a16="http://schemas.microsoft.com/office/drawing/2014/main" id="{061E1476-559A-4299-A8C9-71403DE15088}"/>
            </a:ext>
          </a:extLst>
        </xdr:cNvPr>
        <xdr:cNvSpPr/>
      </xdr:nvSpPr>
      <xdr:spPr>
        <a:xfrm>
          <a:off x="13096875" y="95266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58783</xdr:rowOff>
    </xdr:to>
    <xdr:cxnSp macro="">
      <xdr:nvCxnSpPr>
        <xdr:cNvPr id="648" name="直線コネクタ 647">
          <a:extLst>
            <a:ext uri="{FF2B5EF4-FFF2-40B4-BE49-F238E27FC236}">
              <a16:creationId xmlns:a16="http://schemas.microsoft.com/office/drawing/2014/main" id="{B1ED685F-F173-46E5-9B68-079B4D93AE1F}"/>
            </a:ext>
          </a:extLst>
        </xdr:cNvPr>
        <xdr:cNvCxnSpPr/>
      </xdr:nvCxnSpPr>
      <xdr:spPr>
        <a:xfrm>
          <a:off x="13144500" y="9564733"/>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649" name="楕円 648">
          <a:extLst>
            <a:ext uri="{FF2B5EF4-FFF2-40B4-BE49-F238E27FC236}">
              <a16:creationId xmlns:a16="http://schemas.microsoft.com/office/drawing/2014/main" id="{5A2EC8D2-EC88-48AA-837F-4FE8DBFC7822}"/>
            </a:ext>
          </a:extLst>
        </xdr:cNvPr>
        <xdr:cNvSpPr/>
      </xdr:nvSpPr>
      <xdr:spPr>
        <a:xfrm>
          <a:off x="12296775" y="96136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104503</xdr:rowOff>
    </xdr:to>
    <xdr:cxnSp macro="">
      <xdr:nvCxnSpPr>
        <xdr:cNvPr id="650" name="直線コネクタ 649">
          <a:extLst>
            <a:ext uri="{FF2B5EF4-FFF2-40B4-BE49-F238E27FC236}">
              <a16:creationId xmlns:a16="http://schemas.microsoft.com/office/drawing/2014/main" id="{F9F240E9-E454-4240-961E-B5400034669D}"/>
            </a:ext>
          </a:extLst>
        </xdr:cNvPr>
        <xdr:cNvCxnSpPr/>
      </xdr:nvCxnSpPr>
      <xdr:spPr>
        <a:xfrm flipV="1">
          <a:off x="12344400" y="9564733"/>
          <a:ext cx="8001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651" name="楕円 650">
          <a:extLst>
            <a:ext uri="{FF2B5EF4-FFF2-40B4-BE49-F238E27FC236}">
              <a16:creationId xmlns:a16="http://schemas.microsoft.com/office/drawing/2014/main" id="{B564FD7E-5008-4DBC-BBE3-EB9236E407AE}"/>
            </a:ext>
          </a:extLst>
        </xdr:cNvPr>
        <xdr:cNvSpPr/>
      </xdr:nvSpPr>
      <xdr:spPr>
        <a:xfrm>
          <a:off x="11487150" y="9569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104503</xdr:rowOff>
    </xdr:to>
    <xdr:cxnSp macro="">
      <xdr:nvCxnSpPr>
        <xdr:cNvPr id="652" name="直線コネクタ 651">
          <a:extLst>
            <a:ext uri="{FF2B5EF4-FFF2-40B4-BE49-F238E27FC236}">
              <a16:creationId xmlns:a16="http://schemas.microsoft.com/office/drawing/2014/main" id="{EFCD4F41-7340-4BAF-9F9E-59E77B9F8E55}"/>
            </a:ext>
          </a:extLst>
        </xdr:cNvPr>
        <xdr:cNvCxnSpPr/>
      </xdr:nvCxnSpPr>
      <xdr:spPr>
        <a:xfrm>
          <a:off x="11534775" y="9626691"/>
          <a:ext cx="8096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295522CA-1AFB-4182-BEAA-9E6708A06D7B}"/>
            </a:ext>
          </a:extLst>
        </xdr:cNvPr>
        <xdr:cNvSpPr txBox="1"/>
      </xdr:nvSpPr>
      <xdr:spPr>
        <a:xfrm>
          <a:off x="13745219" y="969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FB2C79CF-B019-4B28-BA12-34B32310B300}"/>
            </a:ext>
          </a:extLst>
        </xdr:cNvPr>
        <xdr:cNvSpPr txBox="1"/>
      </xdr:nvSpPr>
      <xdr:spPr>
        <a:xfrm>
          <a:off x="12964169" y="966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E7911DEE-E4B6-4BBC-BA94-DD90F45DE45A}"/>
            </a:ext>
          </a:extLst>
        </xdr:cNvPr>
        <xdr:cNvSpPr txBox="1"/>
      </xdr:nvSpPr>
      <xdr:spPr>
        <a:xfrm>
          <a:off x="12164069" y="934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FA8BB5BE-647E-4047-863D-76A2B6EB5052}"/>
            </a:ext>
          </a:extLst>
        </xdr:cNvPr>
        <xdr:cNvSpPr txBox="1"/>
      </xdr:nvSpPr>
      <xdr:spPr>
        <a:xfrm>
          <a:off x="11354444" y="931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126110</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2ECC79A7-5FFD-4EAA-AB0B-471CC147C454}"/>
            </a:ext>
          </a:extLst>
        </xdr:cNvPr>
        <xdr:cNvSpPr txBox="1"/>
      </xdr:nvSpPr>
      <xdr:spPr>
        <a:xfrm>
          <a:off x="13745219" y="936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EECE3E21-AC64-4F0F-8554-41A9A9A2B176}"/>
            </a:ext>
          </a:extLst>
        </xdr:cNvPr>
        <xdr:cNvSpPr txBox="1"/>
      </xdr:nvSpPr>
      <xdr:spPr>
        <a:xfrm>
          <a:off x="12964169" y="93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146430</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A0E2F7C7-28CF-4E46-AA07-D9C1B90AF872}"/>
            </a:ext>
          </a:extLst>
        </xdr:cNvPr>
        <xdr:cNvSpPr txBox="1"/>
      </xdr:nvSpPr>
      <xdr:spPr>
        <a:xfrm>
          <a:off x="12164069" y="9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102343</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5FFFF426-A78E-411B-8820-DF7C1DAC24D1}"/>
            </a:ext>
          </a:extLst>
        </xdr:cNvPr>
        <xdr:cNvSpPr txBox="1"/>
      </xdr:nvSpPr>
      <xdr:spPr>
        <a:xfrm>
          <a:off x="11354444" y="9668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B2474A1D-3C3C-4E94-915D-2DB7A8A0A59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48E6FD10-2F6A-4183-B9FE-4445F2386A2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3E965E60-3CFA-47C5-84B1-821B8A67F7B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12D1CC64-55D6-44B4-8272-72021E68E54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36FBBFE9-A545-4EBB-8199-D0B053FE7EF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31BA6A9E-E525-4354-9DDB-9D0F74FD01A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5455E346-1CB4-4A1D-A343-60E0C9DAEB2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92AD7D19-74C9-4BD7-BF0D-50E67477EFE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993AD96E-A8B0-4B61-AD0F-ED59C15FF49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E3B9B7B3-B38F-4D2D-A34B-171FD8A2C7C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47A6E5FD-B3F6-4A14-99EC-BA2D5EA4D0F6}"/>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4B3B89B0-7241-4BD2-8CAE-1B4F0031CCE4}"/>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A657BB6-256D-4239-9922-087BB9CD030E}"/>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3662766C-CDF6-47AD-8666-9E0441202967}"/>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6666E4E7-5328-4B9A-B7DC-904A8431667B}"/>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E7CDDBFF-4177-4AD2-A7E5-A902D381AFF0}"/>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6DB77242-E207-4438-8F29-8C0894236EF4}"/>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D3512CCD-1466-4210-8716-29D2A9474951}"/>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DE42FCF2-3D1B-43E9-9BC0-2EE384297A4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7625F8F7-5241-46B7-B0F2-F22E23ABCF7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D6FDA8A4-6994-4431-B6B0-E51EB2AB5D1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5F183C06-164B-4793-9D7F-F48BB0238DD9}"/>
            </a:ext>
          </a:extLst>
        </xdr:cNvPr>
        <xdr:cNvCxnSpPr/>
      </xdr:nvCxnSpPr>
      <xdr:spPr>
        <a:xfrm flipV="1">
          <a:off x="19954239" y="904570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5C3ED42B-02F1-41E4-B422-A64058AA07C5}"/>
            </a:ext>
          </a:extLst>
        </xdr:cNvPr>
        <xdr:cNvSpPr txBox="1"/>
      </xdr:nvSpPr>
      <xdr:spPr>
        <a:xfrm>
          <a:off x="19992975" y="103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2AC11E0D-6710-411D-BCCF-401F9CE69CE1}"/>
            </a:ext>
          </a:extLst>
        </xdr:cNvPr>
        <xdr:cNvCxnSpPr/>
      </xdr:nvCxnSpPr>
      <xdr:spPr>
        <a:xfrm>
          <a:off x="19878675" y="103639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18483C30-B47F-46F9-860C-36044B3BCB26}"/>
            </a:ext>
          </a:extLst>
        </xdr:cNvPr>
        <xdr:cNvSpPr txBox="1"/>
      </xdr:nvSpPr>
      <xdr:spPr>
        <a:xfrm>
          <a:off x="19992975" y="883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3ED907E-933B-4356-92F7-1BA5EAAEA79B}"/>
            </a:ext>
          </a:extLst>
        </xdr:cNvPr>
        <xdr:cNvCxnSpPr/>
      </xdr:nvCxnSpPr>
      <xdr:spPr>
        <a:xfrm>
          <a:off x="19878675" y="90457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A0DCDFDB-65EA-444D-A205-6EEF5706DA3D}"/>
            </a:ext>
          </a:extLst>
        </xdr:cNvPr>
        <xdr:cNvSpPr txBox="1"/>
      </xdr:nvSpPr>
      <xdr:spPr>
        <a:xfrm>
          <a:off x="19992975"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D7366F87-9E3F-422D-A2AB-0224024BE830}"/>
            </a:ext>
          </a:extLst>
        </xdr:cNvPr>
        <xdr:cNvSpPr/>
      </xdr:nvSpPr>
      <xdr:spPr>
        <a:xfrm>
          <a:off x="19897725" y="10180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618677A8-E74F-4D91-9BCD-2F02C8D9AAE0}"/>
            </a:ext>
          </a:extLst>
        </xdr:cNvPr>
        <xdr:cNvSpPr/>
      </xdr:nvSpPr>
      <xdr:spPr>
        <a:xfrm>
          <a:off x="19154775" y="101732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3B22364A-7AA7-45D6-9907-16CCC33EB7F6}"/>
            </a:ext>
          </a:extLst>
        </xdr:cNvPr>
        <xdr:cNvSpPr/>
      </xdr:nvSpPr>
      <xdr:spPr>
        <a:xfrm>
          <a:off x="18345150" y="101732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1EDD6EEF-CBDC-4BEF-8CAA-D95335DB3985}"/>
            </a:ext>
          </a:extLst>
        </xdr:cNvPr>
        <xdr:cNvSpPr/>
      </xdr:nvSpPr>
      <xdr:spPr>
        <a:xfrm>
          <a:off x="17554575" y="10180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2BA88CFE-8215-41B3-AC6B-5342E907A71B}"/>
            </a:ext>
          </a:extLst>
        </xdr:cNvPr>
        <xdr:cNvSpPr/>
      </xdr:nvSpPr>
      <xdr:spPr>
        <a:xfrm>
          <a:off x="16754475" y="10180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6FE5A13-1C79-429D-A8A4-F1B1A67BC6C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74BA4E6-8846-4189-A8A5-A0DD8F2593A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E68B8BA-1A87-41B8-A584-82017807CA95}"/>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12F4C11-A888-4E87-9309-B3785C4AF12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5ADDD5A-B5AB-4BC2-BB8C-02AE4A49E7C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122936</xdr:rowOff>
    </xdr:from>
    <xdr:to>
      <xdr:col>116</xdr:col>
      <xdr:colOff>114300</xdr:colOff>
      <xdr:row>63</xdr:row>
      <xdr:rowOff>53086</xdr:rowOff>
    </xdr:to>
    <xdr:sp macro="" textlink="">
      <xdr:nvSpPr>
        <xdr:cNvPr id="698" name="楕円 697">
          <a:extLst>
            <a:ext uri="{FF2B5EF4-FFF2-40B4-BE49-F238E27FC236}">
              <a16:creationId xmlns:a16="http://schemas.microsoft.com/office/drawing/2014/main" id="{236301F5-9185-4A0E-AAA2-2E0EE1A6A23D}"/>
            </a:ext>
          </a:extLst>
        </xdr:cNvPr>
        <xdr:cNvSpPr/>
      </xdr:nvSpPr>
      <xdr:spPr>
        <a:xfrm>
          <a:off x="19897725" y="101749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145813</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402E5010-8E6D-4E88-809E-54D89DD6BD1D}"/>
            </a:ext>
          </a:extLst>
        </xdr:cNvPr>
        <xdr:cNvSpPr txBox="1"/>
      </xdr:nvSpPr>
      <xdr:spPr>
        <a:xfrm>
          <a:off x="19992975" y="100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700" name="楕円 699">
          <a:extLst>
            <a:ext uri="{FF2B5EF4-FFF2-40B4-BE49-F238E27FC236}">
              <a16:creationId xmlns:a16="http://schemas.microsoft.com/office/drawing/2014/main" id="{92ED028A-5A70-438B-A9F7-3705D296F798}"/>
            </a:ext>
          </a:extLst>
        </xdr:cNvPr>
        <xdr:cNvSpPr/>
      </xdr:nvSpPr>
      <xdr:spPr>
        <a:xfrm>
          <a:off x="19154775" y="101704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2286</xdr:rowOff>
    </xdr:to>
    <xdr:cxnSp macro="">
      <xdr:nvCxnSpPr>
        <xdr:cNvPr id="701" name="直線コネクタ 700">
          <a:extLst>
            <a:ext uri="{FF2B5EF4-FFF2-40B4-BE49-F238E27FC236}">
              <a16:creationId xmlns:a16="http://schemas.microsoft.com/office/drawing/2014/main" id="{DCAC87F3-DF3C-4E6C-AD3B-6ED8928C6B1E}"/>
            </a:ext>
          </a:extLst>
        </xdr:cNvPr>
        <xdr:cNvCxnSpPr/>
      </xdr:nvCxnSpPr>
      <xdr:spPr>
        <a:xfrm>
          <a:off x="19202400" y="10208514"/>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118364</xdr:rowOff>
    </xdr:from>
    <xdr:to>
      <xdr:col>107</xdr:col>
      <xdr:colOff>101600</xdr:colOff>
      <xdr:row>63</xdr:row>
      <xdr:rowOff>48514</xdr:rowOff>
    </xdr:to>
    <xdr:sp macro="" textlink="">
      <xdr:nvSpPr>
        <xdr:cNvPr id="702" name="楕円 701">
          <a:extLst>
            <a:ext uri="{FF2B5EF4-FFF2-40B4-BE49-F238E27FC236}">
              <a16:creationId xmlns:a16="http://schemas.microsoft.com/office/drawing/2014/main" id="{B01BE189-5E13-4F40-B776-987D775052C9}"/>
            </a:ext>
          </a:extLst>
        </xdr:cNvPr>
        <xdr:cNvSpPr/>
      </xdr:nvSpPr>
      <xdr:spPr>
        <a:xfrm>
          <a:off x="18345150" y="101704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62</xdr:row>
      <xdr:rowOff>169164</xdr:rowOff>
    </xdr:to>
    <xdr:cxnSp macro="">
      <xdr:nvCxnSpPr>
        <xdr:cNvPr id="703" name="直線コネクタ 702">
          <a:extLst>
            <a:ext uri="{FF2B5EF4-FFF2-40B4-BE49-F238E27FC236}">
              <a16:creationId xmlns:a16="http://schemas.microsoft.com/office/drawing/2014/main" id="{766A1460-28CE-4CDA-B821-CBAC9C8EDAAC}"/>
            </a:ext>
          </a:extLst>
        </xdr:cNvPr>
        <xdr:cNvCxnSpPr/>
      </xdr:nvCxnSpPr>
      <xdr:spPr>
        <a:xfrm>
          <a:off x="18392775" y="102085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04" name="楕円 703">
          <a:extLst>
            <a:ext uri="{FF2B5EF4-FFF2-40B4-BE49-F238E27FC236}">
              <a16:creationId xmlns:a16="http://schemas.microsoft.com/office/drawing/2014/main" id="{301E03E4-B1DB-4097-A35B-88639E61FA07}"/>
            </a:ext>
          </a:extLst>
        </xdr:cNvPr>
        <xdr:cNvSpPr/>
      </xdr:nvSpPr>
      <xdr:spPr>
        <a:xfrm>
          <a:off x="17554575" y="101704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62</xdr:row>
      <xdr:rowOff>169164</xdr:rowOff>
    </xdr:to>
    <xdr:cxnSp macro="">
      <xdr:nvCxnSpPr>
        <xdr:cNvPr id="705" name="直線コネクタ 704">
          <a:extLst>
            <a:ext uri="{FF2B5EF4-FFF2-40B4-BE49-F238E27FC236}">
              <a16:creationId xmlns:a16="http://schemas.microsoft.com/office/drawing/2014/main" id="{1DFB8B0D-13EC-45ED-9BC1-23E7F99C7B97}"/>
            </a:ext>
          </a:extLst>
        </xdr:cNvPr>
        <xdr:cNvCxnSpPr/>
      </xdr:nvCxnSpPr>
      <xdr:spPr>
        <a:xfrm>
          <a:off x="17602200" y="102085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118364</xdr:rowOff>
    </xdr:from>
    <xdr:to>
      <xdr:col>98</xdr:col>
      <xdr:colOff>38100</xdr:colOff>
      <xdr:row>63</xdr:row>
      <xdr:rowOff>48514</xdr:rowOff>
    </xdr:to>
    <xdr:sp macro="" textlink="">
      <xdr:nvSpPr>
        <xdr:cNvPr id="706" name="楕円 705">
          <a:extLst>
            <a:ext uri="{FF2B5EF4-FFF2-40B4-BE49-F238E27FC236}">
              <a16:creationId xmlns:a16="http://schemas.microsoft.com/office/drawing/2014/main" id="{89176111-00FA-47FF-A2A9-CB0552CCFF76}"/>
            </a:ext>
          </a:extLst>
        </xdr:cNvPr>
        <xdr:cNvSpPr/>
      </xdr:nvSpPr>
      <xdr:spPr>
        <a:xfrm>
          <a:off x="16754475" y="101704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169164</xdr:rowOff>
    </xdr:from>
    <xdr:to>
      <xdr:col>102</xdr:col>
      <xdr:colOff>114300</xdr:colOff>
      <xdr:row>62</xdr:row>
      <xdr:rowOff>169164</xdr:rowOff>
    </xdr:to>
    <xdr:cxnSp macro="">
      <xdr:nvCxnSpPr>
        <xdr:cNvPr id="707" name="直線コネクタ 706">
          <a:extLst>
            <a:ext uri="{FF2B5EF4-FFF2-40B4-BE49-F238E27FC236}">
              <a16:creationId xmlns:a16="http://schemas.microsoft.com/office/drawing/2014/main" id="{C0FB337B-B780-4690-B949-52A847921013}"/>
            </a:ext>
          </a:extLst>
        </xdr:cNvPr>
        <xdr:cNvCxnSpPr/>
      </xdr:nvCxnSpPr>
      <xdr:spPr>
        <a:xfrm>
          <a:off x="16802100" y="102085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D9B54EE6-BE9D-4686-9082-19F3E730D2DD}"/>
            </a:ext>
          </a:extLst>
        </xdr:cNvPr>
        <xdr:cNvSpPr txBox="1"/>
      </xdr:nvSpPr>
      <xdr:spPr>
        <a:xfrm>
          <a:off x="18983402"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09" name="n_2aveValue【保健センター・保健所】&#10;一人当たり面積">
          <a:extLst>
            <a:ext uri="{FF2B5EF4-FFF2-40B4-BE49-F238E27FC236}">
              <a16:creationId xmlns:a16="http://schemas.microsoft.com/office/drawing/2014/main" id="{161FBC18-03BE-47BC-A86A-AD816C0ABB6F}"/>
            </a:ext>
          </a:extLst>
        </xdr:cNvPr>
        <xdr:cNvSpPr txBox="1"/>
      </xdr:nvSpPr>
      <xdr:spPr>
        <a:xfrm>
          <a:off x="18183302"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0" name="n_3aveValue【保健センター・保健所】&#10;一人当たり面積">
          <a:extLst>
            <a:ext uri="{FF2B5EF4-FFF2-40B4-BE49-F238E27FC236}">
              <a16:creationId xmlns:a16="http://schemas.microsoft.com/office/drawing/2014/main" id="{44B5148F-D700-4E80-8CF8-BCB548306021}"/>
            </a:ext>
          </a:extLst>
        </xdr:cNvPr>
        <xdr:cNvSpPr txBox="1"/>
      </xdr:nvSpPr>
      <xdr:spPr>
        <a:xfrm>
          <a:off x="17383202"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1" name="n_4aveValue【保健センター・保健所】&#10;一人当たり面積">
          <a:extLst>
            <a:ext uri="{FF2B5EF4-FFF2-40B4-BE49-F238E27FC236}">
              <a16:creationId xmlns:a16="http://schemas.microsoft.com/office/drawing/2014/main" id="{091093E1-1075-4BFE-99EE-A1EE59BECB71}"/>
            </a:ext>
          </a:extLst>
        </xdr:cNvPr>
        <xdr:cNvSpPr txBox="1"/>
      </xdr:nvSpPr>
      <xdr:spPr>
        <a:xfrm>
          <a:off x="165926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65041</xdr:rowOff>
    </xdr:from>
    <xdr:ext cx="469744" cy="259045"/>
    <xdr:sp macro="" textlink="">
      <xdr:nvSpPr>
        <xdr:cNvPr id="712" name="n_1mainValue【保健センター・保健所】&#10;一人当たり面積">
          <a:extLst>
            <a:ext uri="{FF2B5EF4-FFF2-40B4-BE49-F238E27FC236}">
              <a16:creationId xmlns:a16="http://schemas.microsoft.com/office/drawing/2014/main" id="{AE7C4AE2-3394-41CB-8965-4E5B746CEA18}"/>
            </a:ext>
          </a:extLst>
        </xdr:cNvPr>
        <xdr:cNvSpPr txBox="1"/>
      </xdr:nvSpPr>
      <xdr:spPr>
        <a:xfrm>
          <a:off x="18983402" y="995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65041</xdr:rowOff>
    </xdr:from>
    <xdr:ext cx="469744" cy="259045"/>
    <xdr:sp macro="" textlink="">
      <xdr:nvSpPr>
        <xdr:cNvPr id="713" name="n_2mainValue【保健センター・保健所】&#10;一人当たり面積">
          <a:extLst>
            <a:ext uri="{FF2B5EF4-FFF2-40B4-BE49-F238E27FC236}">
              <a16:creationId xmlns:a16="http://schemas.microsoft.com/office/drawing/2014/main" id="{DEEE1533-9F81-469E-BE72-CE4509666A04}"/>
            </a:ext>
          </a:extLst>
        </xdr:cNvPr>
        <xdr:cNvSpPr txBox="1"/>
      </xdr:nvSpPr>
      <xdr:spPr>
        <a:xfrm>
          <a:off x="18183302" y="995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65041</xdr:rowOff>
    </xdr:from>
    <xdr:ext cx="469744" cy="259045"/>
    <xdr:sp macro="" textlink="">
      <xdr:nvSpPr>
        <xdr:cNvPr id="714" name="n_3mainValue【保健センター・保健所】&#10;一人当たり面積">
          <a:extLst>
            <a:ext uri="{FF2B5EF4-FFF2-40B4-BE49-F238E27FC236}">
              <a16:creationId xmlns:a16="http://schemas.microsoft.com/office/drawing/2014/main" id="{A1B9094D-70E4-4A5B-878B-AE09E77A9E32}"/>
            </a:ext>
          </a:extLst>
        </xdr:cNvPr>
        <xdr:cNvSpPr txBox="1"/>
      </xdr:nvSpPr>
      <xdr:spPr>
        <a:xfrm>
          <a:off x="17383202" y="995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65041</xdr:rowOff>
    </xdr:from>
    <xdr:ext cx="469744" cy="259045"/>
    <xdr:sp macro="" textlink="">
      <xdr:nvSpPr>
        <xdr:cNvPr id="715" name="n_4mainValue【保健センター・保健所】&#10;一人当たり面積">
          <a:extLst>
            <a:ext uri="{FF2B5EF4-FFF2-40B4-BE49-F238E27FC236}">
              <a16:creationId xmlns:a16="http://schemas.microsoft.com/office/drawing/2014/main" id="{9B259A20-A930-42CE-9289-5614E48121F8}"/>
            </a:ext>
          </a:extLst>
        </xdr:cNvPr>
        <xdr:cNvSpPr txBox="1"/>
      </xdr:nvSpPr>
      <xdr:spPr>
        <a:xfrm>
          <a:off x="16592627" y="995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D08123DD-3F44-4EE2-986F-D59FEC62B25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C80D3408-2E8F-4DFA-AE9E-787516D0544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C40328E1-36E2-4B69-AAC1-D664AD2C339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41CCE626-4570-4142-8E47-BEC76A14F81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7FFE6882-F6E8-4D1B-8682-4858D29BD58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B04ECDC6-7DCE-4556-83DD-AC67C0F62BF6}"/>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700F3620-AA8A-4811-B1DD-90A8FE96EBA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2819F98-B721-492C-ACC1-230A49987A2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7DA79E71-DA47-40C6-A249-04E88B08768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059102F-136E-4E39-838D-B433C6795A2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37DA5389-42E8-4B21-9CEF-91D3D849512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A34F1536-EAFE-4F82-AEF7-7B898C20946C}"/>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1868A8E4-DA1E-4595-85D9-3727F4FA4B7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7DFC348F-D6AB-4059-A569-5A0A64A932B1}"/>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5113B961-44F1-4D5C-A2EC-B706C3098EEA}"/>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804BBCB-F142-435D-B48A-3E9AF57028EC}"/>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64E0D3F6-4A4E-42CE-876D-36A4E498D4BF}"/>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E7B21EBD-DCD1-4EC0-A895-B22D60A6F82A}"/>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A8447F9F-A232-4331-9211-FB6991791657}"/>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7B08EAD0-5B11-45A8-8DB4-E95A8FD2AA7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47595945-6CFB-43F4-B0E3-0623F0D6011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A603BC32-7A2D-4234-B807-EB423424485C}"/>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F1530CC5-6207-44D4-BD4E-9B217494F6BF}"/>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ACD393A6-61AC-491C-9155-9A94113C672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6BA04862-C22F-48AD-B90B-F199B7BE30D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A33C785D-1DD9-4F8A-A69E-2244AFC4B1B9}"/>
            </a:ext>
          </a:extLst>
        </xdr:cNvPr>
        <xdr:cNvCxnSpPr/>
      </xdr:nvCxnSpPr>
      <xdr:spPr>
        <a:xfrm flipV="1">
          <a:off x="14696439" y="12733293"/>
          <a:ext cx="0" cy="136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4CB57633-A276-4569-BD66-4B4EED96F6ED}"/>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E6E49867-F44B-4286-8CAA-9D9EF610F736}"/>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DF130767-A047-4DF2-8BD7-0D60B7C11C3F}"/>
            </a:ext>
          </a:extLst>
        </xdr:cNvPr>
        <xdr:cNvSpPr txBox="1"/>
      </xdr:nvSpPr>
      <xdr:spPr>
        <a:xfrm>
          <a:off x="14735175" y="1251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F09C2FCE-DD9C-4840-A002-535DCA5027E8}"/>
            </a:ext>
          </a:extLst>
        </xdr:cNvPr>
        <xdr:cNvCxnSpPr/>
      </xdr:nvCxnSpPr>
      <xdr:spPr>
        <a:xfrm>
          <a:off x="14611350" y="12733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83A6AD9D-3648-4B31-90C3-EA131D45A251}"/>
            </a:ext>
          </a:extLst>
        </xdr:cNvPr>
        <xdr:cNvSpPr txBox="1"/>
      </xdr:nvSpPr>
      <xdr:spPr>
        <a:xfrm>
          <a:off x="14735175" y="13498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DBAB084B-9EE3-4624-8D25-6046BA6FBD51}"/>
            </a:ext>
          </a:extLst>
        </xdr:cNvPr>
        <xdr:cNvSpPr/>
      </xdr:nvSpPr>
      <xdr:spPr>
        <a:xfrm>
          <a:off x="14649450" y="13523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FC7D0DAA-6DA4-44E9-A686-516DCA4AA48A}"/>
            </a:ext>
          </a:extLst>
        </xdr:cNvPr>
        <xdr:cNvSpPr/>
      </xdr:nvSpPr>
      <xdr:spPr>
        <a:xfrm>
          <a:off x="13887450" y="135035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FA31D295-8345-49B2-8335-3809FA8A3EC2}"/>
            </a:ext>
          </a:extLst>
        </xdr:cNvPr>
        <xdr:cNvSpPr/>
      </xdr:nvSpPr>
      <xdr:spPr>
        <a:xfrm>
          <a:off x="13096875" y="135460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41FBAB1C-61B6-4FD8-A99F-9D3CF7B326AD}"/>
            </a:ext>
          </a:extLst>
        </xdr:cNvPr>
        <xdr:cNvSpPr/>
      </xdr:nvSpPr>
      <xdr:spPr>
        <a:xfrm>
          <a:off x="12296775" y="13536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ADD24C7F-B623-4569-91F5-CD9051DDABD8}"/>
            </a:ext>
          </a:extLst>
        </xdr:cNvPr>
        <xdr:cNvSpPr/>
      </xdr:nvSpPr>
      <xdr:spPr>
        <a:xfrm>
          <a:off x="11487150" y="135165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D7E0C92-D1C7-44F0-A83B-863F4F9F3551}"/>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50A25B3-7635-429B-8118-7F6A7AF68C7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FC1DAB4-B0F8-48F5-B248-B7B1E5CACC0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A2C8F41-AB7D-43F9-A4AA-694948123DD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F320591-366F-43CE-9540-FED0A098BEB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757" name="楕円 756">
          <a:extLst>
            <a:ext uri="{FF2B5EF4-FFF2-40B4-BE49-F238E27FC236}">
              <a16:creationId xmlns:a16="http://schemas.microsoft.com/office/drawing/2014/main" id="{9F1DC983-0166-4CA2-AA90-56C3D84B8975}"/>
            </a:ext>
          </a:extLst>
        </xdr:cNvPr>
        <xdr:cNvSpPr/>
      </xdr:nvSpPr>
      <xdr:spPr>
        <a:xfrm>
          <a:off x="14649450" y="13317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49365</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99A8DEA7-C3D4-42BD-9C73-8E84B6CAC70B}"/>
            </a:ext>
          </a:extLst>
        </xdr:cNvPr>
        <xdr:cNvSpPr txBox="1"/>
      </xdr:nvSpPr>
      <xdr:spPr>
        <a:xfrm>
          <a:off x="14735175" y="131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139156</xdr:rowOff>
    </xdr:from>
    <xdr:to>
      <xdr:col>81</xdr:col>
      <xdr:colOff>101600</xdr:colOff>
      <xdr:row>82</xdr:row>
      <xdr:rowOff>69306</xdr:rowOff>
    </xdr:to>
    <xdr:sp macro="" textlink="">
      <xdr:nvSpPr>
        <xdr:cNvPr id="759" name="楕円 758">
          <a:extLst>
            <a:ext uri="{FF2B5EF4-FFF2-40B4-BE49-F238E27FC236}">
              <a16:creationId xmlns:a16="http://schemas.microsoft.com/office/drawing/2014/main" id="{4E566F65-791A-43F0-9191-B6F996149A07}"/>
            </a:ext>
          </a:extLst>
        </xdr:cNvPr>
        <xdr:cNvSpPr/>
      </xdr:nvSpPr>
      <xdr:spPr>
        <a:xfrm>
          <a:off x="13887450" y="1326778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18506</xdr:rowOff>
    </xdr:from>
    <xdr:to>
      <xdr:col>85</xdr:col>
      <xdr:colOff>127000</xdr:colOff>
      <xdr:row>82</xdr:row>
      <xdr:rowOff>77288</xdr:rowOff>
    </xdr:to>
    <xdr:cxnSp macro="">
      <xdr:nvCxnSpPr>
        <xdr:cNvPr id="760" name="直線コネクタ 759">
          <a:extLst>
            <a:ext uri="{FF2B5EF4-FFF2-40B4-BE49-F238E27FC236}">
              <a16:creationId xmlns:a16="http://schemas.microsoft.com/office/drawing/2014/main" id="{C249F329-DC5F-4FB4-834A-E444E033CA56}"/>
            </a:ext>
          </a:extLst>
        </xdr:cNvPr>
        <xdr:cNvCxnSpPr/>
      </xdr:nvCxnSpPr>
      <xdr:spPr>
        <a:xfrm>
          <a:off x="13935075" y="13305881"/>
          <a:ext cx="762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761" name="楕円 760">
          <a:extLst>
            <a:ext uri="{FF2B5EF4-FFF2-40B4-BE49-F238E27FC236}">
              <a16:creationId xmlns:a16="http://schemas.microsoft.com/office/drawing/2014/main" id="{2C335C43-363E-47ED-9D6A-FEFD83885510}"/>
            </a:ext>
          </a:extLst>
        </xdr:cNvPr>
        <xdr:cNvSpPr/>
      </xdr:nvSpPr>
      <xdr:spPr>
        <a:xfrm>
          <a:off x="13096875" y="132089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82</xdr:row>
      <xdr:rowOff>18506</xdr:rowOff>
    </xdr:to>
    <xdr:cxnSp macro="">
      <xdr:nvCxnSpPr>
        <xdr:cNvPr id="762" name="直線コネクタ 761">
          <a:extLst>
            <a:ext uri="{FF2B5EF4-FFF2-40B4-BE49-F238E27FC236}">
              <a16:creationId xmlns:a16="http://schemas.microsoft.com/office/drawing/2014/main" id="{DF1B2CED-06A3-4DB8-882B-A9105A285BA9}"/>
            </a:ext>
          </a:extLst>
        </xdr:cNvPr>
        <xdr:cNvCxnSpPr/>
      </xdr:nvCxnSpPr>
      <xdr:spPr>
        <a:xfrm>
          <a:off x="13144500" y="13256623"/>
          <a:ext cx="7905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21589</xdr:rowOff>
    </xdr:from>
    <xdr:to>
      <xdr:col>72</xdr:col>
      <xdr:colOff>38100</xdr:colOff>
      <xdr:row>81</xdr:row>
      <xdr:rowOff>123189</xdr:rowOff>
    </xdr:to>
    <xdr:sp macro="" textlink="">
      <xdr:nvSpPr>
        <xdr:cNvPr id="763" name="楕円 762">
          <a:extLst>
            <a:ext uri="{FF2B5EF4-FFF2-40B4-BE49-F238E27FC236}">
              <a16:creationId xmlns:a16="http://schemas.microsoft.com/office/drawing/2014/main" id="{190B231E-7CD9-421C-AD45-339D51F70A46}"/>
            </a:ext>
          </a:extLst>
        </xdr:cNvPr>
        <xdr:cNvSpPr/>
      </xdr:nvSpPr>
      <xdr:spPr>
        <a:xfrm>
          <a:off x="12296775" y="13147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72389</xdr:rowOff>
    </xdr:from>
    <xdr:to>
      <xdr:col>76</xdr:col>
      <xdr:colOff>114300</xdr:colOff>
      <xdr:row>81</xdr:row>
      <xdr:rowOff>131173</xdr:rowOff>
    </xdr:to>
    <xdr:cxnSp macro="">
      <xdr:nvCxnSpPr>
        <xdr:cNvPr id="764" name="直線コネクタ 763">
          <a:extLst>
            <a:ext uri="{FF2B5EF4-FFF2-40B4-BE49-F238E27FC236}">
              <a16:creationId xmlns:a16="http://schemas.microsoft.com/office/drawing/2014/main" id="{63B2AC75-7292-4693-9155-1B8C1A51BCBB}"/>
            </a:ext>
          </a:extLst>
        </xdr:cNvPr>
        <xdr:cNvCxnSpPr/>
      </xdr:nvCxnSpPr>
      <xdr:spPr>
        <a:xfrm>
          <a:off x="12344400" y="13194664"/>
          <a:ext cx="800100" cy="6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139156</xdr:rowOff>
    </xdr:from>
    <xdr:to>
      <xdr:col>67</xdr:col>
      <xdr:colOff>101600</xdr:colOff>
      <xdr:row>81</xdr:row>
      <xdr:rowOff>69306</xdr:rowOff>
    </xdr:to>
    <xdr:sp macro="" textlink="">
      <xdr:nvSpPr>
        <xdr:cNvPr id="765" name="楕円 764">
          <a:extLst>
            <a:ext uri="{FF2B5EF4-FFF2-40B4-BE49-F238E27FC236}">
              <a16:creationId xmlns:a16="http://schemas.microsoft.com/office/drawing/2014/main" id="{9C97B95A-51D1-4A2A-B049-02D460B06684}"/>
            </a:ext>
          </a:extLst>
        </xdr:cNvPr>
        <xdr:cNvSpPr/>
      </xdr:nvSpPr>
      <xdr:spPr>
        <a:xfrm>
          <a:off x="11487150" y="131058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18506</xdr:rowOff>
    </xdr:from>
    <xdr:to>
      <xdr:col>71</xdr:col>
      <xdr:colOff>177800</xdr:colOff>
      <xdr:row>81</xdr:row>
      <xdr:rowOff>72389</xdr:rowOff>
    </xdr:to>
    <xdr:cxnSp macro="">
      <xdr:nvCxnSpPr>
        <xdr:cNvPr id="766" name="直線コネクタ 765">
          <a:extLst>
            <a:ext uri="{FF2B5EF4-FFF2-40B4-BE49-F238E27FC236}">
              <a16:creationId xmlns:a16="http://schemas.microsoft.com/office/drawing/2014/main" id="{871AC437-C6E6-4AB2-BB21-1491B00A968C}"/>
            </a:ext>
          </a:extLst>
        </xdr:cNvPr>
        <xdr:cNvCxnSpPr/>
      </xdr:nvCxnSpPr>
      <xdr:spPr>
        <a:xfrm>
          <a:off x="11534775" y="13143956"/>
          <a:ext cx="809625" cy="5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1C7E8934-7846-400C-B043-6EE45AB787B1}"/>
            </a:ext>
          </a:extLst>
        </xdr:cNvPr>
        <xdr:cNvSpPr txBox="1"/>
      </xdr:nvSpPr>
      <xdr:spPr>
        <a:xfrm>
          <a:off x="13745219" y="1359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a:extLst>
            <a:ext uri="{FF2B5EF4-FFF2-40B4-BE49-F238E27FC236}">
              <a16:creationId xmlns:a16="http://schemas.microsoft.com/office/drawing/2014/main" id="{1EDC4612-3488-4FDD-93DE-F937A3F4C549}"/>
            </a:ext>
          </a:extLst>
        </xdr:cNvPr>
        <xdr:cNvSpPr txBox="1"/>
      </xdr:nvSpPr>
      <xdr:spPr>
        <a:xfrm>
          <a:off x="12964169" y="1362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69" name="n_3aveValue【消防施設】&#10;有形固定資産減価償却率">
          <a:extLst>
            <a:ext uri="{FF2B5EF4-FFF2-40B4-BE49-F238E27FC236}">
              <a16:creationId xmlns:a16="http://schemas.microsoft.com/office/drawing/2014/main" id="{3F485F02-33B4-448A-82DC-B5E5A134FFFD}"/>
            </a:ext>
          </a:extLst>
        </xdr:cNvPr>
        <xdr:cNvSpPr txBox="1"/>
      </xdr:nvSpPr>
      <xdr:spPr>
        <a:xfrm>
          <a:off x="12164069" y="1361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0" name="n_4aveValue【消防施設】&#10;有形固定資産減価償却率">
          <a:extLst>
            <a:ext uri="{FF2B5EF4-FFF2-40B4-BE49-F238E27FC236}">
              <a16:creationId xmlns:a16="http://schemas.microsoft.com/office/drawing/2014/main" id="{638A9B28-E1F8-4D07-AD5C-41C5028A1462}"/>
            </a:ext>
          </a:extLst>
        </xdr:cNvPr>
        <xdr:cNvSpPr txBox="1"/>
      </xdr:nvSpPr>
      <xdr:spPr>
        <a:xfrm>
          <a:off x="11354444" y="1360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85833</xdr:rowOff>
    </xdr:from>
    <xdr:ext cx="405111" cy="259045"/>
    <xdr:sp macro="" textlink="">
      <xdr:nvSpPr>
        <xdr:cNvPr id="771" name="n_1mainValue【消防施設】&#10;有形固定資産減価償却率">
          <a:extLst>
            <a:ext uri="{FF2B5EF4-FFF2-40B4-BE49-F238E27FC236}">
              <a16:creationId xmlns:a16="http://schemas.microsoft.com/office/drawing/2014/main" id="{6010B105-5644-4F5C-83A2-96F708BC1F47}"/>
            </a:ext>
          </a:extLst>
        </xdr:cNvPr>
        <xdr:cNvSpPr txBox="1"/>
      </xdr:nvSpPr>
      <xdr:spPr>
        <a:xfrm>
          <a:off x="13745219" y="13046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772" name="n_2mainValue【消防施設】&#10;有形固定資産減価償却率">
          <a:extLst>
            <a:ext uri="{FF2B5EF4-FFF2-40B4-BE49-F238E27FC236}">
              <a16:creationId xmlns:a16="http://schemas.microsoft.com/office/drawing/2014/main" id="{C653616F-3C46-41F6-B517-CA0B66DD7357}"/>
            </a:ext>
          </a:extLst>
        </xdr:cNvPr>
        <xdr:cNvSpPr txBox="1"/>
      </xdr:nvSpPr>
      <xdr:spPr>
        <a:xfrm>
          <a:off x="12964169" y="1299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139716</xdr:rowOff>
    </xdr:from>
    <xdr:ext cx="405111" cy="259045"/>
    <xdr:sp macro="" textlink="">
      <xdr:nvSpPr>
        <xdr:cNvPr id="773" name="n_3mainValue【消防施設】&#10;有形固定資産減価償却率">
          <a:extLst>
            <a:ext uri="{FF2B5EF4-FFF2-40B4-BE49-F238E27FC236}">
              <a16:creationId xmlns:a16="http://schemas.microsoft.com/office/drawing/2014/main" id="{158A19A1-28B8-409D-B5BD-505624461EC4}"/>
            </a:ext>
          </a:extLst>
        </xdr:cNvPr>
        <xdr:cNvSpPr txBox="1"/>
      </xdr:nvSpPr>
      <xdr:spPr>
        <a:xfrm>
          <a:off x="12164069" y="129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85833</xdr:rowOff>
    </xdr:from>
    <xdr:ext cx="405111" cy="259045"/>
    <xdr:sp macro="" textlink="">
      <xdr:nvSpPr>
        <xdr:cNvPr id="774" name="n_4mainValue【消防施設】&#10;有形固定資産減価償却率">
          <a:extLst>
            <a:ext uri="{FF2B5EF4-FFF2-40B4-BE49-F238E27FC236}">
              <a16:creationId xmlns:a16="http://schemas.microsoft.com/office/drawing/2014/main" id="{C97BD047-0086-42C6-ADF1-D4D4862F3187}"/>
            </a:ext>
          </a:extLst>
        </xdr:cNvPr>
        <xdr:cNvSpPr txBox="1"/>
      </xdr:nvSpPr>
      <xdr:spPr>
        <a:xfrm>
          <a:off x="11354444" y="1288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388278B4-79CA-4133-B1A8-FE8D7D7BC50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4BEFF23-6E66-4018-912A-5ECCBAEE469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9CA4FC72-8B99-4312-827C-EA569EFE076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1767693C-0CC4-4E74-B203-4EEAFD81AEF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EE57C46-4F8A-4170-AF96-D57BE63BA93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54286AC5-A239-4914-9CED-001C5D09CCC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CC6A3C2F-A05F-407E-8F85-C70776AAC2F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61672D15-C4FC-416D-9270-74BBED6F8779}"/>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CC3FD3B9-1429-4618-A358-796FF264028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AF791AF8-AF94-4967-A1F1-1DE64C23165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1D4C84A5-A49E-4474-A0B8-47E6C55454C7}"/>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1156B587-3710-470C-B779-7EE31ADDEB4B}"/>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4DE0AB66-3239-462F-A962-D04A2CAA545B}"/>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F47E7A95-F96F-4D27-AE52-6AA4DD411CA7}"/>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1AB6752A-A377-4559-B681-A5D87E8AF389}"/>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FDA003F9-0D02-4287-BE4D-491A4286427C}"/>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2A09602C-62CC-4E32-A55D-397DD6E2CB6B}"/>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E74C633B-B8C6-4707-AF67-2E5FB33075DD}"/>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0177AB8-E1BC-4E06-8E57-768914C1B63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756EA3CD-D948-4510-9A15-BECB4A1BEBF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B02E316A-F978-4209-B925-2C63731EB04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8FE31534-1B02-4CA4-9CAE-5C83DBCD6C04}"/>
            </a:ext>
          </a:extLst>
        </xdr:cNvPr>
        <xdr:cNvCxnSpPr/>
      </xdr:nvCxnSpPr>
      <xdr:spPr>
        <a:xfrm flipV="1">
          <a:off x="19954239" y="12792075"/>
          <a:ext cx="0" cy="117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F4D4613F-4096-4EFB-B3D3-7BC14904C246}"/>
            </a:ext>
          </a:extLst>
        </xdr:cNvPr>
        <xdr:cNvSpPr txBox="1"/>
      </xdr:nvSpPr>
      <xdr:spPr>
        <a:xfrm>
          <a:off x="19992975" y="13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FA329483-5577-4537-BAF4-693E0083B6B9}"/>
            </a:ext>
          </a:extLst>
        </xdr:cNvPr>
        <xdr:cNvCxnSpPr/>
      </xdr:nvCxnSpPr>
      <xdr:spPr>
        <a:xfrm>
          <a:off x="19878675" y="1396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8F6D1D0-D621-4676-9D36-13E00AFD8ED1}"/>
            </a:ext>
          </a:extLst>
        </xdr:cNvPr>
        <xdr:cNvSpPr txBox="1"/>
      </xdr:nvSpPr>
      <xdr:spPr>
        <a:xfrm>
          <a:off x="19992975"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8C1CBDDB-1FAA-4C56-A714-947F194B1543}"/>
            </a:ext>
          </a:extLst>
        </xdr:cNvPr>
        <xdr:cNvCxnSpPr/>
      </xdr:nvCxnSpPr>
      <xdr:spPr>
        <a:xfrm>
          <a:off x="19878675" y="1279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CB7AACB7-B851-4F8D-B71F-D10EC108A437}"/>
            </a:ext>
          </a:extLst>
        </xdr:cNvPr>
        <xdr:cNvSpPr txBox="1"/>
      </xdr:nvSpPr>
      <xdr:spPr>
        <a:xfrm>
          <a:off x="19992975" y="13512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4DFFB11F-E130-478B-85BA-50F849640C7F}"/>
            </a:ext>
          </a:extLst>
        </xdr:cNvPr>
        <xdr:cNvSpPr/>
      </xdr:nvSpPr>
      <xdr:spPr>
        <a:xfrm>
          <a:off x="19897725" y="136488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6B60191A-1AF1-4938-AA03-C6C094E77C78}"/>
            </a:ext>
          </a:extLst>
        </xdr:cNvPr>
        <xdr:cNvSpPr/>
      </xdr:nvSpPr>
      <xdr:spPr>
        <a:xfrm>
          <a:off x="19154775" y="136410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27AFFB45-0CBE-486A-A311-601495D0CE79}"/>
            </a:ext>
          </a:extLst>
        </xdr:cNvPr>
        <xdr:cNvSpPr/>
      </xdr:nvSpPr>
      <xdr:spPr>
        <a:xfrm>
          <a:off x="18345150" y="13656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680F8352-7780-4358-950F-6CAF46B89546}"/>
            </a:ext>
          </a:extLst>
        </xdr:cNvPr>
        <xdr:cNvSpPr/>
      </xdr:nvSpPr>
      <xdr:spPr>
        <a:xfrm>
          <a:off x="17554575" y="136593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60E70744-BC0A-43B2-9A82-291F2EEE4FB4}"/>
            </a:ext>
          </a:extLst>
        </xdr:cNvPr>
        <xdr:cNvSpPr/>
      </xdr:nvSpPr>
      <xdr:spPr>
        <a:xfrm>
          <a:off x="16754475" y="13661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53DD7BF-6299-4B64-8905-FC4C8E3164C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5749987-5BF3-47C7-8CAA-FA9A06BB219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1DD4329B-C2E8-44FD-884A-E982B1D71B9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E10D41C-939B-4BAE-86FD-09FFCD9F9EE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B98750D-5123-4861-BE4C-EC140ED7F95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812" name="楕円 811">
          <a:extLst>
            <a:ext uri="{FF2B5EF4-FFF2-40B4-BE49-F238E27FC236}">
              <a16:creationId xmlns:a16="http://schemas.microsoft.com/office/drawing/2014/main" id="{AEF34AED-71F2-4549-AE50-5941B6501366}"/>
            </a:ext>
          </a:extLst>
        </xdr:cNvPr>
        <xdr:cNvSpPr/>
      </xdr:nvSpPr>
      <xdr:spPr>
        <a:xfrm>
          <a:off x="19897725" y="137448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112031</xdr:rowOff>
    </xdr:from>
    <xdr:ext cx="469744" cy="259045"/>
    <xdr:sp macro="" textlink="">
      <xdr:nvSpPr>
        <xdr:cNvPr id="813" name="【消防施設】&#10;一人当たり面積該当値テキスト">
          <a:extLst>
            <a:ext uri="{FF2B5EF4-FFF2-40B4-BE49-F238E27FC236}">
              <a16:creationId xmlns:a16="http://schemas.microsoft.com/office/drawing/2014/main" id="{6332810B-1046-4493-AC26-284F2DF5477B}"/>
            </a:ext>
          </a:extLst>
        </xdr:cNvPr>
        <xdr:cNvSpPr txBox="1"/>
      </xdr:nvSpPr>
      <xdr:spPr>
        <a:xfrm>
          <a:off x="19992975" y="137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814" name="楕円 813">
          <a:extLst>
            <a:ext uri="{FF2B5EF4-FFF2-40B4-BE49-F238E27FC236}">
              <a16:creationId xmlns:a16="http://schemas.microsoft.com/office/drawing/2014/main" id="{91073FD6-A9E9-4DC8-880E-45885DD814F9}"/>
            </a:ext>
          </a:extLst>
        </xdr:cNvPr>
        <xdr:cNvSpPr/>
      </xdr:nvSpPr>
      <xdr:spPr>
        <a:xfrm>
          <a:off x="19154775" y="13744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12954</xdr:rowOff>
    </xdr:to>
    <xdr:cxnSp macro="">
      <xdr:nvCxnSpPr>
        <xdr:cNvPr id="815" name="直線コネクタ 814">
          <a:extLst>
            <a:ext uri="{FF2B5EF4-FFF2-40B4-BE49-F238E27FC236}">
              <a16:creationId xmlns:a16="http://schemas.microsoft.com/office/drawing/2014/main" id="{4D5A8BE5-AE02-4065-99BC-87FF0405CC81}"/>
            </a:ext>
          </a:extLst>
        </xdr:cNvPr>
        <xdr:cNvCxnSpPr/>
      </xdr:nvCxnSpPr>
      <xdr:spPr>
        <a:xfrm>
          <a:off x="19202400" y="1378292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16" name="楕円 815">
          <a:extLst>
            <a:ext uri="{FF2B5EF4-FFF2-40B4-BE49-F238E27FC236}">
              <a16:creationId xmlns:a16="http://schemas.microsoft.com/office/drawing/2014/main" id="{82EA4F7F-B517-4D4A-B616-AC0102C07917}"/>
            </a:ext>
          </a:extLst>
        </xdr:cNvPr>
        <xdr:cNvSpPr/>
      </xdr:nvSpPr>
      <xdr:spPr>
        <a:xfrm>
          <a:off x="18345150" y="13800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81535</xdr:rowOff>
    </xdr:to>
    <xdr:cxnSp macro="">
      <xdr:nvCxnSpPr>
        <xdr:cNvPr id="817" name="直線コネクタ 816">
          <a:extLst>
            <a:ext uri="{FF2B5EF4-FFF2-40B4-BE49-F238E27FC236}">
              <a16:creationId xmlns:a16="http://schemas.microsoft.com/office/drawing/2014/main" id="{E2984492-A257-4BE9-A364-2BCF61F13234}"/>
            </a:ext>
          </a:extLst>
        </xdr:cNvPr>
        <xdr:cNvCxnSpPr/>
      </xdr:nvCxnSpPr>
      <xdr:spPr>
        <a:xfrm flipV="1">
          <a:off x="18392775" y="13782929"/>
          <a:ext cx="80962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18" name="楕円 817">
          <a:extLst>
            <a:ext uri="{FF2B5EF4-FFF2-40B4-BE49-F238E27FC236}">
              <a16:creationId xmlns:a16="http://schemas.microsoft.com/office/drawing/2014/main" id="{FCF013D0-60C8-4E1D-A350-83C9BC166312}"/>
            </a:ext>
          </a:extLst>
        </xdr:cNvPr>
        <xdr:cNvSpPr/>
      </xdr:nvSpPr>
      <xdr:spPr>
        <a:xfrm>
          <a:off x="17554575" y="138007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81535</xdr:rowOff>
    </xdr:to>
    <xdr:cxnSp macro="">
      <xdr:nvCxnSpPr>
        <xdr:cNvPr id="819" name="直線コネクタ 818">
          <a:extLst>
            <a:ext uri="{FF2B5EF4-FFF2-40B4-BE49-F238E27FC236}">
              <a16:creationId xmlns:a16="http://schemas.microsoft.com/office/drawing/2014/main" id="{E507410F-8FA4-4922-B219-CDC22683DB12}"/>
            </a:ext>
          </a:extLst>
        </xdr:cNvPr>
        <xdr:cNvCxnSpPr/>
      </xdr:nvCxnSpPr>
      <xdr:spPr>
        <a:xfrm>
          <a:off x="17602200" y="1385786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820" name="楕円 819">
          <a:extLst>
            <a:ext uri="{FF2B5EF4-FFF2-40B4-BE49-F238E27FC236}">
              <a16:creationId xmlns:a16="http://schemas.microsoft.com/office/drawing/2014/main" id="{CBAEDD76-B064-421B-AD8C-C5EE932E392B}"/>
            </a:ext>
          </a:extLst>
        </xdr:cNvPr>
        <xdr:cNvSpPr/>
      </xdr:nvSpPr>
      <xdr:spPr>
        <a:xfrm>
          <a:off x="16754475" y="138024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76963</xdr:rowOff>
    </xdr:from>
    <xdr:to>
      <xdr:col>102</xdr:col>
      <xdr:colOff>114300</xdr:colOff>
      <xdr:row>85</xdr:row>
      <xdr:rowOff>81535</xdr:rowOff>
    </xdr:to>
    <xdr:cxnSp macro="">
      <xdr:nvCxnSpPr>
        <xdr:cNvPr id="821" name="直線コネクタ 820">
          <a:extLst>
            <a:ext uri="{FF2B5EF4-FFF2-40B4-BE49-F238E27FC236}">
              <a16:creationId xmlns:a16="http://schemas.microsoft.com/office/drawing/2014/main" id="{C427D329-19D9-4C05-833D-21D03FFEC51F}"/>
            </a:ext>
          </a:extLst>
        </xdr:cNvPr>
        <xdr:cNvCxnSpPr/>
      </xdr:nvCxnSpPr>
      <xdr:spPr>
        <a:xfrm>
          <a:off x="16802100" y="13850113"/>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71C8BC5C-C301-4EE6-A6E0-BFBB7275A1AE}"/>
            </a:ext>
          </a:extLst>
        </xdr:cNvPr>
        <xdr:cNvSpPr txBox="1"/>
      </xdr:nvSpPr>
      <xdr:spPr>
        <a:xfrm>
          <a:off x="189834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a:extLst>
            <a:ext uri="{FF2B5EF4-FFF2-40B4-BE49-F238E27FC236}">
              <a16:creationId xmlns:a16="http://schemas.microsoft.com/office/drawing/2014/main" id="{24DF7C98-AD0B-4FE9-ABDF-E22689CB4D9F}"/>
            </a:ext>
          </a:extLst>
        </xdr:cNvPr>
        <xdr:cNvSpPr txBox="1"/>
      </xdr:nvSpPr>
      <xdr:spPr>
        <a:xfrm>
          <a:off x="18183302" y="13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a:extLst>
            <a:ext uri="{FF2B5EF4-FFF2-40B4-BE49-F238E27FC236}">
              <a16:creationId xmlns:a16="http://schemas.microsoft.com/office/drawing/2014/main" id="{080DAF4D-9888-4FC8-A714-9AC329DE0F5A}"/>
            </a:ext>
          </a:extLst>
        </xdr:cNvPr>
        <xdr:cNvSpPr txBox="1"/>
      </xdr:nvSpPr>
      <xdr:spPr>
        <a:xfrm>
          <a:off x="17383202"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a:extLst>
            <a:ext uri="{FF2B5EF4-FFF2-40B4-BE49-F238E27FC236}">
              <a16:creationId xmlns:a16="http://schemas.microsoft.com/office/drawing/2014/main" id="{EC0E125F-68E9-498F-ABDD-3822C79C271E}"/>
            </a:ext>
          </a:extLst>
        </xdr:cNvPr>
        <xdr:cNvSpPr txBox="1"/>
      </xdr:nvSpPr>
      <xdr:spPr>
        <a:xfrm>
          <a:off x="16592627" y="134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54881</xdr:rowOff>
    </xdr:from>
    <xdr:ext cx="469744" cy="259045"/>
    <xdr:sp macro="" textlink="">
      <xdr:nvSpPr>
        <xdr:cNvPr id="826" name="n_1mainValue【消防施設】&#10;一人当たり面積">
          <a:extLst>
            <a:ext uri="{FF2B5EF4-FFF2-40B4-BE49-F238E27FC236}">
              <a16:creationId xmlns:a16="http://schemas.microsoft.com/office/drawing/2014/main" id="{E1835FF3-E3B7-4D66-8CC1-DDDAAD5C41A1}"/>
            </a:ext>
          </a:extLst>
        </xdr:cNvPr>
        <xdr:cNvSpPr txBox="1"/>
      </xdr:nvSpPr>
      <xdr:spPr>
        <a:xfrm>
          <a:off x="18983402" y="138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27" name="n_2mainValue【消防施設】&#10;一人当たり面積">
          <a:extLst>
            <a:ext uri="{FF2B5EF4-FFF2-40B4-BE49-F238E27FC236}">
              <a16:creationId xmlns:a16="http://schemas.microsoft.com/office/drawing/2014/main" id="{4E54CB64-979F-4DB9-A784-0C53C82EB9EB}"/>
            </a:ext>
          </a:extLst>
        </xdr:cNvPr>
        <xdr:cNvSpPr txBox="1"/>
      </xdr:nvSpPr>
      <xdr:spPr>
        <a:xfrm>
          <a:off x="18183302" y="1389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828" name="n_3mainValue【消防施設】&#10;一人当たり面積">
          <a:extLst>
            <a:ext uri="{FF2B5EF4-FFF2-40B4-BE49-F238E27FC236}">
              <a16:creationId xmlns:a16="http://schemas.microsoft.com/office/drawing/2014/main" id="{C4C7F6AB-20DA-4677-A1CC-787AA7C02440}"/>
            </a:ext>
          </a:extLst>
        </xdr:cNvPr>
        <xdr:cNvSpPr txBox="1"/>
      </xdr:nvSpPr>
      <xdr:spPr>
        <a:xfrm>
          <a:off x="17383202" y="1389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829" name="n_4mainValue【消防施設】&#10;一人当たり面積">
          <a:extLst>
            <a:ext uri="{FF2B5EF4-FFF2-40B4-BE49-F238E27FC236}">
              <a16:creationId xmlns:a16="http://schemas.microsoft.com/office/drawing/2014/main" id="{7EE3AA78-8AD4-4F8E-9976-FCA5A8708DF9}"/>
            </a:ext>
          </a:extLst>
        </xdr:cNvPr>
        <xdr:cNvSpPr txBox="1"/>
      </xdr:nvSpPr>
      <xdr:spPr>
        <a:xfrm>
          <a:off x="16592627" y="138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F0236BD5-7660-43F6-94B7-B14D93F4C37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1C4EE7E9-5417-4411-9D09-0924CB00CB7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B1864CB9-C59E-43EC-B33C-FAFBF4374B8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17795E3-D8A1-4981-AA52-3632E4E6952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C619333D-E176-47A1-8960-594A048D46F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CC5EECF-C292-4C37-8193-5F82ACEF8D6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6DA1264E-3970-4243-8365-2FA217EA795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D34655AA-A741-4795-B9A3-B5482F5F278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2D9D1DD-24C3-4B49-B139-04F348E22CD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41F3E9A2-9468-4403-AD4A-4ACD13DFA83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A6F91443-BF05-4D75-A387-52232BC1CF2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A19F8E43-99A4-4CD2-BCFD-F84450D829E4}"/>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366961D4-10ED-4EB0-B8C8-0496F4650B8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2414F0C8-66EC-4E39-A4A3-AEC21B685F9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A3103424-70BB-435A-B391-A8A393058C5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8389D8EE-61A2-4C20-8CD2-093BF29E6444}"/>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C1FA5BF5-F8D8-496D-A1EA-5B694D504E0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DD7FBE9C-E2D7-4218-AF00-65AFB18CB6F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ABB1D197-ECEA-4EDA-A0CF-053AFDE88D2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B117CBC3-9D2E-4634-9970-2193381DA58C}"/>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EE2A5704-7126-4873-B8A6-8D90D8D1547F}"/>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C61ACD36-AC7A-4148-9361-0CEBC39E20A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F4ED6348-17D1-4607-AA22-33A7E9D3B8C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B681CB0C-2D4C-43C8-9054-D8CB8A47B75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3030975B-FE3F-4904-94E8-12A137EDD30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BDC01659-D005-44A1-A1F9-B1EEA58C7509}"/>
            </a:ext>
          </a:extLst>
        </xdr:cNvPr>
        <xdr:cNvCxnSpPr/>
      </xdr:nvCxnSpPr>
      <xdr:spPr>
        <a:xfrm flipV="1">
          <a:off x="14696439" y="16248018"/>
          <a:ext cx="0" cy="1533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3BD28FF6-234D-48A6-819B-BE1AF665E1A3}"/>
            </a:ext>
          </a:extLst>
        </xdr:cNvPr>
        <xdr:cNvSpPr txBox="1"/>
      </xdr:nvSpPr>
      <xdr:spPr>
        <a:xfrm>
          <a:off x="14735175" y="1778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36488588-9974-423A-84C2-C376C212055B}"/>
            </a:ext>
          </a:extLst>
        </xdr:cNvPr>
        <xdr:cNvCxnSpPr/>
      </xdr:nvCxnSpPr>
      <xdr:spPr>
        <a:xfrm>
          <a:off x="14611350" y="17781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1F09D338-E92E-4510-A9F7-79229B56429A}"/>
            </a:ext>
          </a:extLst>
        </xdr:cNvPr>
        <xdr:cNvSpPr txBox="1"/>
      </xdr:nvSpPr>
      <xdr:spPr>
        <a:xfrm>
          <a:off x="14735175" y="160232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2D2D9528-B53D-430A-80D7-C0041A9E2C16}"/>
            </a:ext>
          </a:extLst>
        </xdr:cNvPr>
        <xdr:cNvCxnSpPr/>
      </xdr:nvCxnSpPr>
      <xdr:spPr>
        <a:xfrm>
          <a:off x="14611350" y="16248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D2F8ADE6-D7B1-49E3-B7C5-34283097A9E7}"/>
            </a:ext>
          </a:extLst>
        </xdr:cNvPr>
        <xdr:cNvSpPr txBox="1"/>
      </xdr:nvSpPr>
      <xdr:spPr>
        <a:xfrm>
          <a:off x="14735175" y="16970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CDA67FF8-E3A9-44D3-8789-E323119DE9CF}"/>
            </a:ext>
          </a:extLst>
        </xdr:cNvPr>
        <xdr:cNvSpPr/>
      </xdr:nvSpPr>
      <xdr:spPr>
        <a:xfrm>
          <a:off x="14649450" y="16992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2758C2EE-7709-40D1-AD60-CD3DDB5BA449}"/>
            </a:ext>
          </a:extLst>
        </xdr:cNvPr>
        <xdr:cNvSpPr/>
      </xdr:nvSpPr>
      <xdr:spPr>
        <a:xfrm>
          <a:off x="13887450" y="170184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670161DA-A290-4B10-8B14-EBCBF1E95642}"/>
            </a:ext>
          </a:extLst>
        </xdr:cNvPr>
        <xdr:cNvSpPr/>
      </xdr:nvSpPr>
      <xdr:spPr>
        <a:xfrm>
          <a:off x="13096875" y="17059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6385D4BA-FAC5-49E5-B134-886331EA1B5E}"/>
            </a:ext>
          </a:extLst>
        </xdr:cNvPr>
        <xdr:cNvSpPr/>
      </xdr:nvSpPr>
      <xdr:spPr>
        <a:xfrm>
          <a:off x="12296775" y="170658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A0BBC297-2AA9-440A-97B6-B1594EA549C0}"/>
            </a:ext>
          </a:extLst>
        </xdr:cNvPr>
        <xdr:cNvSpPr/>
      </xdr:nvSpPr>
      <xdr:spPr>
        <a:xfrm>
          <a:off x="11487150" y="170576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D0BDC05-3E2A-4CF5-B281-6D6A99752FC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614168C-A944-4407-9526-34D92EDDCB8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643A576-BA5A-4FE0-A8BE-FC6175D71A0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A5B6902-2685-42FF-8F9E-3A0DB0BAF52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FEE142DB-95AE-4B5B-9017-FCEF5C7516A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71" name="楕円 870">
          <a:extLst>
            <a:ext uri="{FF2B5EF4-FFF2-40B4-BE49-F238E27FC236}">
              <a16:creationId xmlns:a16="http://schemas.microsoft.com/office/drawing/2014/main" id="{F30307DA-0FA6-48BA-9DD6-241F0ECEDE19}"/>
            </a:ext>
          </a:extLst>
        </xdr:cNvPr>
        <xdr:cNvSpPr/>
      </xdr:nvSpPr>
      <xdr:spPr>
        <a:xfrm>
          <a:off x="14649450" y="169270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144615</xdr:rowOff>
    </xdr:from>
    <xdr:ext cx="405111" cy="259045"/>
    <xdr:sp macro="" textlink="">
      <xdr:nvSpPr>
        <xdr:cNvPr id="872" name="【庁舎】&#10;有形固定資産減価償却率該当値テキスト">
          <a:extLst>
            <a:ext uri="{FF2B5EF4-FFF2-40B4-BE49-F238E27FC236}">
              <a16:creationId xmlns:a16="http://schemas.microsoft.com/office/drawing/2014/main" id="{D917B595-FE3D-4D80-8D81-15B2C794386D}"/>
            </a:ext>
          </a:extLst>
        </xdr:cNvPr>
        <xdr:cNvSpPr txBox="1"/>
      </xdr:nvSpPr>
      <xdr:spPr>
        <a:xfrm>
          <a:off x="14735175" y="167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85816</xdr:rowOff>
    </xdr:from>
    <xdr:to>
      <xdr:col>81</xdr:col>
      <xdr:colOff>101600</xdr:colOff>
      <xdr:row>104</xdr:row>
      <xdr:rowOff>15966</xdr:rowOff>
    </xdr:to>
    <xdr:sp macro="" textlink="">
      <xdr:nvSpPr>
        <xdr:cNvPr id="873" name="楕円 872">
          <a:extLst>
            <a:ext uri="{FF2B5EF4-FFF2-40B4-BE49-F238E27FC236}">
              <a16:creationId xmlns:a16="http://schemas.microsoft.com/office/drawing/2014/main" id="{F737D0DA-D171-4DEA-9838-15AA7709F641}"/>
            </a:ext>
          </a:extLst>
        </xdr:cNvPr>
        <xdr:cNvSpPr/>
      </xdr:nvSpPr>
      <xdr:spPr>
        <a:xfrm>
          <a:off x="13887450" y="168847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104</xdr:row>
      <xdr:rowOff>1088</xdr:rowOff>
    </xdr:to>
    <xdr:cxnSp macro="">
      <xdr:nvCxnSpPr>
        <xdr:cNvPr id="874" name="直線コネクタ 873">
          <a:extLst>
            <a:ext uri="{FF2B5EF4-FFF2-40B4-BE49-F238E27FC236}">
              <a16:creationId xmlns:a16="http://schemas.microsoft.com/office/drawing/2014/main" id="{A6B80572-2919-427F-8A38-E29EF0F3DC03}"/>
            </a:ext>
          </a:extLst>
        </xdr:cNvPr>
        <xdr:cNvCxnSpPr/>
      </xdr:nvCxnSpPr>
      <xdr:spPr>
        <a:xfrm>
          <a:off x="13935075" y="16941891"/>
          <a:ext cx="762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875" name="楕円 874">
          <a:extLst>
            <a:ext uri="{FF2B5EF4-FFF2-40B4-BE49-F238E27FC236}">
              <a16:creationId xmlns:a16="http://schemas.microsoft.com/office/drawing/2014/main" id="{46703323-17DB-43CF-9F9B-F42B83DAD08B}"/>
            </a:ext>
          </a:extLst>
        </xdr:cNvPr>
        <xdr:cNvSpPr/>
      </xdr:nvSpPr>
      <xdr:spPr>
        <a:xfrm>
          <a:off x="13096875" y="169940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136616</xdr:rowOff>
    </xdr:from>
    <xdr:to>
      <xdr:col>81</xdr:col>
      <xdr:colOff>50800</xdr:colOff>
      <xdr:row>104</xdr:row>
      <xdr:rowOff>71301</xdr:rowOff>
    </xdr:to>
    <xdr:cxnSp macro="">
      <xdr:nvCxnSpPr>
        <xdr:cNvPr id="876" name="直線コネクタ 875">
          <a:extLst>
            <a:ext uri="{FF2B5EF4-FFF2-40B4-BE49-F238E27FC236}">
              <a16:creationId xmlns:a16="http://schemas.microsoft.com/office/drawing/2014/main" id="{4A387EC6-D11B-4720-A267-236E5ECB6055}"/>
            </a:ext>
          </a:extLst>
        </xdr:cNvPr>
        <xdr:cNvCxnSpPr/>
      </xdr:nvCxnSpPr>
      <xdr:spPr>
        <a:xfrm flipV="1">
          <a:off x="13144500" y="16941891"/>
          <a:ext cx="790575" cy="9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77" name="楕円 876">
          <a:extLst>
            <a:ext uri="{FF2B5EF4-FFF2-40B4-BE49-F238E27FC236}">
              <a16:creationId xmlns:a16="http://schemas.microsoft.com/office/drawing/2014/main" id="{E8E3226E-5313-440E-B7CF-AA93071610BE}"/>
            </a:ext>
          </a:extLst>
        </xdr:cNvPr>
        <xdr:cNvSpPr/>
      </xdr:nvSpPr>
      <xdr:spPr>
        <a:xfrm>
          <a:off x="12296775" y="169548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32113</xdr:rowOff>
    </xdr:from>
    <xdr:to>
      <xdr:col>76</xdr:col>
      <xdr:colOff>114300</xdr:colOff>
      <xdr:row>104</xdr:row>
      <xdr:rowOff>71301</xdr:rowOff>
    </xdr:to>
    <xdr:cxnSp macro="">
      <xdr:nvCxnSpPr>
        <xdr:cNvPr id="878" name="直線コネクタ 877">
          <a:extLst>
            <a:ext uri="{FF2B5EF4-FFF2-40B4-BE49-F238E27FC236}">
              <a16:creationId xmlns:a16="http://schemas.microsoft.com/office/drawing/2014/main" id="{4E39FB20-F9CE-484B-B930-AB3BA1B3AEF3}"/>
            </a:ext>
          </a:extLst>
        </xdr:cNvPr>
        <xdr:cNvCxnSpPr/>
      </xdr:nvCxnSpPr>
      <xdr:spPr>
        <a:xfrm>
          <a:off x="12344400" y="17002488"/>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879" name="楕円 878">
          <a:extLst>
            <a:ext uri="{FF2B5EF4-FFF2-40B4-BE49-F238E27FC236}">
              <a16:creationId xmlns:a16="http://schemas.microsoft.com/office/drawing/2014/main" id="{E9583C82-BAA3-4DCB-B124-C228A389EAD2}"/>
            </a:ext>
          </a:extLst>
        </xdr:cNvPr>
        <xdr:cNvSpPr/>
      </xdr:nvSpPr>
      <xdr:spPr>
        <a:xfrm>
          <a:off x="11487150" y="16944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32113</xdr:rowOff>
    </xdr:to>
    <xdr:cxnSp macro="">
      <xdr:nvCxnSpPr>
        <xdr:cNvPr id="880" name="直線コネクタ 879">
          <a:extLst>
            <a:ext uri="{FF2B5EF4-FFF2-40B4-BE49-F238E27FC236}">
              <a16:creationId xmlns:a16="http://schemas.microsoft.com/office/drawing/2014/main" id="{EC87A2B4-77E3-4B7C-A8D3-4F14DA014A8A}"/>
            </a:ext>
          </a:extLst>
        </xdr:cNvPr>
        <xdr:cNvCxnSpPr/>
      </xdr:nvCxnSpPr>
      <xdr:spPr>
        <a:xfrm>
          <a:off x="11534775" y="16992600"/>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2168110C-4571-43DF-B8F8-F3B81AA71F6E}"/>
            </a:ext>
          </a:extLst>
        </xdr:cNvPr>
        <xdr:cNvSpPr txBox="1"/>
      </xdr:nvSpPr>
      <xdr:spPr>
        <a:xfrm>
          <a:off x="13745219" y="1710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82" name="n_2aveValue【庁舎】&#10;有形固定資産減価償却率">
          <a:extLst>
            <a:ext uri="{FF2B5EF4-FFF2-40B4-BE49-F238E27FC236}">
              <a16:creationId xmlns:a16="http://schemas.microsoft.com/office/drawing/2014/main" id="{FDA076A6-D0DC-45B9-A192-68B3200BE15A}"/>
            </a:ext>
          </a:extLst>
        </xdr:cNvPr>
        <xdr:cNvSpPr txBox="1"/>
      </xdr:nvSpPr>
      <xdr:spPr>
        <a:xfrm>
          <a:off x="12964169" y="171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3" name="n_3aveValue【庁舎】&#10;有形固定資産減価償却率">
          <a:extLst>
            <a:ext uri="{FF2B5EF4-FFF2-40B4-BE49-F238E27FC236}">
              <a16:creationId xmlns:a16="http://schemas.microsoft.com/office/drawing/2014/main" id="{A6807C98-816D-43F5-BCA7-00BB8C51C05C}"/>
            </a:ext>
          </a:extLst>
        </xdr:cNvPr>
        <xdr:cNvSpPr txBox="1"/>
      </xdr:nvSpPr>
      <xdr:spPr>
        <a:xfrm>
          <a:off x="12164069" y="1715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84" name="n_4aveValue【庁舎】&#10;有形固定資産減価償却率">
          <a:extLst>
            <a:ext uri="{FF2B5EF4-FFF2-40B4-BE49-F238E27FC236}">
              <a16:creationId xmlns:a16="http://schemas.microsoft.com/office/drawing/2014/main" id="{3BA4F4DE-D90A-440A-AEC5-CCAED6E961D9}"/>
            </a:ext>
          </a:extLst>
        </xdr:cNvPr>
        <xdr:cNvSpPr txBox="1"/>
      </xdr:nvSpPr>
      <xdr:spPr>
        <a:xfrm>
          <a:off x="11354444" y="1714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32493</xdr:rowOff>
    </xdr:from>
    <xdr:ext cx="405111" cy="259045"/>
    <xdr:sp macro="" textlink="">
      <xdr:nvSpPr>
        <xdr:cNvPr id="885" name="n_1mainValue【庁舎】&#10;有形固定資産減価償却率">
          <a:extLst>
            <a:ext uri="{FF2B5EF4-FFF2-40B4-BE49-F238E27FC236}">
              <a16:creationId xmlns:a16="http://schemas.microsoft.com/office/drawing/2014/main" id="{53FDBEBE-DF35-4625-A8CA-836E63BD9E1C}"/>
            </a:ext>
          </a:extLst>
        </xdr:cNvPr>
        <xdr:cNvSpPr txBox="1"/>
      </xdr:nvSpPr>
      <xdr:spPr>
        <a:xfrm>
          <a:off x="13745219" y="16659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886" name="n_2mainValue【庁舎】&#10;有形固定資産減価償却率">
          <a:extLst>
            <a:ext uri="{FF2B5EF4-FFF2-40B4-BE49-F238E27FC236}">
              <a16:creationId xmlns:a16="http://schemas.microsoft.com/office/drawing/2014/main" id="{5F9DB0A6-DA6E-4E5E-ADB2-9304087EF5F9}"/>
            </a:ext>
          </a:extLst>
        </xdr:cNvPr>
        <xdr:cNvSpPr txBox="1"/>
      </xdr:nvSpPr>
      <xdr:spPr>
        <a:xfrm>
          <a:off x="12964169" y="16772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7" name="n_3mainValue【庁舎】&#10;有形固定資産減価償却率">
          <a:extLst>
            <a:ext uri="{FF2B5EF4-FFF2-40B4-BE49-F238E27FC236}">
              <a16:creationId xmlns:a16="http://schemas.microsoft.com/office/drawing/2014/main" id="{592D0B26-1B40-4876-87A3-4EE925F90C57}"/>
            </a:ext>
          </a:extLst>
        </xdr:cNvPr>
        <xdr:cNvSpPr txBox="1"/>
      </xdr:nvSpPr>
      <xdr:spPr>
        <a:xfrm>
          <a:off x="12164069" y="1673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888" name="n_4mainValue【庁舎】&#10;有形固定資産減価償却率">
          <a:extLst>
            <a:ext uri="{FF2B5EF4-FFF2-40B4-BE49-F238E27FC236}">
              <a16:creationId xmlns:a16="http://schemas.microsoft.com/office/drawing/2014/main" id="{B77D84D4-00FE-443D-96D8-7CE2E4C84642}"/>
            </a:ext>
          </a:extLst>
        </xdr:cNvPr>
        <xdr:cNvSpPr txBox="1"/>
      </xdr:nvSpPr>
      <xdr:spPr>
        <a:xfrm>
          <a:off x="11354444" y="1671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4A962A5A-22D4-49F5-8DD0-DD40C4D407F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BB8E5E40-3783-42C0-BD6B-86DAB668C97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ACAA57C9-E451-43C8-8801-BC23A6FC24E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19149B12-7D18-4898-A504-4540EFB7DD1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44D6F562-8071-40F6-ADFC-FD679F06EC9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5A1E1023-78C7-4458-A796-B4BCFB3706E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408AE579-94B5-4411-B84D-93756A30C9A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27E1CA01-2A73-4377-BA2A-4FB050B64F9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B2D2A07E-ABEB-4937-AB40-091A5E5BBCF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44F219D0-1B90-478E-9D56-D4B0A0021EF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4C1CFE2-082F-4443-915D-C7AE415E2F4B}"/>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4FBEE67E-E70B-4B04-9384-2BAF836DCF13}"/>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4C674CB3-D86D-431A-A594-0F4DE930579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3EF12933-61D8-44B9-AEB1-E9153BDBD6F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679BD58A-23B2-418D-9803-F199EC1A6F87}"/>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FBC8BBF2-37A7-4E2C-AE09-504F45F8D7E3}"/>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F3BF1996-E109-4434-A60D-47FD53DDA817}"/>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D4D020FA-3377-4161-B377-48A37FA4B1F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A1BF871A-58E9-4319-BE75-53E26B125DAA}"/>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50960C5B-422E-46A2-BF31-BFDAFFF2425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55CF9AA8-1170-4570-82C9-14A8D1114350}"/>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54E4B10F-BE38-4091-989A-C1F53593B26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7BFCC8CF-D8B5-4D99-A56B-F485E81BD04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287FD99D-C8F8-4C68-934E-82107E18376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E0FF73C9-6128-4CA6-8106-9B73908666D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21CD62FC-A779-428A-B642-45195993508E}"/>
            </a:ext>
          </a:extLst>
        </xdr:cNvPr>
        <xdr:cNvCxnSpPr/>
      </xdr:nvCxnSpPr>
      <xdr:spPr>
        <a:xfrm flipV="1">
          <a:off x="19954239" y="16203839"/>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D66548E4-EC1A-446A-8073-9B7B75A500E6}"/>
            </a:ext>
          </a:extLst>
        </xdr:cNvPr>
        <xdr:cNvSpPr txBox="1"/>
      </xdr:nvSpPr>
      <xdr:spPr>
        <a:xfrm>
          <a:off x="19992975" y="176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8A98D624-E002-4D49-8B7F-EF79D1FD3357}"/>
            </a:ext>
          </a:extLst>
        </xdr:cNvPr>
        <xdr:cNvCxnSpPr/>
      </xdr:nvCxnSpPr>
      <xdr:spPr>
        <a:xfrm>
          <a:off x="19878675" y="17630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BD3C2250-CA1B-4678-B19E-AAE061AB255B}"/>
            </a:ext>
          </a:extLst>
        </xdr:cNvPr>
        <xdr:cNvSpPr txBox="1"/>
      </xdr:nvSpPr>
      <xdr:spPr>
        <a:xfrm>
          <a:off x="19992975" y="1597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E6463B47-7E31-4594-8654-C0A660CDC16D}"/>
            </a:ext>
          </a:extLst>
        </xdr:cNvPr>
        <xdr:cNvCxnSpPr/>
      </xdr:nvCxnSpPr>
      <xdr:spPr>
        <a:xfrm>
          <a:off x="19878675" y="162038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7F620E25-B647-48BE-89F8-38B81816240E}"/>
            </a:ext>
          </a:extLst>
        </xdr:cNvPr>
        <xdr:cNvSpPr txBox="1"/>
      </xdr:nvSpPr>
      <xdr:spPr>
        <a:xfrm>
          <a:off x="19992975" y="1706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B8D8EF61-B2D1-4B23-A127-6F80A309B096}"/>
            </a:ext>
          </a:extLst>
        </xdr:cNvPr>
        <xdr:cNvSpPr/>
      </xdr:nvSpPr>
      <xdr:spPr>
        <a:xfrm>
          <a:off x="19897725" y="172113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89FE978E-E190-444B-9338-E9C7E57A1B43}"/>
            </a:ext>
          </a:extLst>
        </xdr:cNvPr>
        <xdr:cNvSpPr/>
      </xdr:nvSpPr>
      <xdr:spPr>
        <a:xfrm>
          <a:off x="19154775" y="172210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FFA07287-4E9F-4E23-885A-3C300405BDFD}"/>
            </a:ext>
          </a:extLst>
        </xdr:cNvPr>
        <xdr:cNvSpPr/>
      </xdr:nvSpPr>
      <xdr:spPr>
        <a:xfrm>
          <a:off x="18345150" y="172373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2CA3E400-25AF-42F0-A358-671E184D2851}"/>
            </a:ext>
          </a:extLst>
        </xdr:cNvPr>
        <xdr:cNvSpPr/>
      </xdr:nvSpPr>
      <xdr:spPr>
        <a:xfrm>
          <a:off x="17554575" y="172406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0C951F7A-C734-4350-86E5-AE4B2F01D88E}"/>
            </a:ext>
          </a:extLst>
        </xdr:cNvPr>
        <xdr:cNvSpPr/>
      </xdr:nvSpPr>
      <xdr:spPr>
        <a:xfrm>
          <a:off x="16754475" y="172406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FCB3FC3-5AF2-4EFC-A883-A4516E5FB05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CD9C5B5-B698-455B-AFDA-B3C9D1FAD52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6D7A8B5-26C2-4DDB-8731-5C6E4E91821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612DA77-EF85-42F5-9D5D-5CA8A061C6F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8BB9621-B261-4B1C-8A89-BA3FBBD26F2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930" name="楕円 929">
          <a:extLst>
            <a:ext uri="{FF2B5EF4-FFF2-40B4-BE49-F238E27FC236}">
              <a16:creationId xmlns:a16="http://schemas.microsoft.com/office/drawing/2014/main" id="{C8E353D0-E352-4BDF-803F-D63CEF6E7493}"/>
            </a:ext>
          </a:extLst>
        </xdr:cNvPr>
        <xdr:cNvSpPr/>
      </xdr:nvSpPr>
      <xdr:spPr>
        <a:xfrm>
          <a:off x="19897725" y="173941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56078</xdr:rowOff>
    </xdr:from>
    <xdr:ext cx="469744" cy="259045"/>
    <xdr:sp macro="" textlink="">
      <xdr:nvSpPr>
        <xdr:cNvPr id="931" name="【庁舎】&#10;一人当たり面積該当値テキスト">
          <a:extLst>
            <a:ext uri="{FF2B5EF4-FFF2-40B4-BE49-F238E27FC236}">
              <a16:creationId xmlns:a16="http://schemas.microsoft.com/office/drawing/2014/main" id="{803043BD-F37B-474E-B354-E413AE2292A5}"/>
            </a:ext>
          </a:extLst>
        </xdr:cNvPr>
        <xdr:cNvSpPr txBox="1"/>
      </xdr:nvSpPr>
      <xdr:spPr>
        <a:xfrm>
          <a:off x="19992975" y="1737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932" name="楕円 931">
          <a:extLst>
            <a:ext uri="{FF2B5EF4-FFF2-40B4-BE49-F238E27FC236}">
              <a16:creationId xmlns:a16="http://schemas.microsoft.com/office/drawing/2014/main" id="{F99424E0-E0CF-4849-B212-CAA9EC1B182B}"/>
            </a:ext>
          </a:extLst>
        </xdr:cNvPr>
        <xdr:cNvSpPr/>
      </xdr:nvSpPr>
      <xdr:spPr>
        <a:xfrm>
          <a:off x="19154775" y="17390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125186</xdr:rowOff>
    </xdr:from>
    <xdr:to>
      <xdr:col>116</xdr:col>
      <xdr:colOff>63500</xdr:colOff>
      <xdr:row>106</xdr:row>
      <xdr:rowOff>128451</xdr:rowOff>
    </xdr:to>
    <xdr:cxnSp macro="">
      <xdr:nvCxnSpPr>
        <xdr:cNvPr id="933" name="直線コネクタ 932">
          <a:extLst>
            <a:ext uri="{FF2B5EF4-FFF2-40B4-BE49-F238E27FC236}">
              <a16:creationId xmlns:a16="http://schemas.microsoft.com/office/drawing/2014/main" id="{1307CFA0-A230-4909-9A2E-26D30FAC39D4}"/>
            </a:ext>
          </a:extLst>
        </xdr:cNvPr>
        <xdr:cNvCxnSpPr/>
      </xdr:nvCxnSpPr>
      <xdr:spPr>
        <a:xfrm>
          <a:off x="19202400" y="17438461"/>
          <a:ext cx="7524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34" name="楕円 933">
          <a:extLst>
            <a:ext uri="{FF2B5EF4-FFF2-40B4-BE49-F238E27FC236}">
              <a16:creationId xmlns:a16="http://schemas.microsoft.com/office/drawing/2014/main" id="{0E80A3CE-315E-4046-ABE2-8B554549A327}"/>
            </a:ext>
          </a:extLst>
        </xdr:cNvPr>
        <xdr:cNvSpPr/>
      </xdr:nvSpPr>
      <xdr:spPr>
        <a:xfrm>
          <a:off x="18345150" y="17162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106</xdr:row>
      <xdr:rowOff>125186</xdr:rowOff>
    </xdr:to>
    <xdr:cxnSp macro="">
      <xdr:nvCxnSpPr>
        <xdr:cNvPr id="935" name="直線コネクタ 934">
          <a:extLst>
            <a:ext uri="{FF2B5EF4-FFF2-40B4-BE49-F238E27FC236}">
              <a16:creationId xmlns:a16="http://schemas.microsoft.com/office/drawing/2014/main" id="{6D345728-3B01-460B-BE8A-DDC3F069F805}"/>
            </a:ext>
          </a:extLst>
        </xdr:cNvPr>
        <xdr:cNvCxnSpPr/>
      </xdr:nvCxnSpPr>
      <xdr:spPr>
        <a:xfrm>
          <a:off x="18392775" y="17209861"/>
          <a:ext cx="809625"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xdr:rowOff>
    </xdr:from>
    <xdr:to>
      <xdr:col>102</xdr:col>
      <xdr:colOff>165100</xdr:colOff>
      <xdr:row>105</xdr:row>
      <xdr:rowOff>109038</xdr:rowOff>
    </xdr:to>
    <xdr:sp macro="" textlink="">
      <xdr:nvSpPr>
        <xdr:cNvPr id="936" name="楕円 935">
          <a:extLst>
            <a:ext uri="{FF2B5EF4-FFF2-40B4-BE49-F238E27FC236}">
              <a16:creationId xmlns:a16="http://schemas.microsoft.com/office/drawing/2014/main" id="{1F4CEF97-C0B3-44EC-BEA8-CE56ABFD929F}"/>
            </a:ext>
          </a:extLst>
        </xdr:cNvPr>
        <xdr:cNvSpPr/>
      </xdr:nvSpPr>
      <xdr:spPr>
        <a:xfrm>
          <a:off x="17554575" y="171556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58238</xdr:rowOff>
    </xdr:from>
    <xdr:to>
      <xdr:col>107</xdr:col>
      <xdr:colOff>50800</xdr:colOff>
      <xdr:row>105</xdr:row>
      <xdr:rowOff>68036</xdr:rowOff>
    </xdr:to>
    <xdr:cxnSp macro="">
      <xdr:nvCxnSpPr>
        <xdr:cNvPr id="937" name="直線コネクタ 936">
          <a:extLst>
            <a:ext uri="{FF2B5EF4-FFF2-40B4-BE49-F238E27FC236}">
              <a16:creationId xmlns:a16="http://schemas.microsoft.com/office/drawing/2014/main" id="{6E8F18E6-B0A1-4349-A65A-C86E42255634}"/>
            </a:ext>
          </a:extLst>
        </xdr:cNvPr>
        <xdr:cNvCxnSpPr/>
      </xdr:nvCxnSpPr>
      <xdr:spPr>
        <a:xfrm>
          <a:off x="17602200" y="17203238"/>
          <a:ext cx="7905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938" name="楕円 937">
          <a:extLst>
            <a:ext uri="{FF2B5EF4-FFF2-40B4-BE49-F238E27FC236}">
              <a16:creationId xmlns:a16="http://schemas.microsoft.com/office/drawing/2014/main" id="{575737B4-AECE-4E6E-B5C3-D99EFC9389C5}"/>
            </a:ext>
          </a:extLst>
        </xdr:cNvPr>
        <xdr:cNvSpPr/>
      </xdr:nvSpPr>
      <xdr:spPr>
        <a:xfrm>
          <a:off x="16754475" y="171523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105</xdr:row>
      <xdr:rowOff>58238</xdr:rowOff>
    </xdr:to>
    <xdr:cxnSp macro="">
      <xdr:nvCxnSpPr>
        <xdr:cNvPr id="939" name="直線コネクタ 938">
          <a:extLst>
            <a:ext uri="{FF2B5EF4-FFF2-40B4-BE49-F238E27FC236}">
              <a16:creationId xmlns:a16="http://schemas.microsoft.com/office/drawing/2014/main" id="{63844123-55B3-4CDE-9504-E015DFEA46EE}"/>
            </a:ext>
          </a:extLst>
        </xdr:cNvPr>
        <xdr:cNvCxnSpPr/>
      </xdr:nvCxnSpPr>
      <xdr:spPr>
        <a:xfrm>
          <a:off x="16802100" y="17199973"/>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31674391-66C5-4309-9BF3-A6A16449DCC3}"/>
            </a:ext>
          </a:extLst>
        </xdr:cNvPr>
        <xdr:cNvSpPr txBox="1"/>
      </xdr:nvSpPr>
      <xdr:spPr>
        <a:xfrm>
          <a:off x="18983402" y="169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a:extLst>
            <a:ext uri="{FF2B5EF4-FFF2-40B4-BE49-F238E27FC236}">
              <a16:creationId xmlns:a16="http://schemas.microsoft.com/office/drawing/2014/main" id="{9B7D92AE-E806-4F37-B458-1CC9C1D44AE2}"/>
            </a:ext>
          </a:extLst>
        </xdr:cNvPr>
        <xdr:cNvSpPr txBox="1"/>
      </xdr:nvSpPr>
      <xdr:spPr>
        <a:xfrm>
          <a:off x="18183302" y="1732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2" name="n_3aveValue【庁舎】&#10;一人当たり面積">
          <a:extLst>
            <a:ext uri="{FF2B5EF4-FFF2-40B4-BE49-F238E27FC236}">
              <a16:creationId xmlns:a16="http://schemas.microsoft.com/office/drawing/2014/main" id="{0929B51D-F6D6-4144-9652-0C9F51DF7BD9}"/>
            </a:ext>
          </a:extLst>
        </xdr:cNvPr>
        <xdr:cNvSpPr txBox="1"/>
      </xdr:nvSpPr>
      <xdr:spPr>
        <a:xfrm>
          <a:off x="17383202" y="173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3" name="n_4aveValue【庁舎】&#10;一人当たり面積">
          <a:extLst>
            <a:ext uri="{FF2B5EF4-FFF2-40B4-BE49-F238E27FC236}">
              <a16:creationId xmlns:a16="http://schemas.microsoft.com/office/drawing/2014/main" id="{8A2000D4-74C6-4B0B-AE21-C0F95814D2B1}"/>
            </a:ext>
          </a:extLst>
        </xdr:cNvPr>
        <xdr:cNvSpPr txBox="1"/>
      </xdr:nvSpPr>
      <xdr:spPr>
        <a:xfrm>
          <a:off x="16592627" y="173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944" name="n_1mainValue【庁舎】&#10;一人当たり面積">
          <a:extLst>
            <a:ext uri="{FF2B5EF4-FFF2-40B4-BE49-F238E27FC236}">
              <a16:creationId xmlns:a16="http://schemas.microsoft.com/office/drawing/2014/main" id="{F0EAFC92-1720-434B-94A0-549E4D035983}"/>
            </a:ext>
          </a:extLst>
        </xdr:cNvPr>
        <xdr:cNvSpPr txBox="1"/>
      </xdr:nvSpPr>
      <xdr:spPr>
        <a:xfrm>
          <a:off x="18983402"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945" name="n_2mainValue【庁舎】&#10;一人当たり面積">
          <a:extLst>
            <a:ext uri="{FF2B5EF4-FFF2-40B4-BE49-F238E27FC236}">
              <a16:creationId xmlns:a16="http://schemas.microsoft.com/office/drawing/2014/main" id="{D2BF42FE-0F4B-4FD7-A6D6-F5B5D9B5BB84}"/>
            </a:ext>
          </a:extLst>
        </xdr:cNvPr>
        <xdr:cNvSpPr txBox="1"/>
      </xdr:nvSpPr>
      <xdr:spPr>
        <a:xfrm>
          <a:off x="18183302" y="1693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125565</xdr:rowOff>
    </xdr:from>
    <xdr:ext cx="469744" cy="259045"/>
    <xdr:sp macro="" textlink="">
      <xdr:nvSpPr>
        <xdr:cNvPr id="946" name="n_3mainValue【庁舎】&#10;一人当たり面積">
          <a:extLst>
            <a:ext uri="{FF2B5EF4-FFF2-40B4-BE49-F238E27FC236}">
              <a16:creationId xmlns:a16="http://schemas.microsoft.com/office/drawing/2014/main" id="{E66754AF-0AF2-4171-8907-709158CD79AD}"/>
            </a:ext>
          </a:extLst>
        </xdr:cNvPr>
        <xdr:cNvSpPr txBox="1"/>
      </xdr:nvSpPr>
      <xdr:spPr>
        <a:xfrm>
          <a:off x="17383202" y="169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947" name="n_4mainValue【庁舎】&#10;一人当たり面積">
          <a:extLst>
            <a:ext uri="{FF2B5EF4-FFF2-40B4-BE49-F238E27FC236}">
              <a16:creationId xmlns:a16="http://schemas.microsoft.com/office/drawing/2014/main" id="{434FC24A-B8F5-45A2-B090-FD32976C2B91}"/>
            </a:ext>
          </a:extLst>
        </xdr:cNvPr>
        <xdr:cNvSpPr txBox="1"/>
      </xdr:nvSpPr>
      <xdr:spPr>
        <a:xfrm>
          <a:off x="16592627" y="169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9AB56055-4D89-45D7-A176-557B5B75393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A6269367-BED6-43D1-8AE9-06FEF3DEB0E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2C62A45-2612-4BBC-8BC5-0C8B36F6FD6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類似団体と比較して有形固定資産減価償却率が特に上回っている施設類型は</a:t>
          </a:r>
          <a:r>
            <a:rPr kumimoji="1" lang="ja-JP" altLang="en-US" sz="1100">
              <a:solidFill>
                <a:schemeClr val="dk1"/>
              </a:solidFill>
              <a:effectLst/>
              <a:latin typeface="+mn-lt"/>
              <a:ea typeface="+mn-ea"/>
              <a:cs typeface="+mn-cs"/>
            </a:rPr>
            <a:t>福祉施設で</a:t>
          </a:r>
          <a:r>
            <a:rPr kumimoji="1" lang="ja-JP" altLang="ja-JP" sz="1100">
              <a:solidFill>
                <a:schemeClr val="dk1"/>
              </a:solidFill>
              <a:effectLst/>
              <a:latin typeface="+mn-lt"/>
              <a:ea typeface="+mn-ea"/>
              <a:cs typeface="+mn-cs"/>
            </a:rPr>
            <a:t>、特に下回っている施設類型は一般廃棄物施設である。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ではふれあい館・老人憩いの家及び栄市民センターが該当し、どちらの施設も老朽化が進んでいる。また一人当たりの面積についても類似団体よりも低いため今後の施設のあり方を考慮したマネジメントを行う必要がある。</a:t>
          </a:r>
          <a:endParaRPr lang="ja-JP" altLang="ja-JP" sz="1400">
            <a:effectLst/>
          </a:endParaRPr>
        </a:p>
        <a:p>
          <a:r>
            <a:rPr kumimoji="1" lang="ja-JP" altLang="ja-JP" sz="1100">
              <a:solidFill>
                <a:schemeClr val="dk1"/>
              </a:solidFill>
              <a:effectLst/>
              <a:latin typeface="+mn-lt"/>
              <a:ea typeface="+mn-ea"/>
              <a:cs typeface="+mn-cs"/>
            </a:rPr>
            <a:t>一般廃棄物処理施設と消防施設はほとんどが一部事務組合の資産であり、</a:t>
          </a:r>
          <a:r>
            <a:rPr kumimoji="1" lang="ja-JP" altLang="en-US" sz="1100">
              <a:solidFill>
                <a:schemeClr val="dk1"/>
              </a:solidFill>
              <a:effectLst/>
              <a:latin typeface="+mn-lt"/>
              <a:ea typeface="+mn-ea"/>
              <a:cs typeface="+mn-cs"/>
            </a:rPr>
            <a:t>菊池広域連合</a:t>
          </a:r>
          <a:r>
            <a:rPr kumimoji="1" lang="ja-JP" altLang="ja-JP" sz="1100">
              <a:solidFill>
                <a:schemeClr val="dk1"/>
              </a:solidFill>
              <a:effectLst/>
              <a:latin typeface="+mn-lt"/>
              <a:ea typeface="+mn-ea"/>
              <a:cs typeface="+mn-cs"/>
            </a:rPr>
            <a:t>の新工場建設</a:t>
          </a:r>
          <a:r>
            <a:rPr kumimoji="1" lang="ja-JP" altLang="en-US" sz="1100">
              <a:solidFill>
                <a:schemeClr val="dk1"/>
              </a:solidFill>
              <a:effectLst/>
              <a:latin typeface="+mn-lt"/>
              <a:ea typeface="+mn-ea"/>
              <a:cs typeface="+mn-cs"/>
            </a:rPr>
            <a:t>（クリーンの森合志）</a:t>
          </a:r>
          <a:r>
            <a:rPr kumimoji="1" lang="ja-JP" altLang="ja-JP" sz="1100">
              <a:solidFill>
                <a:schemeClr val="dk1"/>
              </a:solidFill>
              <a:effectLst/>
              <a:latin typeface="+mn-lt"/>
              <a:ea typeface="+mn-ea"/>
              <a:cs typeface="+mn-cs"/>
            </a:rPr>
            <a:t>による影響が大きい。</a:t>
          </a:r>
          <a:endParaRPr lang="ja-JP" altLang="ja-JP" sz="1400">
            <a:effectLst/>
          </a:endParaRPr>
        </a:p>
        <a:p>
          <a:r>
            <a:rPr kumimoji="1" lang="ja-JP" altLang="ja-JP" sz="1100">
              <a:solidFill>
                <a:schemeClr val="dk1"/>
              </a:solidFill>
              <a:effectLst/>
              <a:latin typeface="+mn-lt"/>
              <a:ea typeface="+mn-ea"/>
              <a:cs typeface="+mn-cs"/>
            </a:rPr>
            <a:t>一人当たりの面積では、令和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年度にかけて西合志</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が庁舎から外れたため類似団体を下回った。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も昨年同様、類似団体の平均を下回っている。基準財政収入額においては人口増による課税対象者の増により地方税の増となったが、基準財政需要額における社会福祉費や消防費も伸びたため、昨年度と比較してわずかに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い水準となった。主な要因として、地方税や地方消費税、地方交付税等の増が挙げられる。個々の事業について、住民のニーズを踏まえた上で内容を精査するとともに、事務事業の見直し等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62</xdr:row>
      <xdr:rowOff>4233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64140"/>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4233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3413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1804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65210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類似団体との比較では、類似団体平均を</a:t>
          </a:r>
          <a:r>
            <a:rPr kumimoji="1" lang="en-US" altLang="ja-JP" sz="1300">
              <a:latin typeface="ＭＳ Ｐゴシック" panose="020B0600070205080204" pitchFamily="50" charset="-128"/>
              <a:ea typeface="ＭＳ Ｐゴシック" panose="020B0600070205080204" pitchFamily="50" charset="-128"/>
            </a:rPr>
            <a:t>29,267</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特に人件費については、人口千人当たりの職員数が類似団体と比較して少ないことが要因のひとつとなっている。また、物件費についても、図書館の指定管理者委託制度の導入等により人件費の削減効果が表れている。</a:t>
          </a:r>
        </a:p>
        <a:p>
          <a:r>
            <a:rPr kumimoji="1" lang="ja-JP" altLang="en-US" sz="1300">
              <a:latin typeface="ＭＳ Ｐゴシック" panose="020B0600070205080204" pitchFamily="50" charset="-128"/>
              <a:ea typeface="ＭＳ Ｐゴシック" panose="020B0600070205080204" pitchFamily="50" charset="-128"/>
            </a:rPr>
            <a:t>引き続き、定員管理の徹底と事務事業の見直し等により経費の削減に努める。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147617</xdr:rowOff>
    </xdr:from>
    <xdr:to>
      <xdr:col>23</xdr:col>
      <xdr:colOff>133350</xdr:colOff>
      <xdr:row>89</xdr:row>
      <xdr:rowOff>118769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06517"/>
          <a:ext cx="0" cy="1171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90846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118769</xdr:rowOff>
    </xdr:from>
    <xdr:to>
      <xdr:col>24</xdr:col>
      <xdr:colOff>12700</xdr:colOff>
      <xdr:row>89</xdr:row>
      <xdr:rowOff>118769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62544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4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147617</xdr:rowOff>
    </xdr:from>
    <xdr:to>
      <xdr:col>24</xdr:col>
      <xdr:colOff>12700</xdr:colOff>
      <xdr:row>82</xdr:row>
      <xdr:rowOff>147617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167500</xdr:rowOff>
    </xdr:from>
    <xdr:to>
      <xdr:col>23</xdr:col>
      <xdr:colOff>133350</xdr:colOff>
      <xdr:row>83</xdr:row>
      <xdr:rowOff>31369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6400"/>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18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44523</xdr:rowOff>
    </xdr:from>
    <xdr:to>
      <xdr:col>23</xdr:col>
      <xdr:colOff>184150</xdr:colOff>
      <xdr:row>84</xdr:row>
      <xdr:rowOff>146123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138649</xdr:rowOff>
    </xdr:from>
    <xdr:to>
      <xdr:col>19</xdr:col>
      <xdr:colOff>133350</xdr:colOff>
      <xdr:row>82</xdr:row>
      <xdr:rowOff>167500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7549"/>
          <a:ext cx="8890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12809</xdr:rowOff>
    </xdr:from>
    <xdr:to>
      <xdr:col>19</xdr:col>
      <xdr:colOff>184150</xdr:colOff>
      <xdr:row>84</xdr:row>
      <xdr:rowOff>114409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1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99186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0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29493</xdr:rowOff>
    </xdr:from>
    <xdr:to>
      <xdr:col>15</xdr:col>
      <xdr:colOff>82550</xdr:colOff>
      <xdr:row>82</xdr:row>
      <xdr:rowOff>138649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8393"/>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119196</xdr:rowOff>
    </xdr:from>
    <xdr:to>
      <xdr:col>15</xdr:col>
      <xdr:colOff>133350</xdr:colOff>
      <xdr:row>84</xdr:row>
      <xdr:rowOff>49346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34123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3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4446</xdr:rowOff>
    </xdr:from>
    <xdr:to>
      <xdr:col>11</xdr:col>
      <xdr:colOff>31750</xdr:colOff>
      <xdr:row>82</xdr:row>
      <xdr:rowOff>29493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3346"/>
          <a:ext cx="889000" cy="2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27798</xdr:rowOff>
    </xdr:from>
    <xdr:to>
      <xdr:col>11</xdr:col>
      <xdr:colOff>82550</xdr:colOff>
      <xdr:row>83</xdr:row>
      <xdr:rowOff>129398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114175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168949</xdr:rowOff>
    </xdr:from>
    <xdr:to>
      <xdr:col>7</xdr:col>
      <xdr:colOff>31750</xdr:colOff>
      <xdr:row>83</xdr:row>
      <xdr:rowOff>99099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2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83876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152019</xdr:rowOff>
    </xdr:from>
    <xdr:to>
      <xdr:col>23</xdr:col>
      <xdr:colOff>184150</xdr:colOff>
      <xdr:row>83</xdr:row>
      <xdr:rowOff>82169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73296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116700</xdr:rowOff>
    </xdr:from>
    <xdr:to>
      <xdr:col>19</xdr:col>
      <xdr:colOff>184150</xdr:colOff>
      <xdr:row>83</xdr:row>
      <xdr:rowOff>46850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57027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87849</xdr:rowOff>
    </xdr:from>
    <xdr:to>
      <xdr:col>15</xdr:col>
      <xdr:colOff>133350</xdr:colOff>
      <xdr:row>83</xdr:row>
      <xdr:rowOff>17999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28176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150143</xdr:rowOff>
    </xdr:from>
    <xdr:to>
      <xdr:col>11</xdr:col>
      <xdr:colOff>82550</xdr:colOff>
      <xdr:row>82</xdr:row>
      <xdr:rowOff>80293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90470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125096</xdr:rowOff>
    </xdr:from>
    <xdr:to>
      <xdr:col>7</xdr:col>
      <xdr:colOff>31750</xdr:colOff>
      <xdr:row>82</xdr:row>
      <xdr:rowOff>55246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65423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8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類似団体の平均を下回っており、昨年度と大きな変化はなかった。</a:t>
          </a:r>
        </a:p>
        <a:p>
          <a:r>
            <a:rPr kumimoji="1" lang="ja-JP" altLang="en-US" sz="1300">
              <a:latin typeface="ＭＳ Ｐゴシック" panose="020B0600070205080204" pitchFamily="50" charset="-128"/>
              <a:ea typeface="ＭＳ Ｐゴシック" panose="020B0600070205080204" pitchFamily="50" charset="-128"/>
            </a:rPr>
            <a:t>引き続き、給与・各種手当の見直しを行う等、より一層の給与の適正化に努める。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人口の増加に伴い、職員数も増加している。類似団体内順位５位と定員管理の成果がうかがえる。また、類似団体平均と比較しても</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人少ない。</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9843</xdr:rowOff>
    </xdr:from>
    <xdr:to>
      <xdr:col>81</xdr:col>
      <xdr:colOff>44450</xdr:colOff>
      <xdr:row>59</xdr:row>
      <xdr:rowOff>13864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539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13864</xdr:rowOff>
    </xdr:from>
    <xdr:to>
      <xdr:col>77</xdr:col>
      <xdr:colOff>44450</xdr:colOff>
      <xdr:row>59</xdr:row>
      <xdr:rowOff>23919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2941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23919</xdr:rowOff>
    </xdr:from>
    <xdr:to>
      <xdr:col>72</xdr:col>
      <xdr:colOff>203200</xdr:colOff>
      <xdr:row>59</xdr:row>
      <xdr:rowOff>37994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394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17886</xdr:rowOff>
    </xdr:from>
    <xdr:to>
      <xdr:col>68</xdr:col>
      <xdr:colOff>152400</xdr:colOff>
      <xdr:row>59</xdr:row>
      <xdr:rowOff>37994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343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130493</xdr:rowOff>
    </xdr:from>
    <xdr:to>
      <xdr:col>81</xdr:col>
      <xdr:colOff>95250</xdr:colOff>
      <xdr:row>59</xdr:row>
      <xdr:rowOff>60643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147020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1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134514</xdr:rowOff>
    </xdr:from>
    <xdr:to>
      <xdr:col>77</xdr:col>
      <xdr:colOff>95250</xdr:colOff>
      <xdr:row>59</xdr:row>
      <xdr:rowOff>64664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74841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4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144569</xdr:rowOff>
    </xdr:from>
    <xdr:to>
      <xdr:col>73</xdr:col>
      <xdr:colOff>44450</xdr:colOff>
      <xdr:row>59</xdr:row>
      <xdr:rowOff>74719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158644</xdr:rowOff>
    </xdr:from>
    <xdr:to>
      <xdr:col>68</xdr:col>
      <xdr:colOff>203200</xdr:colOff>
      <xdr:row>59</xdr:row>
      <xdr:rowOff>88794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98971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138536</xdr:rowOff>
    </xdr:from>
    <xdr:to>
      <xdr:col>64</xdr:col>
      <xdr:colOff>152400</xdr:colOff>
      <xdr:row>59</xdr:row>
      <xdr:rowOff>68686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78863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ポイント上回ったが、類似団体比較の平均を上回っている。</a:t>
          </a:r>
        </a:p>
        <a:p>
          <a:r>
            <a:rPr kumimoji="1" lang="ja-JP" altLang="en-US" sz="1300">
              <a:latin typeface="ＭＳ Ｐゴシック" panose="020B0600070205080204" pitchFamily="50" charset="-128"/>
              <a:ea typeface="ＭＳ Ｐゴシック" panose="020B0600070205080204" pitchFamily="50" charset="-128"/>
            </a:rPr>
            <a:t>今後は、合志楓の森小中学校の増築に伴う借入の償還額の増加等が見込まれる。地方債発行額を抑制するなど起債に大きく頼ることのない財政運営に努める。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217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92287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92287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11854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0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前年度に引き続き、充当可能財源が将来負担額を上回り、将来負担比率の指標はなかった。</a:t>
          </a:r>
        </a:p>
        <a:p>
          <a:r>
            <a:rPr kumimoji="1" lang="ja-JP" altLang="en-US" sz="1300">
              <a:latin typeface="ＭＳ Ｐゴシック" panose="020B0600070205080204" pitchFamily="50" charset="-128"/>
              <a:ea typeface="ＭＳ Ｐゴシック" panose="020B0600070205080204" pitchFamily="50" charset="-128"/>
            </a:rPr>
            <a:t>引き続き、事業内容を見極めながら、起債にあたっては交付税措置率の高い地方債の活用（新発債を抑制する）等、後年度の負担の軽減に努める。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類似団体内平均値や全国平均より下回っている。要因としては市営の保育所がないことやごみ処理業務、消防業務を民間委託及び一部事務組合で行っていることなどが挙げられる。</a:t>
          </a:r>
        </a:p>
        <a:p>
          <a:r>
            <a:rPr kumimoji="1" lang="ja-JP" altLang="en-US" sz="1100">
              <a:latin typeface="ＭＳ Ｐゴシック" panose="020B0600070205080204" pitchFamily="50" charset="-128"/>
              <a:ea typeface="ＭＳ Ｐゴシック" panose="020B0600070205080204" pitchFamily="50" charset="-128"/>
            </a:rPr>
            <a:t>今後はこれらの人件費に準ずる繰出金等の支出や定員管理とあわせてさらに抑制していく必要がある。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0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物件費は、類似団体内平均値を下回っている。前年度より増加した要因としてはふるさと納税事務委託や教育用電子機器借上料等の増が影響していると考えられる。今後も物件費は伸びていく傾向にある。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94996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9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76708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65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を更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85090</xdr:rowOff>
    </xdr:from>
    <xdr:to>
      <xdr:col>24</xdr:col>
      <xdr:colOff>25400</xdr:colOff>
      <xdr:row>57</xdr:row>
      <xdr:rowOff>153670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5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153670</xdr:rowOff>
    </xdr:from>
    <xdr:to>
      <xdr:col>19</xdr:col>
      <xdr:colOff>187325</xdr:colOff>
      <xdr:row>58</xdr:row>
      <xdr:rowOff>35560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102870</xdr:rowOff>
    </xdr:from>
    <xdr:to>
      <xdr:col>20</xdr:col>
      <xdr:colOff>38100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17797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や全国平均を下回っている。主な要因としては経常経費に大きな変化はみられないが、歳入側で地方税等の経常一般財源等が伸び、経常収支比率が下がったことが影響していると考え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86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01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前年度と比較し減少しており、類似団体内平均値を下回っている。主な要因としては、広域連合など一部組合への負担金等の減が考えられる。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300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89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類似団体内平均値を上回っている。これまで、平成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年度に繰り上げ償還を行うなど起債残高の抑制をしてきた。合志楓の森小中学校分の元金償還などが始まり元金償還金が</a:t>
          </a:r>
          <a:r>
            <a:rPr kumimoji="1" lang="en-US" altLang="ja-JP" sz="1100">
              <a:latin typeface="ＭＳ Ｐゴシック" panose="020B0600070205080204" pitchFamily="50" charset="-128"/>
              <a:ea typeface="ＭＳ Ｐゴシック" panose="020B0600070205080204" pitchFamily="50" charset="-128"/>
            </a:rPr>
            <a:t>117,198</a:t>
          </a:r>
          <a:r>
            <a:rPr kumimoji="1" lang="ja-JP" altLang="en-US" sz="1100">
              <a:latin typeface="ＭＳ Ｐゴシック" panose="020B0600070205080204" pitchFamily="50" charset="-128"/>
              <a:ea typeface="ＭＳ Ｐゴシック" panose="020B0600070205080204" pitchFamily="50" charset="-128"/>
            </a:rPr>
            <a:t>千円増となったことで、公債費としては増加したが、他の費目との割合により構成率としては減となった。</a:t>
          </a:r>
        </a:p>
        <a:p>
          <a:r>
            <a:rPr kumimoji="1" lang="ja-JP" altLang="en-US" sz="1100">
              <a:latin typeface="ＭＳ Ｐゴシック" panose="020B0600070205080204" pitchFamily="50" charset="-128"/>
              <a:ea typeface="ＭＳ Ｐゴシック" panose="020B0600070205080204" pitchFamily="50" charset="-128"/>
            </a:rPr>
            <a:t>今後、災害復旧事業などで借入れている起債の償還が満了することにより、元利償還金は減少することが見込まれるが、大規模な普通建設事業が計画されているため、市債発行については慎重に行い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126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03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21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709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類似団体内平均値や全国平均より下回っている。</a:t>
          </a:r>
        </a:p>
        <a:p>
          <a:r>
            <a:rPr kumimoji="1" lang="ja-JP" altLang="en-US" sz="1100">
              <a:latin typeface="ＭＳ Ｐゴシック" panose="020B0600070205080204" pitchFamily="50" charset="-128"/>
              <a:ea typeface="ＭＳ Ｐゴシック" panose="020B0600070205080204" pitchFamily="50" charset="-128"/>
            </a:rPr>
            <a:t>経常収支比率については、年度ごとの増減があり、地方交付税や臨時財政対策債などいわゆる依存財源の割合による部分が大きく、今後も歳出の抑制等に取り組んでいく必要がある。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41275</xdr:rowOff>
    </xdr:from>
    <xdr:to>
      <xdr:col>82</xdr:col>
      <xdr:colOff>107950</xdr:colOff>
      <xdr:row>74</xdr:row>
      <xdr:rowOff>109855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55712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109855</xdr:rowOff>
    </xdr:from>
    <xdr:to>
      <xdr:col>78</xdr:col>
      <xdr:colOff>69850</xdr:colOff>
      <xdr:row>74</xdr:row>
      <xdr:rowOff>144145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97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144145</xdr:rowOff>
    </xdr:from>
    <xdr:to>
      <xdr:col>73</xdr:col>
      <xdr:colOff>180975</xdr:colOff>
      <xdr:row>76</xdr:row>
      <xdr:rowOff>86995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8314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98575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161925</xdr:rowOff>
    </xdr:from>
    <xdr:to>
      <xdr:col>82</xdr:col>
      <xdr:colOff>158750</xdr:colOff>
      <xdr:row>73</xdr:row>
      <xdr:rowOff>92075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70502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59055</xdr:rowOff>
    </xdr:from>
    <xdr:to>
      <xdr:col>78</xdr:col>
      <xdr:colOff>120650</xdr:colOff>
      <xdr:row>74</xdr:row>
      <xdr:rowOff>160655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170832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33672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36195</xdr:rowOff>
    </xdr:from>
    <xdr:to>
      <xdr:col>69</xdr:col>
      <xdr:colOff>142875</xdr:colOff>
      <xdr:row>76</xdr:row>
      <xdr:rowOff>137795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147972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20496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2889</xdr:rowOff>
    </xdr:from>
    <xdr:to>
      <xdr:col>29</xdr:col>
      <xdr:colOff>127000</xdr:colOff>
      <xdr:row>20</xdr:row>
      <xdr:rowOff>10319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479514"/>
          <a:ext cx="647700" cy="7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2889</xdr:rowOff>
    </xdr:from>
    <xdr:to>
      <xdr:col>26</xdr:col>
      <xdr:colOff>50800</xdr:colOff>
      <xdr:row>20</xdr:row>
      <xdr:rowOff>7833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79514"/>
          <a:ext cx="698500" cy="4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6404</xdr:rowOff>
    </xdr:from>
    <xdr:to>
      <xdr:col>22</xdr:col>
      <xdr:colOff>114300</xdr:colOff>
      <xdr:row>20</xdr:row>
      <xdr:rowOff>7833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83029"/>
          <a:ext cx="698500" cy="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6404</xdr:rowOff>
    </xdr:from>
    <xdr:to>
      <xdr:col>18</xdr:col>
      <xdr:colOff>177800</xdr:colOff>
      <xdr:row>20</xdr:row>
      <xdr:rowOff>19520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83029"/>
          <a:ext cx="698500" cy="13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130969</xdr:rowOff>
    </xdr:from>
    <xdr:to>
      <xdr:col>29</xdr:col>
      <xdr:colOff>177800</xdr:colOff>
      <xdr:row>20</xdr:row>
      <xdr:rowOff>61119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4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39546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4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123539</xdr:rowOff>
    </xdr:from>
    <xdr:to>
      <xdr:col>26</xdr:col>
      <xdr:colOff>101600</xdr:colOff>
      <xdr:row>20</xdr:row>
      <xdr:rowOff>53689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2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38466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5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128483</xdr:rowOff>
    </xdr:from>
    <xdr:to>
      <xdr:col>22</xdr:col>
      <xdr:colOff>165100</xdr:colOff>
      <xdr:row>20</xdr:row>
      <xdr:rowOff>58633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3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127054</xdr:rowOff>
    </xdr:from>
    <xdr:to>
      <xdr:col>19</xdr:col>
      <xdr:colOff>38100</xdr:colOff>
      <xdr:row>20</xdr:row>
      <xdr:rowOff>57204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3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41981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140170</xdr:rowOff>
    </xdr:from>
    <xdr:to>
      <xdr:col>15</xdr:col>
      <xdr:colOff>101600</xdr:colOff>
      <xdr:row>20</xdr:row>
      <xdr:rowOff>70320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45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55097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3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192053</xdr:rowOff>
    </xdr:from>
    <xdr:to>
      <xdr:col>29</xdr:col>
      <xdr:colOff>127000</xdr:colOff>
      <xdr:row>35</xdr:row>
      <xdr:rowOff>224155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802403"/>
          <a:ext cx="6477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208932</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19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192053</xdr:rowOff>
    </xdr:from>
    <xdr:to>
      <xdr:col>26</xdr:col>
      <xdr:colOff>50800</xdr:colOff>
      <xdr:row>35</xdr:row>
      <xdr:rowOff>267818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802403"/>
          <a:ext cx="698500" cy="7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267818</xdr:rowOff>
    </xdr:from>
    <xdr:to>
      <xdr:col>22</xdr:col>
      <xdr:colOff>114300</xdr:colOff>
      <xdr:row>35</xdr:row>
      <xdr:rowOff>312721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878168"/>
          <a:ext cx="698500" cy="44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255212</xdr:rowOff>
    </xdr:from>
    <xdr:to>
      <xdr:col>18</xdr:col>
      <xdr:colOff>177800</xdr:colOff>
      <xdr:row>35</xdr:row>
      <xdr:rowOff>312721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865562"/>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173355</xdr:rowOff>
    </xdr:from>
    <xdr:to>
      <xdr:col>29</xdr:col>
      <xdr:colOff>177800</xdr:colOff>
      <xdr:row>35</xdr:row>
      <xdr:rowOff>274955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18432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62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141253</xdr:rowOff>
    </xdr:from>
    <xdr:to>
      <xdr:col>26</xdr:col>
      <xdr:colOff>101600</xdr:colOff>
      <xdr:row>35</xdr:row>
      <xdr:rowOff>242853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5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253030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217018</xdr:rowOff>
    </xdr:from>
    <xdr:to>
      <xdr:col>22</xdr:col>
      <xdr:colOff>165100</xdr:colOff>
      <xdr:row>35</xdr:row>
      <xdr:rowOff>318618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2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328795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9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261921</xdr:rowOff>
    </xdr:from>
    <xdr:to>
      <xdr:col>19</xdr:col>
      <xdr:colOff>38100</xdr:colOff>
      <xdr:row>36</xdr:row>
      <xdr:rowOff>20621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87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5398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204412</xdr:rowOff>
    </xdr:from>
    <xdr:to>
      <xdr:col>15</xdr:col>
      <xdr:colOff>101600</xdr:colOff>
      <xdr:row>35</xdr:row>
      <xdr:rowOff>306012</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814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316189</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8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62223</xdr:rowOff>
    </xdr:from>
    <xdr:to>
      <xdr:col>24</xdr:col>
      <xdr:colOff>63500</xdr:colOff>
      <xdr:row>38</xdr:row>
      <xdr:rowOff>101124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77323"/>
          <a:ext cx="8382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62223</xdr:rowOff>
    </xdr:from>
    <xdr:to>
      <xdr:col>19</xdr:col>
      <xdr:colOff>177800</xdr:colOff>
      <xdr:row>38</xdr:row>
      <xdr:rowOff>86779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7323"/>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74073</xdr:rowOff>
    </xdr:from>
    <xdr:to>
      <xdr:col>15</xdr:col>
      <xdr:colOff>50800</xdr:colOff>
      <xdr:row>38</xdr:row>
      <xdr:rowOff>86779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8917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74073</xdr:rowOff>
    </xdr:from>
    <xdr:to>
      <xdr:col>10</xdr:col>
      <xdr:colOff>114300</xdr:colOff>
      <xdr:row>38</xdr:row>
      <xdr:rowOff>100895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9173"/>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50324</xdr:rowOff>
    </xdr:from>
    <xdr:to>
      <xdr:col>24</xdr:col>
      <xdr:colOff>114300</xdr:colOff>
      <xdr:row>38</xdr:row>
      <xdr:rowOff>151924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136701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11423</xdr:rowOff>
    </xdr:from>
    <xdr:to>
      <xdr:col>20</xdr:col>
      <xdr:colOff>38100</xdr:colOff>
      <xdr:row>38</xdr:row>
      <xdr:rowOff>113023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104150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35979</xdr:rowOff>
    </xdr:from>
    <xdr:to>
      <xdr:col>15</xdr:col>
      <xdr:colOff>101600</xdr:colOff>
      <xdr:row>38</xdr:row>
      <xdr:rowOff>137579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128706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23273</xdr:rowOff>
    </xdr:from>
    <xdr:to>
      <xdr:col>10</xdr:col>
      <xdr:colOff>165100</xdr:colOff>
      <xdr:row>38</xdr:row>
      <xdr:rowOff>124873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116000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50095</xdr:rowOff>
    </xdr:from>
    <xdr:to>
      <xdr:col>6</xdr:col>
      <xdr:colOff>38100</xdr:colOff>
      <xdr:row>38</xdr:row>
      <xdr:rowOff>151695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142822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103799</xdr:rowOff>
    </xdr:from>
    <xdr:to>
      <xdr:col>24</xdr:col>
      <xdr:colOff>63500</xdr:colOff>
      <xdr:row>57</xdr:row>
      <xdr:rowOff>152197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76449"/>
          <a:ext cx="8382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152197</xdr:rowOff>
    </xdr:from>
    <xdr:to>
      <xdr:col>19</xdr:col>
      <xdr:colOff>177800</xdr:colOff>
      <xdr:row>58</xdr:row>
      <xdr:rowOff>14515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4847"/>
          <a:ext cx="8890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14515</xdr:rowOff>
    </xdr:from>
    <xdr:to>
      <xdr:col>15</xdr:col>
      <xdr:colOff>50800</xdr:colOff>
      <xdr:row>58</xdr:row>
      <xdr:rowOff>159501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8615"/>
          <a:ext cx="889000" cy="14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159501</xdr:rowOff>
    </xdr:from>
    <xdr:to>
      <xdr:col>10</xdr:col>
      <xdr:colOff>114300</xdr:colOff>
      <xdr:row>59</xdr:row>
      <xdr:rowOff>15657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03601"/>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52999</xdr:rowOff>
    </xdr:from>
    <xdr:to>
      <xdr:col>24</xdr:col>
      <xdr:colOff>114300</xdr:colOff>
      <xdr:row>57</xdr:row>
      <xdr:rowOff>154599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31426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101397</xdr:rowOff>
    </xdr:from>
    <xdr:to>
      <xdr:col>20</xdr:col>
      <xdr:colOff>38100</xdr:colOff>
      <xdr:row>58</xdr:row>
      <xdr:rowOff>31547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22674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135165</xdr:rowOff>
    </xdr:from>
    <xdr:to>
      <xdr:col>15</xdr:col>
      <xdr:colOff>101600</xdr:colOff>
      <xdr:row>58</xdr:row>
      <xdr:rowOff>65315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56442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108701</xdr:rowOff>
    </xdr:from>
    <xdr:to>
      <xdr:col>10</xdr:col>
      <xdr:colOff>165100</xdr:colOff>
      <xdr:row>59</xdr:row>
      <xdr:rowOff>38851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136307</xdr:rowOff>
    </xdr:from>
    <xdr:to>
      <xdr:col>6</xdr:col>
      <xdr:colOff>38100</xdr:colOff>
      <xdr:row>59</xdr:row>
      <xdr:rowOff>66457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8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57584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162522</xdr:rowOff>
    </xdr:from>
    <xdr:to>
      <xdr:col>24</xdr:col>
      <xdr:colOff>63500</xdr:colOff>
      <xdr:row>79</xdr:row>
      <xdr:rowOff>2997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35622"/>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162294</xdr:rowOff>
    </xdr:from>
    <xdr:to>
      <xdr:col>19</xdr:col>
      <xdr:colOff>177800</xdr:colOff>
      <xdr:row>79</xdr:row>
      <xdr:rowOff>2997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35394"/>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162294</xdr:rowOff>
    </xdr:from>
    <xdr:to>
      <xdr:col>15</xdr:col>
      <xdr:colOff>50800</xdr:colOff>
      <xdr:row>78</xdr:row>
      <xdr:rowOff>163970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539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156769</xdr:rowOff>
    </xdr:from>
    <xdr:to>
      <xdr:col>10</xdr:col>
      <xdr:colOff>114300</xdr:colOff>
      <xdr:row>78</xdr:row>
      <xdr:rowOff>163970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986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111722</xdr:rowOff>
    </xdr:from>
    <xdr:to>
      <xdr:col>24</xdr:col>
      <xdr:colOff>114300</xdr:colOff>
      <xdr:row>79</xdr:row>
      <xdr:rowOff>41872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26649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9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123647</xdr:rowOff>
    </xdr:from>
    <xdr:to>
      <xdr:col>20</xdr:col>
      <xdr:colOff>38100</xdr:colOff>
      <xdr:row>79</xdr:row>
      <xdr:rowOff>53797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44924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111494</xdr:rowOff>
    </xdr:from>
    <xdr:to>
      <xdr:col>15</xdr:col>
      <xdr:colOff>101600</xdr:colOff>
      <xdr:row>79</xdr:row>
      <xdr:rowOff>41644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32771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113170</xdr:rowOff>
    </xdr:from>
    <xdr:to>
      <xdr:col>10</xdr:col>
      <xdr:colOff>165100</xdr:colOff>
      <xdr:row>79</xdr:row>
      <xdr:rowOff>43320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105969</xdr:rowOff>
    </xdr:from>
    <xdr:to>
      <xdr:col>6</xdr:col>
      <xdr:colOff>38100</xdr:colOff>
      <xdr:row>79</xdr:row>
      <xdr:rowOff>36119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27246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34903</xdr:rowOff>
    </xdr:from>
    <xdr:to>
      <xdr:col>24</xdr:col>
      <xdr:colOff>63500</xdr:colOff>
      <xdr:row>94</xdr:row>
      <xdr:rowOff>77705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979753"/>
          <a:ext cx="838200" cy="2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34903</xdr:rowOff>
    </xdr:from>
    <xdr:to>
      <xdr:col>19</xdr:col>
      <xdr:colOff>177800</xdr:colOff>
      <xdr:row>95</xdr:row>
      <xdr:rowOff>12021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979753"/>
          <a:ext cx="889000" cy="3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12021</xdr:rowOff>
    </xdr:from>
    <xdr:to>
      <xdr:col>15</xdr:col>
      <xdr:colOff>50800</xdr:colOff>
      <xdr:row>95</xdr:row>
      <xdr:rowOff>76541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99771"/>
          <a:ext cx="889000" cy="6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76541</xdr:rowOff>
    </xdr:from>
    <xdr:to>
      <xdr:col>10</xdr:col>
      <xdr:colOff>114300</xdr:colOff>
      <xdr:row>95</xdr:row>
      <xdr:rowOff>149116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4291"/>
          <a:ext cx="889000" cy="7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26905</xdr:rowOff>
    </xdr:from>
    <xdr:to>
      <xdr:col>24</xdr:col>
      <xdr:colOff>114300</xdr:colOff>
      <xdr:row>94</xdr:row>
      <xdr:rowOff>128505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49782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155553</xdr:rowOff>
    </xdr:from>
    <xdr:to>
      <xdr:col>20</xdr:col>
      <xdr:colOff>38100</xdr:colOff>
      <xdr:row>93</xdr:row>
      <xdr:rowOff>85703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2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102230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0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132671</xdr:rowOff>
    </xdr:from>
    <xdr:to>
      <xdr:col>15</xdr:col>
      <xdr:colOff>101600</xdr:colOff>
      <xdr:row>95</xdr:row>
      <xdr:rowOff>62821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79348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25741</xdr:rowOff>
    </xdr:from>
    <xdr:to>
      <xdr:col>10</xdr:col>
      <xdr:colOff>165100</xdr:colOff>
      <xdr:row>95</xdr:row>
      <xdr:rowOff>127341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143868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98316</xdr:rowOff>
    </xdr:from>
    <xdr:to>
      <xdr:col>6</xdr:col>
      <xdr:colOff>38100</xdr:colOff>
      <xdr:row>96</xdr:row>
      <xdr:rowOff>28466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44993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6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79096</xdr:rowOff>
    </xdr:from>
    <xdr:to>
      <xdr:col>55</xdr:col>
      <xdr:colOff>0</xdr:colOff>
      <xdr:row>38</xdr:row>
      <xdr:rowOff>128384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94196"/>
          <a:ext cx="838200" cy="4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20282</xdr:rowOff>
    </xdr:from>
    <xdr:to>
      <xdr:col>50</xdr:col>
      <xdr:colOff>114300</xdr:colOff>
      <xdr:row>38</xdr:row>
      <xdr:rowOff>128384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63782"/>
          <a:ext cx="889000" cy="147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20282</xdr:rowOff>
    </xdr:from>
    <xdr:to>
      <xdr:col>45</xdr:col>
      <xdr:colOff>177800</xdr:colOff>
      <xdr:row>38</xdr:row>
      <xdr:rowOff>21463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63782"/>
          <a:ext cx="889000" cy="137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4343</xdr:rowOff>
    </xdr:from>
    <xdr:to>
      <xdr:col>41</xdr:col>
      <xdr:colOff>50800</xdr:colOff>
      <xdr:row>38</xdr:row>
      <xdr:rowOff>21463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19443"/>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28296</xdr:rowOff>
    </xdr:from>
    <xdr:to>
      <xdr:col>55</xdr:col>
      <xdr:colOff>50800</xdr:colOff>
      <xdr:row>38</xdr:row>
      <xdr:rowOff>129896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6723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77584</xdr:rowOff>
    </xdr:from>
    <xdr:to>
      <xdr:col>50</xdr:col>
      <xdr:colOff>165100</xdr:colOff>
      <xdr:row>39</xdr:row>
      <xdr:rowOff>7734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170311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140932</xdr:rowOff>
    </xdr:from>
    <xdr:to>
      <xdr:col>46</xdr:col>
      <xdr:colOff>38100</xdr:colOff>
      <xdr:row>30</xdr:row>
      <xdr:rowOff>71082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62209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20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142113</xdr:rowOff>
    </xdr:from>
    <xdr:to>
      <xdr:col>41</xdr:col>
      <xdr:colOff>101600</xdr:colOff>
      <xdr:row>38</xdr:row>
      <xdr:rowOff>72263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88790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124994</xdr:rowOff>
    </xdr:from>
    <xdr:to>
      <xdr:col>36</xdr:col>
      <xdr:colOff>165100</xdr:colOff>
      <xdr:row>38</xdr:row>
      <xdr:rowOff>55144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71671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36731</xdr:rowOff>
    </xdr:from>
    <xdr:to>
      <xdr:col>55</xdr:col>
      <xdr:colOff>0</xdr:colOff>
      <xdr:row>57</xdr:row>
      <xdr:rowOff>163878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09381"/>
          <a:ext cx="838200" cy="1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154025</xdr:rowOff>
    </xdr:from>
    <xdr:to>
      <xdr:col>50</xdr:col>
      <xdr:colOff>114300</xdr:colOff>
      <xdr:row>57</xdr:row>
      <xdr:rowOff>163878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412325"/>
          <a:ext cx="889000" cy="5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154025</xdr:rowOff>
    </xdr:from>
    <xdr:to>
      <xdr:col>45</xdr:col>
      <xdr:colOff>177800</xdr:colOff>
      <xdr:row>55</xdr:row>
      <xdr:rowOff>141795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12325"/>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141795</xdr:rowOff>
    </xdr:from>
    <xdr:to>
      <xdr:col>41</xdr:col>
      <xdr:colOff>50800</xdr:colOff>
      <xdr:row>57</xdr:row>
      <xdr:rowOff>128148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71545"/>
          <a:ext cx="889000" cy="32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157381</xdr:rowOff>
    </xdr:from>
    <xdr:to>
      <xdr:col>55</xdr:col>
      <xdr:colOff>50800</xdr:colOff>
      <xdr:row>57</xdr:row>
      <xdr:rowOff>87531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5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8808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113078</xdr:rowOff>
    </xdr:from>
    <xdr:to>
      <xdr:col>50</xdr:col>
      <xdr:colOff>165100</xdr:colOff>
      <xdr:row>58</xdr:row>
      <xdr:rowOff>43228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8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34355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103225</xdr:rowOff>
    </xdr:from>
    <xdr:to>
      <xdr:col>46</xdr:col>
      <xdr:colOff>38100</xdr:colOff>
      <xdr:row>55</xdr:row>
      <xdr:rowOff>33375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49902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90995</xdr:rowOff>
    </xdr:from>
    <xdr:to>
      <xdr:col>41</xdr:col>
      <xdr:colOff>101600</xdr:colOff>
      <xdr:row>56</xdr:row>
      <xdr:rowOff>21145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37672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77348</xdr:rowOff>
    </xdr:from>
    <xdr:to>
      <xdr:col>36</xdr:col>
      <xdr:colOff>165100</xdr:colOff>
      <xdr:row>58</xdr:row>
      <xdr:rowOff>7498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170075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28460</xdr:rowOff>
    </xdr:from>
    <xdr:to>
      <xdr:col>55</xdr:col>
      <xdr:colOff>0</xdr:colOff>
      <xdr:row>79</xdr:row>
      <xdr:rowOff>17259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1560"/>
          <a:ext cx="838200" cy="1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159486</xdr:rowOff>
    </xdr:from>
    <xdr:to>
      <xdr:col>50</xdr:col>
      <xdr:colOff>114300</xdr:colOff>
      <xdr:row>78</xdr:row>
      <xdr:rowOff>28460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675336"/>
          <a:ext cx="889000" cy="7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159486</xdr:rowOff>
    </xdr:from>
    <xdr:to>
      <xdr:col>45</xdr:col>
      <xdr:colOff>177800</xdr:colOff>
      <xdr:row>75</xdr:row>
      <xdr:rowOff>42164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675336"/>
          <a:ext cx="889000" cy="2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42164</xdr:rowOff>
    </xdr:from>
    <xdr:to>
      <xdr:col>41</xdr:col>
      <xdr:colOff>50800</xdr:colOff>
      <xdr:row>78</xdr:row>
      <xdr:rowOff>41453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00914"/>
          <a:ext cx="889000" cy="5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137909</xdr:rowOff>
    </xdr:from>
    <xdr:to>
      <xdr:col>55</xdr:col>
      <xdr:colOff>50800</xdr:colOff>
      <xdr:row>79</xdr:row>
      <xdr:rowOff>68059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52836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149110</xdr:rowOff>
    </xdr:from>
    <xdr:to>
      <xdr:col>50</xdr:col>
      <xdr:colOff>165100</xdr:colOff>
      <xdr:row>78</xdr:row>
      <xdr:rowOff>79260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95787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1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108686</xdr:rowOff>
    </xdr:from>
    <xdr:to>
      <xdr:col>46</xdr:col>
      <xdr:colOff>38100</xdr:colOff>
      <xdr:row>74</xdr:row>
      <xdr:rowOff>38836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6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55363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3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162814</xdr:rowOff>
    </xdr:from>
    <xdr:to>
      <xdr:col>41</xdr:col>
      <xdr:colOff>101600</xdr:colOff>
      <xdr:row>75</xdr:row>
      <xdr:rowOff>92964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109491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162103</xdr:rowOff>
    </xdr:from>
    <xdr:to>
      <xdr:col>36</xdr:col>
      <xdr:colOff>165100</xdr:colOff>
      <xdr:row>78</xdr:row>
      <xdr:rowOff>92253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108780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13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35280</xdr:rowOff>
    </xdr:from>
    <xdr:to>
      <xdr:col>55</xdr:col>
      <xdr:colOff>0</xdr:colOff>
      <xdr:row>98</xdr:row>
      <xdr:rowOff>139015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65930"/>
          <a:ext cx="838200" cy="2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9613</xdr:rowOff>
    </xdr:from>
    <xdr:to>
      <xdr:col>50</xdr:col>
      <xdr:colOff>114300</xdr:colOff>
      <xdr:row>98</xdr:row>
      <xdr:rowOff>139015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11713"/>
          <a:ext cx="889000" cy="1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9613</xdr:rowOff>
    </xdr:from>
    <xdr:to>
      <xdr:col>45</xdr:col>
      <xdr:colOff>177800</xdr:colOff>
      <xdr:row>98</xdr:row>
      <xdr:rowOff>58141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11713"/>
          <a:ext cx="8890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58141</xdr:rowOff>
    </xdr:from>
    <xdr:to>
      <xdr:col>41</xdr:col>
      <xdr:colOff>50800</xdr:colOff>
      <xdr:row>98</xdr:row>
      <xdr:rowOff>101448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60241"/>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155930</xdr:rowOff>
    </xdr:from>
    <xdr:to>
      <xdr:col>55</xdr:col>
      <xdr:colOff>50800</xdr:colOff>
      <xdr:row>97</xdr:row>
      <xdr:rowOff>86080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7357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88215</xdr:rowOff>
    </xdr:from>
    <xdr:to>
      <xdr:col>50</xdr:col>
      <xdr:colOff>165100</xdr:colOff>
      <xdr:row>99</xdr:row>
      <xdr:rowOff>18365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9492</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8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130263</xdr:rowOff>
    </xdr:from>
    <xdr:to>
      <xdr:col>46</xdr:col>
      <xdr:colOff>38100</xdr:colOff>
      <xdr:row>98</xdr:row>
      <xdr:rowOff>60413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51540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7341</xdr:rowOff>
    </xdr:from>
    <xdr:to>
      <xdr:col>41</xdr:col>
      <xdr:colOff>101600</xdr:colOff>
      <xdr:row>98</xdr:row>
      <xdr:rowOff>108941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100068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90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50648</xdr:rowOff>
    </xdr:from>
    <xdr:to>
      <xdr:col>36</xdr:col>
      <xdr:colOff>165100</xdr:colOff>
      <xdr:row>98</xdr:row>
      <xdr:rowOff>152248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143375</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139654</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139654</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137414</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114600</xdr:rowOff>
    </xdr:from>
    <xdr:to>
      <xdr:col>71</xdr:col>
      <xdr:colOff>177800</xdr:colOff>
      <xdr:row>38</xdr:row>
      <xdr:rowOff>137414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29700"/>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86614</xdr:rowOff>
    </xdr:from>
    <xdr:to>
      <xdr:col>72</xdr:col>
      <xdr:colOff>38100</xdr:colOff>
      <xdr:row>39</xdr:row>
      <xdr:rowOff>16764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7891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63800</xdr:rowOff>
    </xdr:from>
    <xdr:to>
      <xdr:col>67</xdr:col>
      <xdr:colOff>101600</xdr:colOff>
      <xdr:row>38</xdr:row>
      <xdr:rowOff>165400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156527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71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73368</xdr:rowOff>
    </xdr:from>
    <xdr:to>
      <xdr:col>85</xdr:col>
      <xdr:colOff>127000</xdr:colOff>
      <xdr:row>76</xdr:row>
      <xdr:rowOff>89281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03568"/>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89281</xdr:rowOff>
    </xdr:from>
    <xdr:to>
      <xdr:col>81</xdr:col>
      <xdr:colOff>50800</xdr:colOff>
      <xdr:row>76</xdr:row>
      <xdr:rowOff>114554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19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114554</xdr:rowOff>
    </xdr:from>
    <xdr:to>
      <xdr:col>76</xdr:col>
      <xdr:colOff>114300</xdr:colOff>
      <xdr:row>77</xdr:row>
      <xdr:rowOff>12040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44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12040</xdr:rowOff>
    </xdr:from>
    <xdr:to>
      <xdr:col>71</xdr:col>
      <xdr:colOff>177800</xdr:colOff>
      <xdr:row>77</xdr:row>
      <xdr:rowOff>39142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13690"/>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22568</xdr:rowOff>
    </xdr:from>
    <xdr:to>
      <xdr:col>85</xdr:col>
      <xdr:colOff>177800</xdr:colOff>
      <xdr:row>76</xdr:row>
      <xdr:rowOff>124168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45445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38481</xdr:rowOff>
    </xdr:from>
    <xdr:to>
      <xdr:col>81</xdr:col>
      <xdr:colOff>101600</xdr:colOff>
      <xdr:row>76</xdr:row>
      <xdr:rowOff>140081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156608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63754</xdr:rowOff>
    </xdr:from>
    <xdr:to>
      <xdr:col>76</xdr:col>
      <xdr:colOff>165100</xdr:colOff>
      <xdr:row>76</xdr:row>
      <xdr:rowOff>165354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156481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132690</xdr:rowOff>
    </xdr:from>
    <xdr:to>
      <xdr:col>72</xdr:col>
      <xdr:colOff>38100</xdr:colOff>
      <xdr:row>77</xdr:row>
      <xdr:rowOff>62840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53967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159792</xdr:rowOff>
    </xdr:from>
    <xdr:to>
      <xdr:col>67</xdr:col>
      <xdr:colOff>101600</xdr:colOff>
      <xdr:row>77</xdr:row>
      <xdr:rowOff>89942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81069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3251</xdr:rowOff>
    </xdr:from>
    <xdr:to>
      <xdr:col>85</xdr:col>
      <xdr:colOff>127000</xdr:colOff>
      <xdr:row>98</xdr:row>
      <xdr:rowOff>23050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05351"/>
          <a:ext cx="8382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3251</xdr:rowOff>
    </xdr:from>
    <xdr:to>
      <xdr:col>81</xdr:col>
      <xdr:colOff>50800</xdr:colOff>
      <xdr:row>98</xdr:row>
      <xdr:rowOff>136398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05351"/>
          <a:ext cx="889000" cy="1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14466</xdr:rowOff>
    </xdr:from>
    <xdr:to>
      <xdr:col>76</xdr:col>
      <xdr:colOff>114300</xdr:colOff>
      <xdr:row>98</xdr:row>
      <xdr:rowOff>136398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16566"/>
          <a:ext cx="889000" cy="1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151575</xdr:rowOff>
    </xdr:from>
    <xdr:to>
      <xdr:col>71</xdr:col>
      <xdr:colOff>177800</xdr:colOff>
      <xdr:row>98</xdr:row>
      <xdr:rowOff>14466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782225"/>
          <a:ext cx="8890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143700</xdr:rowOff>
    </xdr:from>
    <xdr:to>
      <xdr:col>85</xdr:col>
      <xdr:colOff>177800</xdr:colOff>
      <xdr:row>98</xdr:row>
      <xdr:rowOff>73850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122127</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123901</xdr:rowOff>
    </xdr:from>
    <xdr:to>
      <xdr:col>81</xdr:col>
      <xdr:colOff>101600</xdr:colOff>
      <xdr:row>98</xdr:row>
      <xdr:rowOff>54051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45178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85598</xdr:rowOff>
    </xdr:from>
    <xdr:to>
      <xdr:col>76</xdr:col>
      <xdr:colOff>165100</xdr:colOff>
      <xdr:row>99</xdr:row>
      <xdr:rowOff>15748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6875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135116</xdr:rowOff>
    </xdr:from>
    <xdr:to>
      <xdr:col>72</xdr:col>
      <xdr:colOff>38100</xdr:colOff>
      <xdr:row>98</xdr:row>
      <xdr:rowOff>65266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81793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100775</xdr:rowOff>
    </xdr:from>
    <xdr:to>
      <xdr:col>67</xdr:col>
      <xdr:colOff>101600</xdr:colOff>
      <xdr:row>98</xdr:row>
      <xdr:rowOff>30925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47452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92184</xdr:rowOff>
    </xdr:from>
    <xdr:to>
      <xdr:col>116</xdr:col>
      <xdr:colOff>63500</xdr:colOff>
      <xdr:row>33</xdr:row>
      <xdr:rowOff>136271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75003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136271</xdr:rowOff>
    </xdr:from>
    <xdr:to>
      <xdr:col>111</xdr:col>
      <xdr:colOff>177800</xdr:colOff>
      <xdr:row>33</xdr:row>
      <xdr:rowOff>157988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79412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157988</xdr:rowOff>
    </xdr:from>
    <xdr:to>
      <xdr:col>107</xdr:col>
      <xdr:colOff>50800</xdr:colOff>
      <xdr:row>34</xdr:row>
      <xdr:rowOff>23114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8158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19848</xdr:rowOff>
    </xdr:from>
    <xdr:to>
      <xdr:col>102</xdr:col>
      <xdr:colOff>114300</xdr:colOff>
      <xdr:row>34</xdr:row>
      <xdr:rowOff>23114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677698"/>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41384</xdr:rowOff>
    </xdr:from>
    <xdr:to>
      <xdr:col>116</xdr:col>
      <xdr:colOff>114300</xdr:colOff>
      <xdr:row>33</xdr:row>
      <xdr:rowOff>142984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6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64261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55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85471</xdr:rowOff>
    </xdr:from>
    <xdr:to>
      <xdr:col>112</xdr:col>
      <xdr:colOff>38100</xdr:colOff>
      <xdr:row>34</xdr:row>
      <xdr:rowOff>15621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7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32148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5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107188</xdr:rowOff>
    </xdr:from>
    <xdr:to>
      <xdr:col>107</xdr:col>
      <xdr:colOff>101600</xdr:colOff>
      <xdr:row>34</xdr:row>
      <xdr:rowOff>37338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53865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143764</xdr:rowOff>
    </xdr:from>
    <xdr:to>
      <xdr:col>102</xdr:col>
      <xdr:colOff>165100</xdr:colOff>
      <xdr:row>34</xdr:row>
      <xdr:rowOff>73914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90441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140498</xdr:rowOff>
    </xdr:from>
    <xdr:to>
      <xdr:col>98</xdr:col>
      <xdr:colOff>38100</xdr:colOff>
      <xdr:row>33</xdr:row>
      <xdr:rowOff>70648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6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87175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4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43079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8323"/>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42773</xdr:rowOff>
    </xdr:from>
    <xdr:to>
      <xdr:col>111</xdr:col>
      <xdr:colOff>177800</xdr:colOff>
      <xdr:row>59</xdr:row>
      <xdr:rowOff>43117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8323"/>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43117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8323"/>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42773</xdr:rowOff>
    </xdr:from>
    <xdr:to>
      <xdr:col>102</xdr:col>
      <xdr:colOff>114300</xdr:colOff>
      <xdr:row>59</xdr:row>
      <xdr:rowOff>42773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8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163729</xdr:rowOff>
    </xdr:from>
    <xdr:to>
      <xdr:col>116</xdr:col>
      <xdr:colOff>114300</xdr:colOff>
      <xdr:row>59</xdr:row>
      <xdr:rowOff>93879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78656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163423</xdr:rowOff>
    </xdr:from>
    <xdr:to>
      <xdr:col>112</xdr:col>
      <xdr:colOff>38100</xdr:colOff>
      <xdr:row>59</xdr:row>
      <xdr:rowOff>93573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84700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163423</xdr:rowOff>
    </xdr:from>
    <xdr:to>
      <xdr:col>102</xdr:col>
      <xdr:colOff>165100</xdr:colOff>
      <xdr:row>59</xdr:row>
      <xdr:rowOff>93573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84700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163423</xdr:rowOff>
    </xdr:from>
    <xdr:to>
      <xdr:col>98</xdr:col>
      <xdr:colOff>38100</xdr:colOff>
      <xdr:row>59</xdr:row>
      <xdr:rowOff>93573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84700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134443</xdr:rowOff>
    </xdr:from>
    <xdr:to>
      <xdr:col>116</xdr:col>
      <xdr:colOff>63500</xdr:colOff>
      <xdr:row>77</xdr:row>
      <xdr:rowOff>154755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36093"/>
          <a:ext cx="8382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154755</xdr:rowOff>
    </xdr:from>
    <xdr:to>
      <xdr:col>111</xdr:col>
      <xdr:colOff>177800</xdr:colOff>
      <xdr:row>77</xdr:row>
      <xdr:rowOff>160437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56405"/>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160437</xdr:rowOff>
    </xdr:from>
    <xdr:to>
      <xdr:col>107</xdr:col>
      <xdr:colOff>50800</xdr:colOff>
      <xdr:row>78</xdr:row>
      <xdr:rowOff>36601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362087"/>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32911</xdr:rowOff>
    </xdr:from>
    <xdr:to>
      <xdr:col>102</xdr:col>
      <xdr:colOff>114300</xdr:colOff>
      <xdr:row>78</xdr:row>
      <xdr:rowOff>36601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406011"/>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83643</xdr:rowOff>
    </xdr:from>
    <xdr:to>
      <xdr:col>116</xdr:col>
      <xdr:colOff>114300</xdr:colOff>
      <xdr:row>78</xdr:row>
      <xdr:rowOff>13793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62070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103955</xdr:rowOff>
    </xdr:from>
    <xdr:to>
      <xdr:col>112</xdr:col>
      <xdr:colOff>38100</xdr:colOff>
      <xdr:row>78</xdr:row>
      <xdr:rowOff>34105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25232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109637</xdr:rowOff>
    </xdr:from>
    <xdr:to>
      <xdr:col>107</xdr:col>
      <xdr:colOff>101600</xdr:colOff>
      <xdr:row>78</xdr:row>
      <xdr:rowOff>39787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30914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157251</xdr:rowOff>
    </xdr:from>
    <xdr:to>
      <xdr:col>102</xdr:col>
      <xdr:colOff>165100</xdr:colOff>
      <xdr:row>78</xdr:row>
      <xdr:rowOff>87401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78528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153561</xdr:rowOff>
    </xdr:from>
    <xdr:to>
      <xdr:col>98</xdr:col>
      <xdr:colOff>38100</xdr:colOff>
      <xdr:row>78</xdr:row>
      <xdr:rowOff>83711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74838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425,149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46,025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円となっており、類似団体平均と比べて下回っている。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扶助費については年々増加しており、類似団体平均に比べ高い状況となっている。これは、中学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年生までの医療費無償化、待機児童の対策による保育サービスの増などが考えられる。</a:t>
          </a:r>
        </a:p>
        <a:p>
          <a:r>
            <a:rPr kumimoji="1" lang="ja-JP" altLang="en-US" sz="1300">
              <a:latin typeface="ＭＳ Ｐゴシック" panose="020B0600070205080204" pitchFamily="50" charset="-128"/>
              <a:ea typeface="ＭＳ Ｐゴシック" panose="020B0600070205080204" pitchFamily="50" charset="-128"/>
            </a:rPr>
            <a:t>また、普通建設事業費（更新整備）について、前年に比べて増加の要因は総合センター文化会館の改修工事や中学校の改修工事にかかる増が考えられる。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64,474
64,059
53.19
29,030,890
27,411,117
1,294,957
14,202,450
20,960,389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89408</xdr:rowOff>
    </xdr:from>
    <xdr:to>
      <xdr:col>24</xdr:col>
      <xdr:colOff>63500</xdr:colOff>
      <xdr:row>36</xdr:row>
      <xdr:rowOff>135585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1608"/>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101752</xdr:rowOff>
    </xdr:from>
    <xdr:to>
      <xdr:col>19</xdr:col>
      <xdr:colOff>177800</xdr:colOff>
      <xdr:row>36</xdr:row>
      <xdr:rowOff>135585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395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45517</xdr:rowOff>
    </xdr:from>
    <xdr:to>
      <xdr:col>15</xdr:col>
      <xdr:colOff>50800</xdr:colOff>
      <xdr:row>36</xdr:row>
      <xdr:rowOff>101752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17717"/>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164389</xdr:rowOff>
    </xdr:from>
    <xdr:to>
      <xdr:col>10</xdr:col>
      <xdr:colOff>114300</xdr:colOff>
      <xdr:row>36</xdr:row>
      <xdr:rowOff>45517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6513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38608</xdr:rowOff>
    </xdr:from>
    <xdr:to>
      <xdr:col>24</xdr:col>
      <xdr:colOff>114300</xdr:colOff>
      <xdr:row>36</xdr:row>
      <xdr:rowOff>140208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84785</xdr:rowOff>
    </xdr:from>
    <xdr:to>
      <xdr:col>20</xdr:col>
      <xdr:colOff>38100</xdr:colOff>
      <xdr:row>37</xdr:row>
      <xdr:rowOff>14935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50952</xdr:rowOff>
    </xdr:from>
    <xdr:to>
      <xdr:col>15</xdr:col>
      <xdr:colOff>101600</xdr:colOff>
      <xdr:row>36</xdr:row>
      <xdr:rowOff>152552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166167</xdr:rowOff>
    </xdr:from>
    <xdr:to>
      <xdr:col>10</xdr:col>
      <xdr:colOff>165100</xdr:colOff>
      <xdr:row>36</xdr:row>
      <xdr:rowOff>96317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87444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113589</xdr:rowOff>
    </xdr:from>
    <xdr:to>
      <xdr:col>6</xdr:col>
      <xdr:colOff>38100</xdr:colOff>
      <xdr:row>36</xdr:row>
      <xdr:rowOff>43739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34866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169204</xdr:rowOff>
    </xdr:from>
    <xdr:to>
      <xdr:col>24</xdr:col>
      <xdr:colOff>63500</xdr:colOff>
      <xdr:row>57</xdr:row>
      <xdr:rowOff>34971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70404"/>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161280</xdr:rowOff>
    </xdr:from>
    <xdr:to>
      <xdr:col>19</xdr:col>
      <xdr:colOff>177800</xdr:colOff>
      <xdr:row>57</xdr:row>
      <xdr:rowOff>34971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76680"/>
          <a:ext cx="889000" cy="7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161280</xdr:rowOff>
    </xdr:from>
    <xdr:to>
      <xdr:col>15</xdr:col>
      <xdr:colOff>50800</xdr:colOff>
      <xdr:row>56</xdr:row>
      <xdr:rowOff>151465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76680"/>
          <a:ext cx="889000" cy="67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151206</xdr:rowOff>
    </xdr:from>
    <xdr:to>
      <xdr:col>10</xdr:col>
      <xdr:colOff>114300</xdr:colOff>
      <xdr:row>56</xdr:row>
      <xdr:rowOff>151465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52406"/>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118404</xdr:rowOff>
    </xdr:from>
    <xdr:to>
      <xdr:col>24</xdr:col>
      <xdr:colOff>114300</xdr:colOff>
      <xdr:row>57</xdr:row>
      <xdr:rowOff>48554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96831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155621</xdr:rowOff>
    </xdr:from>
    <xdr:to>
      <xdr:col>20</xdr:col>
      <xdr:colOff>38100</xdr:colOff>
      <xdr:row>57</xdr:row>
      <xdr:rowOff>85771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76898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110480</xdr:rowOff>
    </xdr:from>
    <xdr:to>
      <xdr:col>15</xdr:col>
      <xdr:colOff>101600</xdr:colOff>
      <xdr:row>53</xdr:row>
      <xdr:rowOff>40630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31757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1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100665</xdr:rowOff>
    </xdr:from>
    <xdr:to>
      <xdr:col>10</xdr:col>
      <xdr:colOff>165100</xdr:colOff>
      <xdr:row>57</xdr:row>
      <xdr:rowOff>30815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47342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100406</xdr:rowOff>
    </xdr:from>
    <xdr:to>
      <xdr:col>6</xdr:col>
      <xdr:colOff>38100</xdr:colOff>
      <xdr:row>57</xdr:row>
      <xdr:rowOff>30556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47083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80149</xdr:rowOff>
    </xdr:from>
    <xdr:to>
      <xdr:col>24</xdr:col>
      <xdr:colOff>63500</xdr:colOff>
      <xdr:row>75</xdr:row>
      <xdr:rowOff>9688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67449"/>
          <a:ext cx="838200" cy="1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80149</xdr:rowOff>
    </xdr:from>
    <xdr:to>
      <xdr:col>19</xdr:col>
      <xdr:colOff>177800</xdr:colOff>
      <xdr:row>75</xdr:row>
      <xdr:rowOff>74869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7449"/>
          <a:ext cx="889000" cy="1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74869</xdr:rowOff>
    </xdr:from>
    <xdr:to>
      <xdr:col>15</xdr:col>
      <xdr:colOff>50800</xdr:colOff>
      <xdr:row>75</xdr:row>
      <xdr:rowOff>111734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3619"/>
          <a:ext cx="889000" cy="3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111734</xdr:rowOff>
    </xdr:from>
    <xdr:to>
      <xdr:col>10</xdr:col>
      <xdr:colOff>114300</xdr:colOff>
      <xdr:row>76</xdr:row>
      <xdr:rowOff>54380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70484"/>
          <a:ext cx="889000" cy="1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130338</xdr:rowOff>
    </xdr:from>
    <xdr:to>
      <xdr:col>24</xdr:col>
      <xdr:colOff>114300</xdr:colOff>
      <xdr:row>75</xdr:row>
      <xdr:rowOff>60488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153215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6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29349</xdr:rowOff>
    </xdr:from>
    <xdr:to>
      <xdr:col>20</xdr:col>
      <xdr:colOff>38100</xdr:colOff>
      <xdr:row>74</xdr:row>
      <xdr:rowOff>130949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147476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24069</xdr:rowOff>
    </xdr:from>
    <xdr:to>
      <xdr:col>15</xdr:col>
      <xdr:colOff>101600</xdr:colOff>
      <xdr:row>75</xdr:row>
      <xdr:rowOff>125669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142196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60934</xdr:rowOff>
    </xdr:from>
    <xdr:to>
      <xdr:col>10</xdr:col>
      <xdr:colOff>165100</xdr:colOff>
      <xdr:row>75</xdr:row>
      <xdr:rowOff>162534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3580</xdr:rowOff>
    </xdr:from>
    <xdr:to>
      <xdr:col>6</xdr:col>
      <xdr:colOff>38100</xdr:colOff>
      <xdr:row>76</xdr:row>
      <xdr:rowOff>105180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121706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0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32829</xdr:rowOff>
    </xdr:from>
    <xdr:to>
      <xdr:col>24</xdr:col>
      <xdr:colOff>63500</xdr:colOff>
      <xdr:row>98</xdr:row>
      <xdr:rowOff>80159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34929"/>
          <a:ext cx="838200" cy="4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31525</xdr:rowOff>
    </xdr:from>
    <xdr:to>
      <xdr:col>19</xdr:col>
      <xdr:colOff>177800</xdr:colOff>
      <xdr:row>98</xdr:row>
      <xdr:rowOff>32829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33625"/>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31525</xdr:rowOff>
    </xdr:from>
    <xdr:to>
      <xdr:col>15</xdr:col>
      <xdr:colOff>50800</xdr:colOff>
      <xdr:row>98</xdr:row>
      <xdr:rowOff>65976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33625"/>
          <a:ext cx="889000" cy="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65976</xdr:rowOff>
    </xdr:from>
    <xdr:to>
      <xdr:col>10</xdr:col>
      <xdr:colOff>114300</xdr:colOff>
      <xdr:row>98</xdr:row>
      <xdr:rowOff>100191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8076"/>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29359</xdr:rowOff>
    </xdr:from>
    <xdr:to>
      <xdr:col>24</xdr:col>
      <xdr:colOff>114300</xdr:colOff>
      <xdr:row>98</xdr:row>
      <xdr:rowOff>130959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115736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153479</xdr:rowOff>
    </xdr:from>
    <xdr:to>
      <xdr:col>20</xdr:col>
      <xdr:colOff>38100</xdr:colOff>
      <xdr:row>98</xdr:row>
      <xdr:rowOff>83629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74756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152175</xdr:rowOff>
    </xdr:from>
    <xdr:to>
      <xdr:col>15</xdr:col>
      <xdr:colOff>101600</xdr:colOff>
      <xdr:row>98</xdr:row>
      <xdr:rowOff>82325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73452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15176</xdr:rowOff>
    </xdr:from>
    <xdr:to>
      <xdr:col>10</xdr:col>
      <xdr:colOff>165100</xdr:colOff>
      <xdr:row>98</xdr:row>
      <xdr:rowOff>116776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107903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49391</xdr:rowOff>
    </xdr:from>
    <xdr:to>
      <xdr:col>6</xdr:col>
      <xdr:colOff>38100</xdr:colOff>
      <xdr:row>98</xdr:row>
      <xdr:rowOff>150991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99390</xdr:rowOff>
    </xdr:from>
    <xdr:to>
      <xdr:col>55</xdr:col>
      <xdr:colOff>0</xdr:colOff>
      <xdr:row>58</xdr:row>
      <xdr:rowOff>105143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43490"/>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100495</xdr:rowOff>
    </xdr:from>
    <xdr:to>
      <xdr:col>50</xdr:col>
      <xdr:colOff>114300</xdr:colOff>
      <xdr:row>58</xdr:row>
      <xdr:rowOff>105143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44595"/>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100495</xdr:rowOff>
    </xdr:from>
    <xdr:to>
      <xdr:col>45</xdr:col>
      <xdr:colOff>177800</xdr:colOff>
      <xdr:row>58</xdr:row>
      <xdr:rowOff>111811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4459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166542</xdr:rowOff>
    </xdr:from>
    <xdr:to>
      <xdr:col>41</xdr:col>
      <xdr:colOff>50800</xdr:colOff>
      <xdr:row>58</xdr:row>
      <xdr:rowOff>111811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9192"/>
          <a:ext cx="889000" cy="11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48590</xdr:rowOff>
    </xdr:from>
    <xdr:to>
      <xdr:col>55</xdr:col>
      <xdr:colOff>50800</xdr:colOff>
      <xdr:row>58</xdr:row>
      <xdr:rowOff>150190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54343</xdr:rowOff>
    </xdr:from>
    <xdr:to>
      <xdr:col>50</xdr:col>
      <xdr:colOff>165100</xdr:colOff>
      <xdr:row>58</xdr:row>
      <xdr:rowOff>155943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147070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49695</xdr:rowOff>
    </xdr:from>
    <xdr:to>
      <xdr:col>46</xdr:col>
      <xdr:colOff>38100</xdr:colOff>
      <xdr:row>58</xdr:row>
      <xdr:rowOff>151295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167822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6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61011</xdr:rowOff>
    </xdr:from>
    <xdr:to>
      <xdr:col>41</xdr:col>
      <xdr:colOff>101600</xdr:colOff>
      <xdr:row>58</xdr:row>
      <xdr:rowOff>162611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153738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9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115742</xdr:rowOff>
    </xdr:from>
    <xdr:to>
      <xdr:col>36</xdr:col>
      <xdr:colOff>165100</xdr:colOff>
      <xdr:row>58</xdr:row>
      <xdr:rowOff>45892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62419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51460</xdr:rowOff>
    </xdr:from>
    <xdr:to>
      <xdr:col>55</xdr:col>
      <xdr:colOff>0</xdr:colOff>
      <xdr:row>77</xdr:row>
      <xdr:rowOff>122479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53110"/>
          <a:ext cx="8382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21971</xdr:rowOff>
    </xdr:from>
    <xdr:to>
      <xdr:col>50</xdr:col>
      <xdr:colOff>114300</xdr:colOff>
      <xdr:row>77</xdr:row>
      <xdr:rowOff>51460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23621"/>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21971</xdr:rowOff>
    </xdr:from>
    <xdr:to>
      <xdr:col>45</xdr:col>
      <xdr:colOff>177800</xdr:colOff>
      <xdr:row>78</xdr:row>
      <xdr:rowOff>12560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23621"/>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116154</xdr:rowOff>
    </xdr:from>
    <xdr:to>
      <xdr:col>41</xdr:col>
      <xdr:colOff>50800</xdr:colOff>
      <xdr:row>78</xdr:row>
      <xdr:rowOff>12560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1780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71679</xdr:rowOff>
    </xdr:from>
    <xdr:to>
      <xdr:col>55</xdr:col>
      <xdr:colOff>50800</xdr:colOff>
      <xdr:row>78</xdr:row>
      <xdr:rowOff>1829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50106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660</xdr:rowOff>
    </xdr:from>
    <xdr:to>
      <xdr:col>50</xdr:col>
      <xdr:colOff>165100</xdr:colOff>
      <xdr:row>77</xdr:row>
      <xdr:rowOff>102260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93387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29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142621</xdr:rowOff>
    </xdr:from>
    <xdr:to>
      <xdr:col>46</xdr:col>
      <xdr:colOff>38100</xdr:colOff>
      <xdr:row>77</xdr:row>
      <xdr:rowOff>72771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63898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133210</xdr:rowOff>
    </xdr:from>
    <xdr:to>
      <xdr:col>41</xdr:col>
      <xdr:colOff>101600</xdr:colOff>
      <xdr:row>78</xdr:row>
      <xdr:rowOff>63360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54487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65354</xdr:rowOff>
    </xdr:from>
    <xdr:to>
      <xdr:col>36</xdr:col>
      <xdr:colOff>165100</xdr:colOff>
      <xdr:row>77</xdr:row>
      <xdr:rowOff>166954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12031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04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50203</xdr:rowOff>
    </xdr:from>
    <xdr:to>
      <xdr:col>55</xdr:col>
      <xdr:colOff>0</xdr:colOff>
      <xdr:row>97</xdr:row>
      <xdr:rowOff>124613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80853"/>
          <a:ext cx="8382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124613</xdr:rowOff>
    </xdr:from>
    <xdr:to>
      <xdr:col>50</xdr:col>
      <xdr:colOff>114300</xdr:colOff>
      <xdr:row>97</xdr:row>
      <xdr:rowOff>154853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55263"/>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154853</xdr:rowOff>
    </xdr:from>
    <xdr:to>
      <xdr:col>45</xdr:col>
      <xdr:colOff>177800</xdr:colOff>
      <xdr:row>98</xdr:row>
      <xdr:rowOff>43639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85503"/>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43639</xdr:rowOff>
    </xdr:from>
    <xdr:to>
      <xdr:col>41</xdr:col>
      <xdr:colOff>50800</xdr:colOff>
      <xdr:row>98</xdr:row>
      <xdr:rowOff>148126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5739"/>
          <a:ext cx="889000" cy="10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170853</xdr:rowOff>
    </xdr:from>
    <xdr:to>
      <xdr:col>55</xdr:col>
      <xdr:colOff>50800</xdr:colOff>
      <xdr:row>97</xdr:row>
      <xdr:rowOff>101003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22280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73813</xdr:rowOff>
    </xdr:from>
    <xdr:to>
      <xdr:col>50</xdr:col>
      <xdr:colOff>165100</xdr:colOff>
      <xdr:row>98</xdr:row>
      <xdr:rowOff>3963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104053</xdr:rowOff>
    </xdr:from>
    <xdr:to>
      <xdr:col>46</xdr:col>
      <xdr:colOff>38100</xdr:colOff>
      <xdr:row>98</xdr:row>
      <xdr:rowOff>34203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25330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164289</xdr:rowOff>
    </xdr:from>
    <xdr:to>
      <xdr:col>41</xdr:col>
      <xdr:colOff>101600</xdr:colOff>
      <xdr:row>98</xdr:row>
      <xdr:rowOff>94439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85566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97326</xdr:rowOff>
    </xdr:from>
    <xdr:to>
      <xdr:col>36</xdr:col>
      <xdr:colOff>165100</xdr:colOff>
      <xdr:row>99</xdr:row>
      <xdr:rowOff>27476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18603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9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94437</xdr:rowOff>
    </xdr:from>
    <xdr:to>
      <xdr:col>85</xdr:col>
      <xdr:colOff>127000</xdr:colOff>
      <xdr:row>38</xdr:row>
      <xdr:rowOff>103810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9537"/>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54524</xdr:rowOff>
    </xdr:from>
    <xdr:to>
      <xdr:col>81</xdr:col>
      <xdr:colOff>50800</xdr:colOff>
      <xdr:row>38</xdr:row>
      <xdr:rowOff>103810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69624"/>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54524</xdr:rowOff>
    </xdr:from>
    <xdr:to>
      <xdr:col>76</xdr:col>
      <xdr:colOff>114300</xdr:colOff>
      <xdr:row>38</xdr:row>
      <xdr:rowOff>122647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9624"/>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122647</xdr:rowOff>
    </xdr:from>
    <xdr:to>
      <xdr:col>71</xdr:col>
      <xdr:colOff>177800</xdr:colOff>
      <xdr:row>38</xdr:row>
      <xdr:rowOff>135586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37747"/>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43637</xdr:rowOff>
    </xdr:from>
    <xdr:to>
      <xdr:col>85</xdr:col>
      <xdr:colOff>177800</xdr:colOff>
      <xdr:row>38</xdr:row>
      <xdr:rowOff>145237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130014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53010</xdr:rowOff>
    </xdr:from>
    <xdr:to>
      <xdr:col>81</xdr:col>
      <xdr:colOff>101600</xdr:colOff>
      <xdr:row>38</xdr:row>
      <xdr:rowOff>154610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145737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3724</xdr:rowOff>
    </xdr:from>
    <xdr:to>
      <xdr:col>76</xdr:col>
      <xdr:colOff>165100</xdr:colOff>
      <xdr:row>38</xdr:row>
      <xdr:rowOff>105324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96451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71847</xdr:rowOff>
    </xdr:from>
    <xdr:to>
      <xdr:col>72</xdr:col>
      <xdr:colOff>38100</xdr:colOff>
      <xdr:row>39</xdr:row>
      <xdr:rowOff>1997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84786</xdr:rowOff>
    </xdr:from>
    <xdr:to>
      <xdr:col>67</xdr:col>
      <xdr:colOff>101600</xdr:colOff>
      <xdr:row>39</xdr:row>
      <xdr:rowOff>14936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61861</xdr:rowOff>
    </xdr:from>
    <xdr:to>
      <xdr:col>85</xdr:col>
      <xdr:colOff>127000</xdr:colOff>
      <xdr:row>57</xdr:row>
      <xdr:rowOff>137357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63061"/>
          <a:ext cx="838200" cy="2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71368</xdr:rowOff>
    </xdr:from>
    <xdr:to>
      <xdr:col>81</xdr:col>
      <xdr:colOff>50800</xdr:colOff>
      <xdr:row>57</xdr:row>
      <xdr:rowOff>137357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643868"/>
          <a:ext cx="889000" cy="126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71368</xdr:rowOff>
    </xdr:from>
    <xdr:to>
      <xdr:col>76</xdr:col>
      <xdr:colOff>114300</xdr:colOff>
      <xdr:row>54</xdr:row>
      <xdr:rowOff>6826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8643868"/>
          <a:ext cx="889000" cy="6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6826</xdr:rowOff>
    </xdr:from>
    <xdr:to>
      <xdr:col>71</xdr:col>
      <xdr:colOff>177800</xdr:colOff>
      <xdr:row>57</xdr:row>
      <xdr:rowOff>87008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265126"/>
          <a:ext cx="889000" cy="59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11061</xdr:rowOff>
    </xdr:from>
    <xdr:to>
      <xdr:col>85</xdr:col>
      <xdr:colOff>177800</xdr:colOff>
      <xdr:row>56</xdr:row>
      <xdr:rowOff>112661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160938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86557</xdr:rowOff>
    </xdr:from>
    <xdr:to>
      <xdr:col>81</xdr:col>
      <xdr:colOff>101600</xdr:colOff>
      <xdr:row>58</xdr:row>
      <xdr:rowOff>16707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5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20568</xdr:rowOff>
    </xdr:from>
    <xdr:to>
      <xdr:col>76</xdr:col>
      <xdr:colOff>165100</xdr:colOff>
      <xdr:row>50</xdr:row>
      <xdr:rowOff>122168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5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138695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3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127476</xdr:rowOff>
    </xdr:from>
    <xdr:to>
      <xdr:col>72</xdr:col>
      <xdr:colOff>38100</xdr:colOff>
      <xdr:row>54</xdr:row>
      <xdr:rowOff>57626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74153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98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36208</xdr:rowOff>
    </xdr:from>
    <xdr:to>
      <xdr:col>67</xdr:col>
      <xdr:colOff>101600</xdr:colOff>
      <xdr:row>57</xdr:row>
      <xdr:rowOff>137808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128935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139655</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755"/>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139655</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1275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137413</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05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114599</xdr:rowOff>
    </xdr:from>
    <xdr:to>
      <xdr:col>71</xdr:col>
      <xdr:colOff>177800</xdr:colOff>
      <xdr:row>78</xdr:row>
      <xdr:rowOff>137413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87699"/>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86613</xdr:rowOff>
    </xdr:from>
    <xdr:to>
      <xdr:col>72</xdr:col>
      <xdr:colOff>38100</xdr:colOff>
      <xdr:row>79</xdr:row>
      <xdr:rowOff>16763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7890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2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63799</xdr:rowOff>
    </xdr:from>
    <xdr:to>
      <xdr:col>67</xdr:col>
      <xdr:colOff>101600</xdr:colOff>
      <xdr:row>78</xdr:row>
      <xdr:rowOff>165399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156526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2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73368</xdr:rowOff>
    </xdr:from>
    <xdr:to>
      <xdr:col>85</xdr:col>
      <xdr:colOff>127000</xdr:colOff>
      <xdr:row>96</xdr:row>
      <xdr:rowOff>89281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32568"/>
          <a:ext cx="8382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89281</xdr:rowOff>
    </xdr:from>
    <xdr:to>
      <xdr:col>81</xdr:col>
      <xdr:colOff>50800</xdr:colOff>
      <xdr:row>96</xdr:row>
      <xdr:rowOff>114554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4848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114554</xdr:rowOff>
    </xdr:from>
    <xdr:to>
      <xdr:col>76</xdr:col>
      <xdr:colOff>114300</xdr:colOff>
      <xdr:row>97</xdr:row>
      <xdr:rowOff>12040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73754"/>
          <a:ext cx="889000" cy="6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12040</xdr:rowOff>
    </xdr:from>
    <xdr:to>
      <xdr:col>71</xdr:col>
      <xdr:colOff>177800</xdr:colOff>
      <xdr:row>97</xdr:row>
      <xdr:rowOff>39142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42690"/>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22568</xdr:rowOff>
    </xdr:from>
    <xdr:to>
      <xdr:col>85</xdr:col>
      <xdr:colOff>177800</xdr:colOff>
      <xdr:row>96</xdr:row>
      <xdr:rowOff>124168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45445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38481</xdr:rowOff>
    </xdr:from>
    <xdr:to>
      <xdr:col>81</xdr:col>
      <xdr:colOff>101600</xdr:colOff>
      <xdr:row>96</xdr:row>
      <xdr:rowOff>140081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156608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63754</xdr:rowOff>
    </xdr:from>
    <xdr:to>
      <xdr:col>76</xdr:col>
      <xdr:colOff>165100</xdr:colOff>
      <xdr:row>96</xdr:row>
      <xdr:rowOff>165354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156481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132690</xdr:rowOff>
    </xdr:from>
    <xdr:to>
      <xdr:col>72</xdr:col>
      <xdr:colOff>38100</xdr:colOff>
      <xdr:row>97</xdr:row>
      <xdr:rowOff>62840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53967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159792</xdr:rowOff>
    </xdr:from>
    <xdr:to>
      <xdr:col>67</xdr:col>
      <xdr:colOff>101600</xdr:colOff>
      <xdr:row>97</xdr:row>
      <xdr:rowOff>89942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81069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1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194,562</a:t>
          </a:r>
          <a:r>
            <a:rPr kumimoji="1" lang="ja-JP" altLang="en-US" sz="1300">
              <a:latin typeface="ＭＳ Ｐゴシック" panose="020B0600070205080204" pitchFamily="50" charset="-128"/>
              <a:ea typeface="ＭＳ Ｐゴシック" panose="020B0600070205080204" pitchFamily="50" charset="-128"/>
            </a:rPr>
            <a:t>円となっており、昨年と比べると減少したものの年々増加している。放課後等ディサービス給付や障害福祉サービス給付の伸びなどが主な要因となっている。</a:t>
          </a:r>
        </a:p>
        <a:p>
          <a:r>
            <a:rPr kumimoji="1" lang="ja-JP" altLang="en-US" sz="1300">
              <a:latin typeface="ＭＳ Ｐゴシック" panose="020B0600070205080204" pitchFamily="50" charset="-128"/>
              <a:ea typeface="ＭＳ Ｐゴシック" panose="020B0600070205080204" pitchFamily="50" charset="-128"/>
            </a:rPr>
            <a:t>今後は合志楓の森小中学校建設事業（</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）による普通建設事業に伴う公債費の増加に加え、平成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年熊本地震の復旧・復興事業にかかる元利償還があることから、緊急性や住民のニーズを十分に考慮しながら事業内容の精査を行い、公債費の抑制を図る。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１８年度の合併時点から徐々に積み増しができているが、十分であるとはいえな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すべての会計において黒字決算となっているが、下水道事業は基準外繰入により収支を保っている。</a:t>
          </a:r>
        </a:p>
        <a:p>
          <a:r>
            <a:rPr kumimoji="1" lang="ja-JP" altLang="en-US" sz="1400">
              <a:latin typeface="ＭＳ ゴシック" pitchFamily="49" charset="-128"/>
              <a:ea typeface="ＭＳ ゴシック" pitchFamily="49" charset="-128"/>
            </a:rPr>
            <a:t>また、下水道事業の繰入金は、料金改定により減少していく見込みである。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1.156\share\10210_&#36001;&#25919;&#35506;\&#12487;&#12540;&#12479;\&#9675;&#36001;&#25919;&#20104;&#31639;\&#36001;&#25919;&#35519;&#26619;&#38306;&#20418;\&#36001;&#25919;&#29366;&#27841;&#36039;&#26009;&#38598;\R5&#36001;&#25919;&#29366;&#27841;&#36039;&#26009;&#38598;&#65288;R4&#24180;&#24230;&#20998;&#65289;\03_2&#22238;&#30446;\&#30476;&#22238;&#31572;\&#12304;&#36001;&#25919;&#29366;&#27841;&#36039;&#26009;&#38598;&#12305;_432164_&#21512;&#24535;&#24066;_2022(2&#22238;&#30446;)_&#20998;&#26512;&#20837;&#21147;&#28168;&#12415;.xlsx" TargetMode="External"/><Relationship Id="rId1" Type="http://schemas.openxmlformats.org/officeDocument/2006/relationships/externalLinkPath" Target="&#12304;&#36001;&#25919;&#29366;&#27841;&#36039;&#26009;&#38598;&#12305;_432164_&#21512;&#24535;&#24066;_2022(2&#22238;&#30446;)_&#20998;&#26512;&#20837;&#21147;&#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58.4</v>
          </cell>
          <cell r="BX53">
            <v>59.6</v>
          </cell>
          <cell r="CF53">
            <v>56.8</v>
          </cell>
          <cell r="CN53">
            <v>58.6</v>
          </cell>
          <cell r="CV53">
            <v>60.1</v>
          </cell>
        </row>
        <row r="55">
          <cell r="AN55" t="str">
            <v>類似団体内平均値</v>
          </cell>
          <cell r="BP55">
            <v>24.2</v>
          </cell>
          <cell r="BX55">
            <v>22.1</v>
          </cell>
          <cell r="CF55">
            <v>20.399999999999999</v>
          </cell>
          <cell r="CN55">
            <v>11.2</v>
          </cell>
          <cell r="CV55">
            <v>4.5999999999999996</v>
          </cell>
        </row>
        <row r="57">
          <cell r="BP57">
            <v>60.1</v>
          </cell>
          <cell r="BX57">
            <v>61.5</v>
          </cell>
          <cell r="CF57">
            <v>63</v>
          </cell>
          <cell r="CN57">
            <v>63.7</v>
          </cell>
          <cell r="CV57">
            <v>64.099999999999994</v>
          </cell>
        </row>
        <row r="72">
          <cell r="BP72" t="str">
            <v>H30</v>
          </cell>
          <cell r="BX72" t="str">
            <v>R01</v>
          </cell>
          <cell r="CF72" t="str">
            <v>R02</v>
          </cell>
          <cell r="CN72" t="str">
            <v>R03</v>
          </cell>
          <cell r="CV72" t="str">
            <v>R04</v>
          </cell>
        </row>
        <row r="73">
          <cell r="AN73" t="str">
            <v>当該団体値</v>
          </cell>
        </row>
        <row r="75">
          <cell r="BP75">
            <v>5.2</v>
          </cell>
          <cell r="BX75">
            <v>5.7</v>
          </cell>
          <cell r="CF75">
            <v>6.7</v>
          </cell>
          <cell r="CN75">
            <v>6.7</v>
          </cell>
          <cell r="CV75">
            <v>7.1</v>
          </cell>
        </row>
        <row r="77">
          <cell r="AN77" t="str">
            <v>類似団体内平均値</v>
          </cell>
          <cell r="BP77">
            <v>24.2</v>
          </cell>
          <cell r="BX77">
            <v>22.1</v>
          </cell>
          <cell r="CF77">
            <v>20.399999999999999</v>
          </cell>
          <cell r="CN77">
            <v>11.2</v>
          </cell>
          <cell r="CV77">
            <v>4.5999999999999996</v>
          </cell>
        </row>
        <row r="79">
          <cell r="BP79">
            <v>6.4</v>
          </cell>
          <cell r="BX79">
            <v>6.3</v>
          </cell>
          <cell r="CF79">
            <v>6.2</v>
          </cell>
          <cell r="CN79">
            <v>5.7</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82</v>
      </c>
      <c r="C2" s="182"/>
      <c r="D2" s="183"/>
    </row>
    <row r="3" spans="1:119" ht="18.75" customHeight="1" thickBot="1" x14ac:dyDescent="0.25">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29030890</v>
      </c>
      <c r="BO4" s="415"/>
      <c r="BP4" s="415"/>
      <c r="BQ4" s="415"/>
      <c r="BR4" s="415"/>
      <c r="BS4" s="415"/>
      <c r="BT4" s="415"/>
      <c r="BU4" s="416"/>
      <c r="BV4" s="414">
        <v>28524547</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8.8000000000000007</v>
      </c>
      <c r="DC4" s="589"/>
      <c r="DD4" s="589"/>
      <c r="DE4" s="589"/>
      <c r="DF4" s="589"/>
      <c r="DG4" s="589"/>
      <c r="DH4" s="589"/>
      <c r="DI4" s="590"/>
    </row>
    <row r="5" spans="1:119" ht="18.75" customHeight="1" x14ac:dyDescent="0.2">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27411117</v>
      </c>
      <c r="BO5" s="420"/>
      <c r="BP5" s="420"/>
      <c r="BQ5" s="420"/>
      <c r="BR5" s="420"/>
      <c r="BS5" s="420"/>
      <c r="BT5" s="420"/>
      <c r="BU5" s="421"/>
      <c r="BV5" s="419">
        <v>26816308</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83.4</v>
      </c>
      <c r="CU5" s="390"/>
      <c r="CV5" s="390"/>
      <c r="CW5" s="390"/>
      <c r="CX5" s="390"/>
      <c r="CY5" s="390"/>
      <c r="CZ5" s="390"/>
      <c r="DA5" s="391"/>
      <c r="DB5" s="389">
        <v>88</v>
      </c>
      <c r="DC5" s="390"/>
      <c r="DD5" s="390"/>
      <c r="DE5" s="390"/>
      <c r="DF5" s="390"/>
      <c r="DG5" s="390"/>
      <c r="DH5" s="390"/>
      <c r="DI5" s="391"/>
    </row>
    <row r="6" spans="1:119" ht="18.75" customHeight="1" x14ac:dyDescent="0.2">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103</v>
      </c>
      <c r="AV6" s="467"/>
      <c r="AW6" s="467"/>
      <c r="AX6" s="467"/>
      <c r="AY6" s="399" t="s">
        <v>104</v>
      </c>
      <c r="AZ6" s="400"/>
      <c r="BA6" s="400"/>
      <c r="BB6" s="400"/>
      <c r="BC6" s="400"/>
      <c r="BD6" s="400"/>
      <c r="BE6" s="400"/>
      <c r="BF6" s="400"/>
      <c r="BG6" s="400"/>
      <c r="BH6" s="400"/>
      <c r="BI6" s="400"/>
      <c r="BJ6" s="400"/>
      <c r="BK6" s="400"/>
      <c r="BL6" s="400"/>
      <c r="BM6" s="401"/>
      <c r="BN6" s="419">
        <v>1619773</v>
      </c>
      <c r="BO6" s="420"/>
      <c r="BP6" s="420"/>
      <c r="BQ6" s="420"/>
      <c r="BR6" s="420"/>
      <c r="BS6" s="420"/>
      <c r="BT6" s="420"/>
      <c r="BU6" s="421"/>
      <c r="BV6" s="419">
        <v>1708239</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85.3</v>
      </c>
      <c r="CU6" s="563"/>
      <c r="CV6" s="563"/>
      <c r="CW6" s="563"/>
      <c r="CX6" s="563"/>
      <c r="CY6" s="563"/>
      <c r="CZ6" s="563"/>
      <c r="DA6" s="564"/>
      <c r="DB6" s="562">
        <v>91.7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106</v>
      </c>
      <c r="AN7" s="393"/>
      <c r="AO7" s="393"/>
      <c r="AP7" s="393"/>
      <c r="AQ7" s="393"/>
      <c r="AR7" s="393"/>
      <c r="AS7" s="393"/>
      <c r="AT7" s="394"/>
      <c r="AU7" s="466" t="s">
        <v>95</v>
      </c>
      <c r="AV7" s="467"/>
      <c r="AW7" s="467"/>
      <c r="AX7" s="467"/>
      <c r="AY7" s="399" t="s">
        <v>107</v>
      </c>
      <c r="AZ7" s="400"/>
      <c r="BA7" s="400"/>
      <c r="BB7" s="400"/>
      <c r="BC7" s="400"/>
      <c r="BD7" s="400"/>
      <c r="BE7" s="400"/>
      <c r="BF7" s="400"/>
      <c r="BG7" s="400"/>
      <c r="BH7" s="400"/>
      <c r="BI7" s="400"/>
      <c r="BJ7" s="400"/>
      <c r="BK7" s="400"/>
      <c r="BL7" s="400"/>
      <c r="BM7" s="401"/>
      <c r="BN7" s="419">
        <v>324816</v>
      </c>
      <c r="BO7" s="420"/>
      <c r="BP7" s="420"/>
      <c r="BQ7" s="420"/>
      <c r="BR7" s="420"/>
      <c r="BS7" s="420"/>
      <c r="BT7" s="420"/>
      <c r="BU7" s="421"/>
      <c r="BV7" s="419">
        <v>422315</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14202450</v>
      </c>
      <c r="CU7" s="420"/>
      <c r="CV7" s="420"/>
      <c r="CW7" s="420"/>
      <c r="CX7" s="420"/>
      <c r="CY7" s="420"/>
      <c r="CZ7" s="420"/>
      <c r="DA7" s="421"/>
      <c r="DB7" s="419">
        <v>14567948</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110</v>
      </c>
      <c r="AV8" s="467"/>
      <c r="AW8" s="467"/>
      <c r="AX8" s="467"/>
      <c r="AY8" s="399" t="s">
        <v>111</v>
      </c>
      <c r="AZ8" s="400"/>
      <c r="BA8" s="400"/>
      <c r="BB8" s="400"/>
      <c r="BC8" s="400"/>
      <c r="BD8" s="400"/>
      <c r="BE8" s="400"/>
      <c r="BF8" s="400"/>
      <c r="BG8" s="400"/>
      <c r="BH8" s="400"/>
      <c r="BI8" s="400"/>
      <c r="BJ8" s="400"/>
      <c r="BK8" s="400"/>
      <c r="BL8" s="400"/>
      <c r="BM8" s="401"/>
      <c r="BN8" s="419">
        <v>1294957</v>
      </c>
      <c r="BO8" s="420"/>
      <c r="BP8" s="420"/>
      <c r="BQ8" s="420"/>
      <c r="BR8" s="420"/>
      <c r="BS8" s="420"/>
      <c r="BT8" s="420"/>
      <c r="BU8" s="421"/>
      <c r="BV8" s="419">
        <v>1285924</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2">
        <v>0.64</v>
      </c>
      <c r="CU8" s="523"/>
      <c r="CV8" s="523"/>
      <c r="CW8" s="523"/>
      <c r="CX8" s="523"/>
      <c r="CY8" s="523"/>
      <c r="CZ8" s="523"/>
      <c r="DA8" s="524"/>
      <c r="DB8" s="522">
        <v>0.66</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2"/>
      <c r="L9" s="553" t="s">
        <v>114</v>
      </c>
      <c r="M9" s="554"/>
      <c r="N9" s="554"/>
      <c r="O9" s="554"/>
      <c r="P9" s="554"/>
      <c r="Q9" s="555"/>
      <c r="R9" s="556">
        <v>61772</v>
      </c>
      <c r="S9" s="557"/>
      <c r="T9" s="557"/>
      <c r="U9" s="557"/>
      <c r="V9" s="558"/>
      <c r="W9" s="488" t="s">
        <v>115</v>
      </c>
      <c r="X9" s="489"/>
      <c r="Y9" s="489"/>
      <c r="Z9" s="489"/>
      <c r="AA9" s="489"/>
      <c r="AB9" s="489"/>
      <c r="AC9" s="489"/>
      <c r="AD9" s="489"/>
      <c r="AE9" s="489"/>
      <c r="AF9" s="489"/>
      <c r="AG9" s="489"/>
      <c r="AH9" s="489"/>
      <c r="AI9" s="489"/>
      <c r="AJ9" s="489"/>
      <c r="AK9" s="489"/>
      <c r="AL9" s="559"/>
      <c r="AM9" s="478" t="s">
        <v>116</v>
      </c>
      <c r="AN9" s="393"/>
      <c r="AO9" s="393"/>
      <c r="AP9" s="393"/>
      <c r="AQ9" s="393"/>
      <c r="AR9" s="393"/>
      <c r="AS9" s="393"/>
      <c r="AT9" s="394"/>
      <c r="AU9" s="466" t="s">
        <v>103</v>
      </c>
      <c r="AV9" s="467"/>
      <c r="AW9" s="467"/>
      <c r="AX9" s="467"/>
      <c r="AY9" s="399" t="s">
        <v>117</v>
      </c>
      <c r="AZ9" s="400"/>
      <c r="BA9" s="400"/>
      <c r="BB9" s="400"/>
      <c r="BC9" s="400"/>
      <c r="BD9" s="400"/>
      <c r="BE9" s="400"/>
      <c r="BF9" s="400"/>
      <c r="BG9" s="400"/>
      <c r="BH9" s="400"/>
      <c r="BI9" s="400"/>
      <c r="BJ9" s="400"/>
      <c r="BK9" s="400"/>
      <c r="BL9" s="400"/>
      <c r="BM9" s="401"/>
      <c r="BN9" s="419">
        <v>9033</v>
      </c>
      <c r="BO9" s="420"/>
      <c r="BP9" s="420"/>
      <c r="BQ9" s="420"/>
      <c r="BR9" s="420"/>
      <c r="BS9" s="420"/>
      <c r="BT9" s="420"/>
      <c r="BU9" s="421"/>
      <c r="BV9" s="419">
        <v>-70641</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13.1</v>
      </c>
      <c r="CU9" s="390"/>
      <c r="CV9" s="390"/>
      <c r="CW9" s="390"/>
      <c r="CX9" s="390"/>
      <c r="CY9" s="390"/>
      <c r="CZ9" s="390"/>
      <c r="DA9" s="391"/>
      <c r="DB9" s="389">
        <v>13.7</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119</v>
      </c>
      <c r="M10" s="393"/>
      <c r="N10" s="393"/>
      <c r="O10" s="393"/>
      <c r="P10" s="393"/>
      <c r="Q10" s="394"/>
      <c r="R10" s="395">
        <v>58370</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103</v>
      </c>
      <c r="AV10" s="467"/>
      <c r="AW10" s="467"/>
      <c r="AX10" s="467"/>
      <c r="AY10" s="399" t="s">
        <v>121</v>
      </c>
      <c r="AZ10" s="400"/>
      <c r="BA10" s="400"/>
      <c r="BB10" s="400"/>
      <c r="BC10" s="400"/>
      <c r="BD10" s="400"/>
      <c r="BE10" s="400"/>
      <c r="BF10" s="400"/>
      <c r="BG10" s="400"/>
      <c r="BH10" s="400"/>
      <c r="BI10" s="400"/>
      <c r="BJ10" s="400"/>
      <c r="BK10" s="400"/>
      <c r="BL10" s="400"/>
      <c r="BM10" s="401"/>
      <c r="BN10" s="419">
        <v>654135</v>
      </c>
      <c r="BO10" s="420"/>
      <c r="BP10" s="420"/>
      <c r="BQ10" s="420"/>
      <c r="BR10" s="420"/>
      <c r="BS10" s="420"/>
      <c r="BT10" s="420"/>
      <c r="BU10" s="421"/>
      <c r="BV10" s="419">
        <v>682967</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123</v>
      </c>
      <c r="M11" s="375"/>
      <c r="N11" s="375"/>
      <c r="O11" s="375"/>
      <c r="P11" s="375"/>
      <c r="Q11" s="376"/>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8" t="s">
        <v>125</v>
      </c>
      <c r="AN11" s="393"/>
      <c r="AO11" s="393"/>
      <c r="AP11" s="393"/>
      <c r="AQ11" s="393"/>
      <c r="AR11" s="393"/>
      <c r="AS11" s="393"/>
      <c r="AT11" s="394"/>
      <c r="AU11" s="466" t="s">
        <v>126</v>
      </c>
      <c r="AV11" s="467"/>
      <c r="AW11" s="467"/>
      <c r="AX11" s="467"/>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2">
      <c r="A12" s="181"/>
      <c r="B12" s="525" t="s">
        <v>131</v>
      </c>
      <c r="C12" s="526"/>
      <c r="D12" s="526"/>
      <c r="E12" s="526"/>
      <c r="F12" s="526"/>
      <c r="G12" s="526"/>
      <c r="H12" s="526"/>
      <c r="I12" s="526"/>
      <c r="J12" s="526"/>
      <c r="K12" s="527"/>
      <c r="L12" s="534" t="s">
        <v>132</v>
      </c>
      <c r="M12" s="535"/>
      <c r="N12" s="535"/>
      <c r="O12" s="535"/>
      <c r="P12" s="535"/>
      <c r="Q12" s="536"/>
      <c r="R12" s="537">
        <v>64474</v>
      </c>
      <c r="S12" s="538"/>
      <c r="T12" s="538"/>
      <c r="U12" s="538"/>
      <c r="V12" s="539"/>
      <c r="W12" s="540" t="s">
        <v>1</v>
      </c>
      <c r="X12" s="467"/>
      <c r="Y12" s="467"/>
      <c r="Z12" s="467"/>
      <c r="AA12" s="467"/>
      <c r="AB12" s="541"/>
      <c r="AC12" s="542" t="s">
        <v>133</v>
      </c>
      <c r="AD12" s="543"/>
      <c r="AE12" s="543"/>
      <c r="AF12" s="543"/>
      <c r="AG12" s="544"/>
      <c r="AH12" s="542" t="s">
        <v>134</v>
      </c>
      <c r="AI12" s="543"/>
      <c r="AJ12" s="543"/>
      <c r="AK12" s="543"/>
      <c r="AL12" s="545"/>
      <c r="AM12" s="478" t="s">
        <v>135</v>
      </c>
      <c r="AN12" s="393"/>
      <c r="AO12" s="393"/>
      <c r="AP12" s="393"/>
      <c r="AQ12" s="393"/>
      <c r="AR12" s="393"/>
      <c r="AS12" s="393"/>
      <c r="AT12" s="394"/>
      <c r="AU12" s="466" t="s">
        <v>95</v>
      </c>
      <c r="AV12" s="467"/>
      <c r="AW12" s="467"/>
      <c r="AX12" s="467"/>
      <c r="AY12" s="399" t="s">
        <v>136</v>
      </c>
      <c r="AZ12" s="400"/>
      <c r="BA12" s="400"/>
      <c r="BB12" s="400"/>
      <c r="BC12" s="400"/>
      <c r="BD12" s="400"/>
      <c r="BE12" s="400"/>
      <c r="BF12" s="400"/>
      <c r="BG12" s="400"/>
      <c r="BH12" s="400"/>
      <c r="BI12" s="400"/>
      <c r="BJ12" s="400"/>
      <c r="BK12" s="400"/>
      <c r="BL12" s="400"/>
      <c r="BM12" s="401"/>
      <c r="BN12" s="419">
        <v>45291</v>
      </c>
      <c r="BO12" s="420"/>
      <c r="BP12" s="420"/>
      <c r="BQ12" s="420"/>
      <c r="BR12" s="420"/>
      <c r="BS12" s="420"/>
      <c r="BT12" s="420"/>
      <c r="BU12" s="421"/>
      <c r="BV12" s="419">
        <v>240885</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2" t="s">
        <v>129</v>
      </c>
      <c r="CU12" s="523"/>
      <c r="CV12" s="523"/>
      <c r="CW12" s="523"/>
      <c r="CX12" s="523"/>
      <c r="CY12" s="523"/>
      <c r="CZ12" s="523"/>
      <c r="DA12" s="524"/>
      <c r="DB12" s="522" t="s">
        <v>138</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9" t="s">
        <v>139</v>
      </c>
      <c r="N13" s="510"/>
      <c r="O13" s="510"/>
      <c r="P13" s="510"/>
      <c r="Q13" s="511"/>
      <c r="R13" s="512">
        <v>64059</v>
      </c>
      <c r="S13" s="513"/>
      <c r="T13" s="513"/>
      <c r="U13" s="513"/>
      <c r="V13" s="514"/>
      <c r="W13" s="500" t="s">
        <v>140</v>
      </c>
      <c r="X13" s="442"/>
      <c r="Y13" s="442"/>
      <c r="Z13" s="442"/>
      <c r="AA13" s="442"/>
      <c r="AB13" s="443"/>
      <c r="AC13" s="395">
        <v>1213</v>
      </c>
      <c r="AD13" s="396"/>
      <c r="AE13" s="396"/>
      <c r="AF13" s="396"/>
      <c r="AG13" s="397"/>
      <c r="AH13" s="395">
        <v>1383</v>
      </c>
      <c r="AI13" s="396"/>
      <c r="AJ13" s="396"/>
      <c r="AK13" s="396"/>
      <c r="AL13" s="398"/>
      <c r="AM13" s="478" t="s">
        <v>141</v>
      </c>
      <c r="AN13" s="393"/>
      <c r="AO13" s="393"/>
      <c r="AP13" s="393"/>
      <c r="AQ13" s="393"/>
      <c r="AR13" s="393"/>
      <c r="AS13" s="393"/>
      <c r="AT13" s="394"/>
      <c r="AU13" s="466" t="s">
        <v>142</v>
      </c>
      <c r="AV13" s="467"/>
      <c r="AW13" s="467"/>
      <c r="AX13" s="467"/>
      <c r="AY13" s="399" t="s">
        <v>143</v>
      </c>
      <c r="AZ13" s="400"/>
      <c r="BA13" s="400"/>
      <c r="BB13" s="400"/>
      <c r="BC13" s="400"/>
      <c r="BD13" s="400"/>
      <c r="BE13" s="400"/>
      <c r="BF13" s="400"/>
      <c r="BG13" s="400"/>
      <c r="BH13" s="400"/>
      <c r="BI13" s="400"/>
      <c r="BJ13" s="400"/>
      <c r="BK13" s="400"/>
      <c r="BL13" s="400"/>
      <c r="BM13" s="401"/>
      <c r="BN13" s="419">
        <v>617877</v>
      </c>
      <c r="BO13" s="420"/>
      <c r="BP13" s="420"/>
      <c r="BQ13" s="420"/>
      <c r="BR13" s="420"/>
      <c r="BS13" s="420"/>
      <c r="BT13" s="420"/>
      <c r="BU13" s="421"/>
      <c r="BV13" s="419">
        <v>371441</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7.1</v>
      </c>
      <c r="CU13" s="390"/>
      <c r="CV13" s="390"/>
      <c r="CW13" s="390"/>
      <c r="CX13" s="390"/>
      <c r="CY13" s="390"/>
      <c r="CZ13" s="390"/>
      <c r="DA13" s="391"/>
      <c r="DB13" s="389">
        <v>6.7</v>
      </c>
      <c r="DC13" s="390"/>
      <c r="DD13" s="390"/>
      <c r="DE13" s="390"/>
      <c r="DF13" s="390"/>
      <c r="DG13" s="390"/>
      <c r="DH13" s="390"/>
      <c r="DI13" s="391"/>
    </row>
    <row r="14" spans="1:119" ht="18.75" customHeight="1" thickBot="1" x14ac:dyDescent="0.25">
      <c r="A14" s="181"/>
      <c r="B14" s="528"/>
      <c r="C14" s="529"/>
      <c r="D14" s="529"/>
      <c r="E14" s="529"/>
      <c r="F14" s="529"/>
      <c r="G14" s="529"/>
      <c r="H14" s="529"/>
      <c r="I14" s="529"/>
      <c r="J14" s="529"/>
      <c r="K14" s="530"/>
      <c r="L14" s="502" t="s">
        <v>145</v>
      </c>
      <c r="M14" s="546"/>
      <c r="N14" s="546"/>
      <c r="O14" s="546"/>
      <c r="P14" s="546"/>
      <c r="Q14" s="547"/>
      <c r="R14" s="512">
        <v>63701</v>
      </c>
      <c r="S14" s="513"/>
      <c r="T14" s="513"/>
      <c r="U14" s="513"/>
      <c r="V14" s="514"/>
      <c r="W14" s="515"/>
      <c r="X14" s="445"/>
      <c r="Y14" s="445"/>
      <c r="Z14" s="445"/>
      <c r="AA14" s="445"/>
      <c r="AB14" s="446"/>
      <c r="AC14" s="505">
        <v>4.4000000000000004</v>
      </c>
      <c r="AD14" s="506"/>
      <c r="AE14" s="506"/>
      <c r="AF14" s="506"/>
      <c r="AG14" s="507"/>
      <c r="AH14" s="505">
        <v>5.3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6" t="s">
        <v>138</v>
      </c>
      <c r="CU14" s="517"/>
      <c r="CV14" s="517"/>
      <c r="CW14" s="517"/>
      <c r="CX14" s="517"/>
      <c r="CY14" s="517"/>
      <c r="CZ14" s="517"/>
      <c r="DA14" s="518"/>
      <c r="DB14" s="516" t="s">
        <v>130</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9" t="s">
        <v>139</v>
      </c>
      <c r="N15" s="510"/>
      <c r="O15" s="510"/>
      <c r="P15" s="510"/>
      <c r="Q15" s="511"/>
      <c r="R15" s="512">
        <v>63390</v>
      </c>
      <c r="S15" s="513"/>
      <c r="T15" s="513"/>
      <c r="U15" s="513"/>
      <c r="V15" s="514"/>
      <c r="W15" s="500" t="s">
        <v>147</v>
      </c>
      <c r="X15" s="442"/>
      <c r="Y15" s="442"/>
      <c r="Z15" s="442"/>
      <c r="AA15" s="442"/>
      <c r="AB15" s="443"/>
      <c r="AC15" s="395">
        <v>7488</v>
      </c>
      <c r="AD15" s="396"/>
      <c r="AE15" s="396"/>
      <c r="AF15" s="396"/>
      <c r="AG15" s="397"/>
      <c r="AH15" s="395">
        <v>6950</v>
      </c>
      <c r="AI15" s="396"/>
      <c r="AJ15" s="396"/>
      <c r="AK15" s="396"/>
      <c r="AL15" s="398"/>
      <c r="AM15" s="478"/>
      <c r="AN15" s="393"/>
      <c r="AO15" s="393"/>
      <c r="AP15" s="393"/>
      <c r="AQ15" s="393"/>
      <c r="AR15" s="393"/>
      <c r="AS15" s="393"/>
      <c r="AT15" s="394"/>
      <c r="AU15" s="466"/>
      <c r="AV15" s="467"/>
      <c r="AW15" s="467"/>
      <c r="AX15" s="467"/>
      <c r="AY15" s="411" t="s">
        <v>148</v>
      </c>
      <c r="AZ15" s="412"/>
      <c r="BA15" s="412"/>
      <c r="BB15" s="412"/>
      <c r="BC15" s="412"/>
      <c r="BD15" s="412"/>
      <c r="BE15" s="412"/>
      <c r="BF15" s="412"/>
      <c r="BG15" s="412"/>
      <c r="BH15" s="412"/>
      <c r="BI15" s="412"/>
      <c r="BJ15" s="412"/>
      <c r="BK15" s="412"/>
      <c r="BL15" s="412"/>
      <c r="BM15" s="413"/>
      <c r="BN15" s="414">
        <v>7323262</v>
      </c>
      <c r="BO15" s="415"/>
      <c r="BP15" s="415"/>
      <c r="BQ15" s="415"/>
      <c r="BR15" s="415"/>
      <c r="BS15" s="415"/>
      <c r="BT15" s="415"/>
      <c r="BU15" s="416"/>
      <c r="BV15" s="414">
        <v>7175091</v>
      </c>
      <c r="BW15" s="415"/>
      <c r="BX15" s="415"/>
      <c r="BY15" s="415"/>
      <c r="BZ15" s="415"/>
      <c r="CA15" s="415"/>
      <c r="CB15" s="415"/>
      <c r="CC15" s="416"/>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502" t="s">
        <v>150</v>
      </c>
      <c r="M16" s="503"/>
      <c r="N16" s="503"/>
      <c r="O16" s="503"/>
      <c r="P16" s="503"/>
      <c r="Q16" s="504"/>
      <c r="R16" s="497" t="s">
        <v>151</v>
      </c>
      <c r="S16" s="498"/>
      <c r="T16" s="498"/>
      <c r="U16" s="498"/>
      <c r="V16" s="499"/>
      <c r="W16" s="515"/>
      <c r="X16" s="445"/>
      <c r="Y16" s="445"/>
      <c r="Z16" s="445"/>
      <c r="AA16" s="445"/>
      <c r="AB16" s="446"/>
      <c r="AC16" s="505">
        <v>27.1</v>
      </c>
      <c r="AD16" s="506"/>
      <c r="AE16" s="506"/>
      <c r="AF16" s="506"/>
      <c r="AG16" s="507"/>
      <c r="AH16" s="505">
        <v>26.6</v>
      </c>
      <c r="AI16" s="506"/>
      <c r="AJ16" s="506"/>
      <c r="AK16" s="506"/>
      <c r="AL16" s="508"/>
      <c r="AM16" s="478"/>
      <c r="AN16" s="393"/>
      <c r="AO16" s="393"/>
      <c r="AP16" s="393"/>
      <c r="AQ16" s="393"/>
      <c r="AR16" s="393"/>
      <c r="AS16" s="393"/>
      <c r="AT16" s="394"/>
      <c r="AU16" s="466"/>
      <c r="AV16" s="467"/>
      <c r="AW16" s="467"/>
      <c r="AX16" s="467"/>
      <c r="AY16" s="399" t="s">
        <v>152</v>
      </c>
      <c r="AZ16" s="400"/>
      <c r="BA16" s="400"/>
      <c r="BB16" s="400"/>
      <c r="BC16" s="400"/>
      <c r="BD16" s="400"/>
      <c r="BE16" s="400"/>
      <c r="BF16" s="400"/>
      <c r="BG16" s="400"/>
      <c r="BH16" s="400"/>
      <c r="BI16" s="400"/>
      <c r="BJ16" s="400"/>
      <c r="BK16" s="400"/>
      <c r="BL16" s="400"/>
      <c r="BM16" s="401"/>
      <c r="BN16" s="419">
        <v>11945595</v>
      </c>
      <c r="BO16" s="420"/>
      <c r="BP16" s="420"/>
      <c r="BQ16" s="420"/>
      <c r="BR16" s="420"/>
      <c r="BS16" s="420"/>
      <c r="BT16" s="420"/>
      <c r="BU16" s="421"/>
      <c r="BV16" s="419">
        <v>11476293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1"/>
      <c r="C17" s="532"/>
      <c r="D17" s="532"/>
      <c r="E17" s="532"/>
      <c r="F17" s="532"/>
      <c r="G17" s="532"/>
      <c r="H17" s="532"/>
      <c r="I17" s="532"/>
      <c r="J17" s="532"/>
      <c r="K17" s="533"/>
      <c r="L17" s="195"/>
      <c r="M17" s="494" t="s">
        <v>153</v>
      </c>
      <c r="N17" s="495"/>
      <c r="O17" s="495"/>
      <c r="P17" s="495"/>
      <c r="Q17" s="496"/>
      <c r="R17" s="497" t="s">
        <v>154</v>
      </c>
      <c r="S17" s="498"/>
      <c r="T17" s="498"/>
      <c r="U17" s="498"/>
      <c r="V17" s="499"/>
      <c r="W17" s="500" t="s">
        <v>155</v>
      </c>
      <c r="X17" s="442"/>
      <c r="Y17" s="442"/>
      <c r="Z17" s="442"/>
      <c r="AA17" s="442"/>
      <c r="AB17" s="443"/>
      <c r="AC17" s="395">
        <v>18934</v>
      </c>
      <c r="AD17" s="396"/>
      <c r="AE17" s="396"/>
      <c r="AF17" s="396"/>
      <c r="AG17" s="397"/>
      <c r="AH17" s="395">
        <v>17798</v>
      </c>
      <c r="AI17" s="396"/>
      <c r="AJ17" s="396"/>
      <c r="AK17" s="396"/>
      <c r="AL17" s="398"/>
      <c r="AM17" s="478"/>
      <c r="AN17" s="393"/>
      <c r="AO17" s="393"/>
      <c r="AP17" s="393"/>
      <c r="AQ17" s="393"/>
      <c r="AR17" s="393"/>
      <c r="AS17" s="393"/>
      <c r="AT17" s="394"/>
      <c r="AU17" s="466"/>
      <c r="AV17" s="467"/>
      <c r="AW17" s="467"/>
      <c r="AX17" s="467"/>
      <c r="AY17" s="399" t="s">
        <v>156</v>
      </c>
      <c r="AZ17" s="400"/>
      <c r="BA17" s="400"/>
      <c r="BB17" s="400"/>
      <c r="BC17" s="400"/>
      <c r="BD17" s="400"/>
      <c r="BE17" s="400"/>
      <c r="BF17" s="400"/>
      <c r="BG17" s="400"/>
      <c r="BH17" s="400"/>
      <c r="BI17" s="400"/>
      <c r="BJ17" s="400"/>
      <c r="BK17" s="400"/>
      <c r="BL17" s="400"/>
      <c r="BM17" s="401"/>
      <c r="BN17" s="419">
        <v>9239527</v>
      </c>
      <c r="BO17" s="420"/>
      <c r="BP17" s="420"/>
      <c r="BQ17" s="420"/>
      <c r="BR17" s="420"/>
      <c r="BS17" s="420"/>
      <c r="BT17" s="420"/>
      <c r="BU17" s="421"/>
      <c r="BV17" s="419">
        <v>9061143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157</v>
      </c>
      <c r="C18" s="472"/>
      <c r="D18" s="472"/>
      <c r="E18" s="473"/>
      <c r="F18" s="473"/>
      <c r="G18" s="473"/>
      <c r="H18" s="473"/>
      <c r="I18" s="473"/>
      <c r="J18" s="473"/>
      <c r="K18" s="473"/>
      <c r="L18" s="474">
        <v>53.19</v>
      </c>
      <c r="M18" s="474"/>
      <c r="N18" s="474"/>
      <c r="O18" s="474"/>
      <c r="P18" s="474"/>
      <c r="Q18" s="474"/>
      <c r="R18" s="475"/>
      <c r="S18" s="475"/>
      <c r="T18" s="475"/>
      <c r="U18" s="475"/>
      <c r="V18" s="476"/>
      <c r="W18" s="490"/>
      <c r="X18" s="491"/>
      <c r="Y18" s="491"/>
      <c r="Z18" s="491"/>
      <c r="AA18" s="491"/>
      <c r="AB18" s="501"/>
      <c r="AC18" s="383">
        <v>68.5</v>
      </c>
      <c r="AD18" s="384"/>
      <c r="AE18" s="384"/>
      <c r="AF18" s="384"/>
      <c r="AG18" s="477"/>
      <c r="AH18" s="383">
        <v>68.099999999999994</v>
      </c>
      <c r="AI18" s="384"/>
      <c r="AJ18" s="384"/>
      <c r="AK18" s="384"/>
      <c r="AL18" s="385"/>
      <c r="AM18" s="478"/>
      <c r="AN18" s="393"/>
      <c r="AO18" s="393"/>
      <c r="AP18" s="393"/>
      <c r="AQ18" s="393"/>
      <c r="AR18" s="393"/>
      <c r="AS18" s="393"/>
      <c r="AT18" s="394"/>
      <c r="AU18" s="466"/>
      <c r="AV18" s="467"/>
      <c r="AW18" s="467"/>
      <c r="AX18" s="467"/>
      <c r="AY18" s="399" t="s">
        <v>158</v>
      </c>
      <c r="AZ18" s="400"/>
      <c r="BA18" s="400"/>
      <c r="BB18" s="400"/>
      <c r="BC18" s="400"/>
      <c r="BD18" s="400"/>
      <c r="BE18" s="400"/>
      <c r="BF18" s="400"/>
      <c r="BG18" s="400"/>
      <c r="BH18" s="400"/>
      <c r="BI18" s="400"/>
      <c r="BJ18" s="400"/>
      <c r="BK18" s="400"/>
      <c r="BL18" s="400"/>
      <c r="BM18" s="401"/>
      <c r="BN18" s="419">
        <v>12632085</v>
      </c>
      <c r="BO18" s="420"/>
      <c r="BP18" s="420"/>
      <c r="BQ18" s="420"/>
      <c r="BR18" s="420"/>
      <c r="BS18" s="420"/>
      <c r="BT18" s="420"/>
      <c r="BU18" s="421"/>
      <c r="BV18" s="419">
        <v>12408217</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159</v>
      </c>
      <c r="C19" s="472"/>
      <c r="D19" s="472"/>
      <c r="E19" s="473"/>
      <c r="F19" s="473"/>
      <c r="G19" s="473"/>
      <c r="H19" s="473"/>
      <c r="I19" s="473"/>
      <c r="J19" s="473"/>
      <c r="K19" s="473"/>
      <c r="L19" s="479">
        <v>1161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160</v>
      </c>
      <c r="AZ19" s="400"/>
      <c r="BA19" s="400"/>
      <c r="BB19" s="400"/>
      <c r="BC19" s="400"/>
      <c r="BD19" s="400"/>
      <c r="BE19" s="400"/>
      <c r="BF19" s="400"/>
      <c r="BG19" s="400"/>
      <c r="BH19" s="400"/>
      <c r="BI19" s="400"/>
      <c r="BJ19" s="400"/>
      <c r="BK19" s="400"/>
      <c r="BL19" s="400"/>
      <c r="BM19" s="401"/>
      <c r="BN19" s="419">
        <v>18426133</v>
      </c>
      <c r="BO19" s="420"/>
      <c r="BP19" s="420"/>
      <c r="BQ19" s="420"/>
      <c r="BR19" s="420"/>
      <c r="BS19" s="420"/>
      <c r="BT19" s="420"/>
      <c r="BU19" s="421"/>
      <c r="BV19" s="419">
        <v>16746405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161</v>
      </c>
      <c r="C20" s="472"/>
      <c r="D20" s="472"/>
      <c r="E20" s="473"/>
      <c r="F20" s="473"/>
      <c r="G20" s="473"/>
      <c r="H20" s="473"/>
      <c r="I20" s="473"/>
      <c r="J20" s="473"/>
      <c r="K20" s="473"/>
      <c r="L20" s="479">
        <v>22283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68" t="s">
        <v>162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32" t="s">
        <v>163</v>
      </c>
      <c r="C22" s="433"/>
      <c r="D22" s="434"/>
      <c r="E22" s="441" t="s">
        <v>1</v>
      </c>
      <c r="F22" s="442"/>
      <c r="G22" s="442"/>
      <c r="H22" s="442"/>
      <c r="I22" s="442"/>
      <c r="J22" s="442"/>
      <c r="K22" s="443"/>
      <c r="L22" s="441" t="s">
        <v>164</v>
      </c>
      <c r="M22" s="442"/>
      <c r="N22" s="442"/>
      <c r="O22" s="442"/>
      <c r="P22" s="443"/>
      <c r="Q22" s="447" t="s">
        <v>165</v>
      </c>
      <c r="R22" s="448"/>
      <c r="S22" s="448"/>
      <c r="T22" s="448"/>
      <c r="U22" s="448"/>
      <c r="V22" s="449"/>
      <c r="W22" s="453" t="s">
        <v>166</v>
      </c>
      <c r="X22" s="433"/>
      <c r="Y22" s="434"/>
      <c r="Z22" s="441" t="s">
        <v>1</v>
      </c>
      <c r="AA22" s="442"/>
      <c r="AB22" s="442"/>
      <c r="AC22" s="442"/>
      <c r="AD22" s="442"/>
      <c r="AE22" s="442"/>
      <c r="AF22" s="442"/>
      <c r="AG22" s="443"/>
      <c r="AH22" s="458" t="s">
        <v>167</v>
      </c>
      <c r="AI22" s="442"/>
      <c r="AJ22" s="442"/>
      <c r="AK22" s="442"/>
      <c r="AL22" s="443"/>
      <c r="AM22" s="458" t="s">
        <v>168</v>
      </c>
      <c r="AN22" s="459"/>
      <c r="AO22" s="459"/>
      <c r="AP22" s="459"/>
      <c r="AQ22" s="459"/>
      <c r="AR22" s="460"/>
      <c r="AS22" s="447" t="s">
        <v>165</v>
      </c>
      <c r="AT22" s="448"/>
      <c r="AU22" s="448"/>
      <c r="AV22" s="448"/>
      <c r="AW22" s="448"/>
      <c r="AX22" s="464"/>
      <c r="AY22" s="411" t="s">
        <v>169</v>
      </c>
      <c r="AZ22" s="412"/>
      <c r="BA22" s="412"/>
      <c r="BB22" s="412"/>
      <c r="BC22" s="412"/>
      <c r="BD22" s="412"/>
      <c r="BE22" s="412"/>
      <c r="BF22" s="412"/>
      <c r="BG22" s="412"/>
      <c r="BH22" s="412"/>
      <c r="BI22" s="412"/>
      <c r="BJ22" s="412"/>
      <c r="BK22" s="412"/>
      <c r="BL22" s="412"/>
      <c r="BM22" s="413"/>
      <c r="BN22" s="414">
        <v>20960389</v>
      </c>
      <c r="BO22" s="415"/>
      <c r="BP22" s="415"/>
      <c r="BQ22" s="415"/>
      <c r="BR22" s="415"/>
      <c r="BS22" s="415"/>
      <c r="BT22" s="415"/>
      <c r="BU22" s="416"/>
      <c r="BV22" s="414">
        <v>22060936</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170</v>
      </c>
      <c r="AZ23" s="400"/>
      <c r="BA23" s="400"/>
      <c r="BB23" s="400"/>
      <c r="BC23" s="400"/>
      <c r="BD23" s="400"/>
      <c r="BE23" s="400"/>
      <c r="BF23" s="400"/>
      <c r="BG23" s="400"/>
      <c r="BH23" s="400"/>
      <c r="BI23" s="400"/>
      <c r="BJ23" s="400"/>
      <c r="BK23" s="400"/>
      <c r="BL23" s="400"/>
      <c r="BM23" s="401"/>
      <c r="BN23" s="419">
        <v>12473745</v>
      </c>
      <c r="BO23" s="420"/>
      <c r="BP23" s="420"/>
      <c r="BQ23" s="420"/>
      <c r="BR23" s="420"/>
      <c r="BS23" s="420"/>
      <c r="BT23" s="420"/>
      <c r="BU23" s="421"/>
      <c r="BV23" s="419">
        <v>12856169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35"/>
      <c r="C24" s="436"/>
      <c r="D24" s="437"/>
      <c r="E24" s="392" t="s">
        <v>171</v>
      </c>
      <c r="F24" s="393"/>
      <c r="G24" s="393"/>
      <c r="H24" s="393"/>
      <c r="I24" s="393"/>
      <c r="J24" s="393"/>
      <c r="K24" s="394"/>
      <c r="L24" s="395">
        <v>1</v>
      </c>
      <c r="M24" s="396"/>
      <c r="N24" s="396"/>
      <c r="O24" s="396"/>
      <c r="P24" s="397"/>
      <c r="Q24" s="395">
        <v>8250</v>
      </c>
      <c r="R24" s="396"/>
      <c r="S24" s="396"/>
      <c r="T24" s="396"/>
      <c r="U24" s="396"/>
      <c r="V24" s="397"/>
      <c r="W24" s="454"/>
      <c r="X24" s="436"/>
      <c r="Y24" s="437"/>
      <c r="Z24" s="392" t="s">
        <v>172</v>
      </c>
      <c r="AA24" s="393"/>
      <c r="AB24" s="393"/>
      <c r="AC24" s="393"/>
      <c r="AD24" s="393"/>
      <c r="AE24" s="393"/>
      <c r="AF24" s="393"/>
      <c r="AG24" s="394"/>
      <c r="AH24" s="395">
        <v>301</v>
      </c>
      <c r="AI24" s="396"/>
      <c r="AJ24" s="396"/>
      <c r="AK24" s="396"/>
      <c r="AL24" s="397"/>
      <c r="AM24" s="395">
        <v>887047</v>
      </c>
      <c r="AN24" s="396"/>
      <c r="AO24" s="396"/>
      <c r="AP24" s="396"/>
      <c r="AQ24" s="396"/>
      <c r="AR24" s="397"/>
      <c r="AS24" s="395">
        <v>2947</v>
      </c>
      <c r="AT24" s="396"/>
      <c r="AU24" s="396"/>
      <c r="AV24" s="396"/>
      <c r="AW24" s="396"/>
      <c r="AX24" s="398"/>
      <c r="AY24" s="386" t="s">
        <v>173</v>
      </c>
      <c r="AZ24" s="387"/>
      <c r="BA24" s="387"/>
      <c r="BB24" s="387"/>
      <c r="BC24" s="387"/>
      <c r="BD24" s="387"/>
      <c r="BE24" s="387"/>
      <c r="BF24" s="387"/>
      <c r="BG24" s="387"/>
      <c r="BH24" s="387"/>
      <c r="BI24" s="387"/>
      <c r="BJ24" s="387"/>
      <c r="BK24" s="387"/>
      <c r="BL24" s="387"/>
      <c r="BM24" s="388"/>
      <c r="BN24" s="419">
        <v>13922912</v>
      </c>
      <c r="BO24" s="420"/>
      <c r="BP24" s="420"/>
      <c r="BQ24" s="420"/>
      <c r="BR24" s="420"/>
      <c r="BS24" s="420"/>
      <c r="BT24" s="420"/>
      <c r="BU24" s="421"/>
      <c r="BV24" s="419">
        <v>14483425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35"/>
      <c r="C25" s="436"/>
      <c r="D25" s="437"/>
      <c r="E25" s="392" t="s">
        <v>174</v>
      </c>
      <c r="F25" s="393"/>
      <c r="G25" s="393"/>
      <c r="H25" s="393"/>
      <c r="I25" s="393"/>
      <c r="J25" s="393"/>
      <c r="K25" s="394"/>
      <c r="L25" s="395">
        <v>1</v>
      </c>
      <c r="M25" s="396"/>
      <c r="N25" s="396"/>
      <c r="O25" s="396"/>
      <c r="P25" s="397"/>
      <c r="Q25" s="395">
        <v>6340</v>
      </c>
      <c r="R25" s="396"/>
      <c r="S25" s="396"/>
      <c r="T25" s="396"/>
      <c r="U25" s="396"/>
      <c r="V25" s="397"/>
      <c r="W25" s="454"/>
      <c r="X25" s="436"/>
      <c r="Y25" s="437"/>
      <c r="Z25" s="392" t="s">
        <v>175</v>
      </c>
      <c r="AA25" s="393"/>
      <c r="AB25" s="393"/>
      <c r="AC25" s="393"/>
      <c r="AD25" s="393"/>
      <c r="AE25" s="393"/>
      <c r="AF25" s="393"/>
      <c r="AG25" s="394"/>
      <c r="AH25" s="395" t="s">
        <v>138</v>
      </c>
      <c r="AI25" s="396"/>
      <c r="AJ25" s="396"/>
      <c r="AK25" s="396"/>
      <c r="AL25" s="397"/>
      <c r="AM25" s="395" t="s">
        <v>138</v>
      </c>
      <c r="AN25" s="396"/>
      <c r="AO25" s="396"/>
      <c r="AP25" s="396"/>
      <c r="AQ25" s="396"/>
      <c r="AR25" s="397"/>
      <c r="AS25" s="395" t="s">
        <v>138</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10332546</v>
      </c>
      <c r="BO25" s="415"/>
      <c r="BP25" s="415"/>
      <c r="BQ25" s="415"/>
      <c r="BR25" s="415"/>
      <c r="BS25" s="415"/>
      <c r="BT25" s="415"/>
      <c r="BU25" s="416"/>
      <c r="BV25" s="414">
        <v>5958859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35"/>
      <c r="C26" s="436"/>
      <c r="D26" s="437"/>
      <c r="E26" s="392" t="s">
        <v>177</v>
      </c>
      <c r="F26" s="393"/>
      <c r="G26" s="393"/>
      <c r="H26" s="393"/>
      <c r="I26" s="393"/>
      <c r="J26" s="393"/>
      <c r="K26" s="394"/>
      <c r="L26" s="395">
        <v>1</v>
      </c>
      <c r="M26" s="396"/>
      <c r="N26" s="396"/>
      <c r="O26" s="396"/>
      <c r="P26" s="397"/>
      <c r="Q26" s="395">
        <v>5650</v>
      </c>
      <c r="R26" s="396"/>
      <c r="S26" s="396"/>
      <c r="T26" s="396"/>
      <c r="U26" s="396"/>
      <c r="V26" s="397"/>
      <c r="W26" s="454"/>
      <c r="X26" s="436"/>
      <c r="Y26" s="437"/>
      <c r="Z26" s="392" t="s">
        <v>178</v>
      </c>
      <c r="AA26" s="430"/>
      <c r="AB26" s="430"/>
      <c r="AC26" s="430"/>
      <c r="AD26" s="430"/>
      <c r="AE26" s="430"/>
      <c r="AF26" s="430"/>
      <c r="AG26" s="431"/>
      <c r="AH26" s="395">
        <v>17</v>
      </c>
      <c r="AI26" s="396"/>
      <c r="AJ26" s="396"/>
      <c r="AK26" s="396"/>
      <c r="AL26" s="397"/>
      <c r="AM26" s="395">
        <v>58820</v>
      </c>
      <c r="AN26" s="396"/>
      <c r="AO26" s="396"/>
      <c r="AP26" s="396"/>
      <c r="AQ26" s="396"/>
      <c r="AR26" s="397"/>
      <c r="AS26" s="395">
        <v>3460</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t="s">
        <v>138</v>
      </c>
      <c r="BO26" s="420"/>
      <c r="BP26" s="420"/>
      <c r="BQ26" s="420"/>
      <c r="BR26" s="420"/>
      <c r="BS26" s="420"/>
      <c r="BT26" s="420"/>
      <c r="BU26" s="421"/>
      <c r="BV26" s="419" t="s">
        <v>138</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35"/>
      <c r="C27" s="436"/>
      <c r="D27" s="437"/>
      <c r="E27" s="392" t="s">
        <v>180</v>
      </c>
      <c r="F27" s="393"/>
      <c r="G27" s="393"/>
      <c r="H27" s="393"/>
      <c r="I27" s="393"/>
      <c r="J27" s="393"/>
      <c r="K27" s="394"/>
      <c r="L27" s="395">
        <v>1</v>
      </c>
      <c r="M27" s="396"/>
      <c r="N27" s="396"/>
      <c r="O27" s="396"/>
      <c r="P27" s="397"/>
      <c r="Q27" s="395">
        <v>4400</v>
      </c>
      <c r="R27" s="396"/>
      <c r="S27" s="396"/>
      <c r="T27" s="396"/>
      <c r="U27" s="396"/>
      <c r="V27" s="397"/>
      <c r="W27" s="454"/>
      <c r="X27" s="436"/>
      <c r="Y27" s="437"/>
      <c r="Z27" s="392" t="s">
        <v>181</v>
      </c>
      <c r="AA27" s="393"/>
      <c r="AB27" s="393"/>
      <c r="AC27" s="393"/>
      <c r="AD27" s="393"/>
      <c r="AE27" s="393"/>
      <c r="AF27" s="393"/>
      <c r="AG27" s="394"/>
      <c r="AH27" s="395" t="s">
        <v>138</v>
      </c>
      <c r="AI27" s="396"/>
      <c r="AJ27" s="396"/>
      <c r="AK27" s="396"/>
      <c r="AL27" s="397"/>
      <c r="AM27" s="395" t="s">
        <v>138</v>
      </c>
      <c r="AN27" s="396"/>
      <c r="AO27" s="396"/>
      <c r="AP27" s="396"/>
      <c r="AQ27" s="396"/>
      <c r="AR27" s="397"/>
      <c r="AS27" s="395" t="s">
        <v>138</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v>760000</v>
      </c>
      <c r="BO27" s="423"/>
      <c r="BP27" s="423"/>
      <c r="BQ27" s="423"/>
      <c r="BR27" s="423"/>
      <c r="BS27" s="423"/>
      <c r="BT27" s="423"/>
      <c r="BU27" s="424"/>
      <c r="BV27" s="422">
        <v>760000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35"/>
      <c r="C28" s="436"/>
      <c r="D28" s="437"/>
      <c r="E28" s="392" t="s">
        <v>183</v>
      </c>
      <c r="F28" s="393"/>
      <c r="G28" s="393"/>
      <c r="H28" s="393"/>
      <c r="I28" s="393"/>
      <c r="J28" s="393"/>
      <c r="K28" s="394"/>
      <c r="L28" s="395">
        <v>1</v>
      </c>
      <c r="M28" s="396"/>
      <c r="N28" s="396"/>
      <c r="O28" s="396"/>
      <c r="P28" s="397"/>
      <c r="Q28" s="395">
        <v>3900</v>
      </c>
      <c r="R28" s="396"/>
      <c r="S28" s="396"/>
      <c r="T28" s="396"/>
      <c r="U28" s="396"/>
      <c r="V28" s="397"/>
      <c r="W28" s="454"/>
      <c r="X28" s="436"/>
      <c r="Y28" s="437"/>
      <c r="Z28" s="392" t="s">
        <v>184</v>
      </c>
      <c r="AA28" s="393"/>
      <c r="AB28" s="393"/>
      <c r="AC28" s="393"/>
      <c r="AD28" s="393"/>
      <c r="AE28" s="393"/>
      <c r="AF28" s="393"/>
      <c r="AG28" s="394"/>
      <c r="AH28" s="395" t="s">
        <v>138</v>
      </c>
      <c r="AI28" s="396"/>
      <c r="AJ28" s="396"/>
      <c r="AK28" s="396"/>
      <c r="AL28" s="397"/>
      <c r="AM28" s="395" t="s">
        <v>138</v>
      </c>
      <c r="AN28" s="396"/>
      <c r="AO28" s="396"/>
      <c r="AP28" s="396"/>
      <c r="AQ28" s="396"/>
      <c r="AR28" s="397"/>
      <c r="AS28" s="395" t="s">
        <v>138</v>
      </c>
      <c r="AT28" s="396"/>
      <c r="AU28" s="396"/>
      <c r="AV28" s="396"/>
      <c r="AW28" s="396"/>
      <c r="AX28" s="398"/>
      <c r="AY28" s="402" t="s">
        <v>185</v>
      </c>
      <c r="AZ28" s="403"/>
      <c r="BA28" s="403"/>
      <c r="BB28" s="404"/>
      <c r="BC28" s="411" t="s">
        <v>49</v>
      </c>
      <c r="BD28" s="412"/>
      <c r="BE28" s="412"/>
      <c r="BF28" s="412"/>
      <c r="BG28" s="412"/>
      <c r="BH28" s="412"/>
      <c r="BI28" s="412"/>
      <c r="BJ28" s="412"/>
      <c r="BK28" s="412"/>
      <c r="BL28" s="412"/>
      <c r="BM28" s="413"/>
      <c r="BN28" s="414">
        <v>4069243</v>
      </c>
      <c r="BO28" s="415"/>
      <c r="BP28" s="415"/>
      <c r="BQ28" s="415"/>
      <c r="BR28" s="415"/>
      <c r="BS28" s="415"/>
      <c r="BT28" s="415"/>
      <c r="BU28" s="416"/>
      <c r="BV28" s="414">
        <v>3460399</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35"/>
      <c r="C29" s="436"/>
      <c r="D29" s="437"/>
      <c r="E29" s="392" t="s">
        <v>186</v>
      </c>
      <c r="F29" s="393"/>
      <c r="G29" s="393"/>
      <c r="H29" s="393"/>
      <c r="I29" s="393"/>
      <c r="J29" s="393"/>
      <c r="K29" s="394"/>
      <c r="L29" s="395">
        <v>17</v>
      </c>
      <c r="M29" s="396"/>
      <c r="N29" s="396"/>
      <c r="O29" s="396"/>
      <c r="P29" s="397"/>
      <c r="Q29" s="395">
        <v>3700</v>
      </c>
      <c r="R29" s="396"/>
      <c r="S29" s="396"/>
      <c r="T29" s="396"/>
      <c r="U29" s="396"/>
      <c r="V29" s="397"/>
      <c r="W29" s="455"/>
      <c r="X29" s="456"/>
      <c r="Y29" s="457"/>
      <c r="Z29" s="392" t="s">
        <v>187</v>
      </c>
      <c r="AA29" s="393"/>
      <c r="AB29" s="393"/>
      <c r="AC29" s="393"/>
      <c r="AD29" s="393"/>
      <c r="AE29" s="393"/>
      <c r="AF29" s="393"/>
      <c r="AG29" s="394"/>
      <c r="AH29" s="395">
        <v>301</v>
      </c>
      <c r="AI29" s="396"/>
      <c r="AJ29" s="396"/>
      <c r="AK29" s="396"/>
      <c r="AL29" s="397"/>
      <c r="AM29" s="395">
        <v>887047</v>
      </c>
      <c r="AN29" s="396"/>
      <c r="AO29" s="396"/>
      <c r="AP29" s="396"/>
      <c r="AQ29" s="396"/>
      <c r="AR29" s="397"/>
      <c r="AS29" s="395">
        <v>2947</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789891</v>
      </c>
      <c r="BO29" s="420"/>
      <c r="BP29" s="420"/>
      <c r="BQ29" s="420"/>
      <c r="BR29" s="420"/>
      <c r="BS29" s="420"/>
      <c r="BT29" s="420"/>
      <c r="BU29" s="421"/>
      <c r="BV29" s="419">
        <v>988013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96.6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3428122</v>
      </c>
      <c r="BO30" s="423"/>
      <c r="BP30" s="423"/>
      <c r="BQ30" s="423"/>
      <c r="BR30" s="423"/>
      <c r="BS30" s="423"/>
      <c r="BT30" s="423"/>
      <c r="BU30" s="424"/>
      <c r="BV30" s="422">
        <v>3111867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196</v>
      </c>
      <c r="V33" s="371"/>
      <c r="W33" s="370" t="s">
        <v>197</v>
      </c>
      <c r="X33" s="370"/>
      <c r="Y33" s="370"/>
      <c r="Z33" s="370"/>
      <c r="AA33" s="370"/>
      <c r="AB33" s="370"/>
      <c r="AC33" s="370"/>
      <c r="AD33" s="370"/>
      <c r="AE33" s="370"/>
      <c r="AF33" s="370"/>
      <c r="AG33" s="370"/>
      <c r="AH33" s="370"/>
      <c r="AI33" s="370"/>
      <c r="AJ33" s="370"/>
      <c r="AK33" s="370"/>
      <c r="AL33" s="206"/>
      <c r="AM33" s="371" t="s">
        <v>196</v>
      </c>
      <c r="AN33" s="371"/>
      <c r="AO33" s="370" t="s">
        <v>197</v>
      </c>
      <c r="AP33" s="370"/>
      <c r="AQ33" s="370"/>
      <c r="AR33" s="370"/>
      <c r="AS33" s="370"/>
      <c r="AT33" s="370"/>
      <c r="AU33" s="370"/>
      <c r="AV33" s="370"/>
      <c r="AW33" s="370"/>
      <c r="AX33" s="370"/>
      <c r="AY33" s="370"/>
      <c r="AZ33" s="370"/>
      <c r="BA33" s="370"/>
      <c r="BB33" s="370"/>
      <c r="BC33" s="370"/>
      <c r="BD33" s="207"/>
      <c r="BE33" s="370" t="s">
        <v>198</v>
      </c>
      <c r="BF33" s="370"/>
      <c r="BG33" s="370" t="s">
        <v>199</v>
      </c>
      <c r="BH33" s="370"/>
      <c r="BI33" s="370"/>
      <c r="BJ33" s="370"/>
      <c r="BK33" s="370"/>
      <c r="BL33" s="370"/>
      <c r="BM33" s="370"/>
      <c r="BN33" s="370"/>
      <c r="BO33" s="370"/>
      <c r="BP33" s="370"/>
      <c r="BQ33" s="370"/>
      <c r="BR33" s="370"/>
      <c r="BS33" s="370"/>
      <c r="BT33" s="370"/>
      <c r="BU33" s="370"/>
      <c r="BV33" s="207"/>
      <c r="BW33" s="371" t="s">
        <v>198</v>
      </c>
      <c r="BX33" s="371"/>
      <c r="BY33" s="370" t="s">
        <v>200</v>
      </c>
      <c r="BZ33" s="370"/>
      <c r="CA33" s="370"/>
      <c r="CB33" s="370"/>
      <c r="CC33" s="370"/>
      <c r="CD33" s="370"/>
      <c r="CE33" s="370"/>
      <c r="CF33" s="370"/>
      <c r="CG33" s="370"/>
      <c r="CH33" s="370"/>
      <c r="CI33" s="370"/>
      <c r="CJ33" s="370"/>
      <c r="CK33" s="370"/>
      <c r="CL33" s="370"/>
      <c r="CM33" s="370"/>
      <c r="CN33" s="206"/>
      <c r="CO33" s="371" t="s">
        <v>196</v>
      </c>
      <c r="CP33" s="371"/>
      <c r="CQ33" s="370" t="s">
        <v>201</v>
      </c>
      <c r="CR33" s="370"/>
      <c r="CS33" s="370"/>
      <c r="CT33" s="370"/>
      <c r="CU33" s="370"/>
      <c r="CV33" s="370"/>
      <c r="CW33" s="370"/>
      <c r="CX33" s="370"/>
      <c r="CY33" s="370"/>
      <c r="CZ33" s="370"/>
      <c r="DA33" s="370"/>
      <c r="DB33" s="370"/>
      <c r="DC33" s="370"/>
      <c r="DD33" s="370"/>
      <c r="DE33" s="370"/>
      <c r="DF33" s="206"/>
      <c r="DG33" s="369" t="s">
        <v>202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工業団地整備事業特別会計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菊池養生園保健組合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菊池環境保全組合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菊池広域連合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熊本県後期高齢者医療広域連合
(後期高齢者医療特別会計)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203</v>
      </c>
      <c r="E46" s="364" t="s">
        <v>204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xWGpm8kRX6Q2KGh+Gd68D1quLzjSp8bWW9rwULp/j4jlPysC5VRqG8jxnqXFQxAw6C/1FXfVLwuVmJ4kwYMg==" saltValue="DQ6kPPXlMKTNo1VzTUR2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51" t="s">
        <v>571</v>
      </c>
      <c r="D34" s="1151"/>
      <c r="E34" s="1152"/>
      <c r="F34" s="32">
        <v>9.23</v>
      </c>
      <c r="G34" s="33">
        <v>5.83</v>
      </c>
      <c r="H34" s="33">
        <v>10.01</v>
      </c>
      <c r="I34" s="33">
        <v>8.82</v>
      </c>
      <c r="J34" s="34">
        <v>9.11</v>
      </c>
      <c r="K34" s="22"/>
      <c r="L34" s="22"/>
      <c r="M34" s="22"/>
      <c r="N34" s="22"/>
      <c r="O34" s="22"/>
      <c r="P34" s="22"/>
    </row>
    <row r="35" spans="1:16" ht="39" customHeight="1" x14ac:dyDescent="0.2">
      <c r="A35" s="22"/>
      <c r="B35" s="35"/>
      <c r="C35" s="1145" t="s">
        <v>572</v>
      </c>
      <c r="D35" s="1146"/>
      <c r="E35" s="1147"/>
      <c r="F35" s="36">
        <v>11.11</v>
      </c>
      <c r="G35" s="37">
        <v>11.56</v>
      </c>
      <c r="H35" s="37">
        <v>12.36</v>
      </c>
      <c r="I35" s="37">
        <v>10.77</v>
      </c>
      <c r="J35" s="38">
        <v>8.1</v>
      </c>
      <c r="K35" s="22"/>
      <c r="L35" s="22"/>
      <c r="M35" s="22"/>
      <c r="N35" s="22"/>
      <c r="O35" s="22"/>
      <c r="P35" s="22"/>
    </row>
    <row r="36" spans="1:16" ht="39" customHeight="1" x14ac:dyDescent="0.2">
      <c r="A36" s="22"/>
      <c r="B36" s="35"/>
      <c r="C36" s="1145" t="s">
        <v>573</v>
      </c>
      <c r="D36" s="1146"/>
      <c r="E36" s="1147"/>
      <c r="F36" s="36">
        <v>5.13</v>
      </c>
      <c r="G36" s="37">
        <v>5.35</v>
      </c>
      <c r="H36" s="37">
        <v>5.19</v>
      </c>
      <c r="I36" s="37">
        <v>4.3899999999999997</v>
      </c>
      <c r="J36" s="38">
        <v>6.27</v>
      </c>
      <c r="K36" s="22"/>
      <c r="L36" s="22"/>
      <c r="M36" s="22"/>
      <c r="N36" s="22"/>
      <c r="O36" s="22"/>
      <c r="P36" s="22"/>
    </row>
    <row r="37" spans="1:16" ht="39" customHeight="1" x14ac:dyDescent="0.2">
      <c r="A37" s="22"/>
      <c r="B37" s="35"/>
      <c r="C37" s="1145" t="s">
        <v>574</v>
      </c>
      <c r="D37" s="1146"/>
      <c r="E37" s="1147"/>
      <c r="F37" s="36">
        <v>3.95</v>
      </c>
      <c r="G37" s="37">
        <v>3.89</v>
      </c>
      <c r="H37" s="37">
        <v>3.89</v>
      </c>
      <c r="I37" s="37">
        <v>3.76</v>
      </c>
      <c r="J37" s="38">
        <v>3.98</v>
      </c>
      <c r="K37" s="22"/>
      <c r="L37" s="22"/>
      <c r="M37" s="22"/>
      <c r="N37" s="22"/>
      <c r="O37" s="22"/>
      <c r="P37" s="22"/>
    </row>
    <row r="38" spans="1:16" ht="39" customHeight="1" x14ac:dyDescent="0.2">
      <c r="A38" s="22"/>
      <c r="B38" s="35"/>
      <c r="C38" s="1145" t="s">
        <v>575</v>
      </c>
      <c r="D38" s="1146"/>
      <c r="E38" s="1147"/>
      <c r="F38" s="36">
        <v>1.32</v>
      </c>
      <c r="G38" s="37">
        <v>1</v>
      </c>
      <c r="H38" s="37">
        <v>0.98</v>
      </c>
      <c r="I38" s="37">
        <v>1.78</v>
      </c>
      <c r="J38" s="38">
        <v>0.77</v>
      </c>
      <c r="K38" s="22"/>
      <c r="L38" s="22"/>
      <c r="M38" s="22"/>
      <c r="N38" s="22"/>
      <c r="O38" s="22"/>
      <c r="P38" s="22"/>
    </row>
    <row r="39" spans="1:16" ht="39" customHeight="1" x14ac:dyDescent="0.2">
      <c r="A39" s="22"/>
      <c r="B39" s="35"/>
      <c r="C39" s="1145" t="s">
        <v>576</v>
      </c>
      <c r="D39" s="1146"/>
      <c r="E39" s="1147"/>
      <c r="F39" s="36">
        <v>0.62</v>
      </c>
      <c r="G39" s="37">
        <v>0.04</v>
      </c>
      <c r="H39" s="37">
        <v>0.46</v>
      </c>
      <c r="I39" s="37">
        <v>0.32</v>
      </c>
      <c r="J39" s="38">
        <v>0.38</v>
      </c>
      <c r="K39" s="22"/>
      <c r="L39" s="22"/>
      <c r="M39" s="22"/>
      <c r="N39" s="22"/>
      <c r="O39" s="22"/>
      <c r="P39" s="22"/>
    </row>
    <row r="40" spans="1:16" ht="39" customHeight="1" x14ac:dyDescent="0.2">
      <c r="A40" s="22"/>
      <c r="B40" s="35"/>
      <c r="C40" s="1145" t="s">
        <v>577</v>
      </c>
      <c r="D40" s="1146"/>
      <c r="E40" s="1147"/>
      <c r="F40" s="36" t="s">
        <v>524</v>
      </c>
      <c r="G40" s="37">
        <v>1.56</v>
      </c>
      <c r="H40" s="37">
        <v>0.12</v>
      </c>
      <c r="I40" s="37">
        <v>0.1</v>
      </c>
      <c r="J40" s="38">
        <v>0.06</v>
      </c>
      <c r="K40" s="22"/>
      <c r="L40" s="22"/>
      <c r="M40" s="22"/>
      <c r="N40" s="22"/>
      <c r="O40" s="22"/>
      <c r="P40" s="22"/>
    </row>
    <row r="41" spans="1:16" ht="39" customHeight="1" x14ac:dyDescent="0.2">
      <c r="A41" s="22"/>
      <c r="B41" s="35"/>
      <c r="C41" s="1145" t="s">
        <v>578</v>
      </c>
      <c r="D41" s="1146"/>
      <c r="E41" s="1147"/>
      <c r="F41" s="36">
        <v>0.01</v>
      </c>
      <c r="G41" s="37">
        <v>0.01</v>
      </c>
      <c r="H41" s="37">
        <v>0.12</v>
      </c>
      <c r="I41" s="37">
        <v>0.09</v>
      </c>
      <c r="J41" s="38">
        <v>0.03</v>
      </c>
      <c r="K41" s="22"/>
      <c r="L41" s="22"/>
      <c r="M41" s="22"/>
      <c r="N41" s="22"/>
      <c r="O41" s="22"/>
      <c r="P41" s="22"/>
    </row>
    <row r="42" spans="1:16" ht="39" customHeight="1" x14ac:dyDescent="0.2">
      <c r="A42" s="22"/>
      <c r="B42" s="39"/>
      <c r="C42" s="1145" t="s">
        <v>579</v>
      </c>
      <c r="D42" s="1146"/>
      <c r="E42" s="1147"/>
      <c r="F42" s="36" t="s">
        <v>524</v>
      </c>
      <c r="G42" s="37" t="s">
        <v>524</v>
      </c>
      <c r="H42" s="37" t="s">
        <v>524</v>
      </c>
      <c r="I42" s="37" t="s">
        <v>524</v>
      </c>
      <c r="J42" s="38" t="s">
        <v>524</v>
      </c>
      <c r="K42" s="22"/>
      <c r="L42" s="22"/>
      <c r="M42" s="22"/>
      <c r="N42" s="22"/>
      <c r="O42" s="22"/>
      <c r="P42" s="22"/>
    </row>
    <row r="43" spans="1:16" ht="39" customHeight="1" thickBot="1" x14ac:dyDescent="0.25">
      <c r="A43" s="22"/>
      <c r="B43" s="40"/>
      <c r="C43" s="1148" t="s">
        <v>580</v>
      </c>
      <c r="D43" s="1149"/>
      <c r="E43" s="1150"/>
      <c r="F43" s="41" t="s">
        <v>524</v>
      </c>
      <c r="G43" s="42" t="s">
        <v>524</v>
      </c>
      <c r="H43" s="42" t="s">
        <v>524</v>
      </c>
      <c r="I43" s="42" t="s">
        <v>524</v>
      </c>
      <c r="J43" s="43" t="s">
        <v>524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aCIC4Bc3Bmbe/EjVc4YSZEtWaCAdI77aNsKpOQsvIMP4YPA1Fy/IPloYKnJQ18SE3f2QAC8FTxR8/4Xngs4Jw==" saltValue="4xflsirPLsSchVCaOuO5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K50" zoomScaleSheetLayoutView="55" workbookViewId="0">
      <selection activeCell="R54" sqref="R5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76" t="s">
        <v>10</v>
      </c>
      <c r="C45" s="1177"/>
      <c r="D45" s="58"/>
      <c r="E45" s="1182" t="s">
        <v>11</v>
      </c>
      <c r="F45" s="1182"/>
      <c r="G45" s="1182"/>
      <c r="H45" s="1182"/>
      <c r="I45" s="1182"/>
      <c r="J45" s="1183"/>
      <c r="K45" s="59">
        <v>1705</v>
      </c>
      <c r="L45" s="60">
        <v>1850</v>
      </c>
      <c r="M45" s="60">
        <v>2204</v>
      </c>
      <c r="N45" s="60">
        <v>2354</v>
      </c>
      <c r="O45" s="61">
        <v>2464</v>
      </c>
      <c r="P45" s="48"/>
      <c r="Q45" s="48"/>
      <c r="R45" s="48"/>
      <c r="S45" s="48"/>
      <c r="T45" s="48"/>
      <c r="U45" s="48"/>
    </row>
    <row r="46" spans="1:21" ht="30.75" customHeight="1" x14ac:dyDescent="0.2">
      <c r="A46" s="48"/>
      <c r="B46" s="1178"/>
      <c r="C46" s="1179"/>
      <c r="D46" s="62"/>
      <c r="E46" s="1155" t="s">
        <v>12</v>
      </c>
      <c r="F46" s="1155"/>
      <c r="G46" s="1155"/>
      <c r="H46" s="1155"/>
      <c r="I46" s="1155"/>
      <c r="J46" s="1156"/>
      <c r="K46" s="63" t="s">
        <v>524</v>
      </c>
      <c r="L46" s="64" t="s">
        <v>524</v>
      </c>
      <c r="M46" s="64" t="s">
        <v>524</v>
      </c>
      <c r="N46" s="64" t="s">
        <v>524</v>
      </c>
      <c r="O46" s="65" t="s">
        <v>524</v>
      </c>
      <c r="P46" s="48"/>
      <c r="Q46" s="48"/>
      <c r="R46" s="48"/>
      <c r="S46" s="48"/>
      <c r="T46" s="48"/>
      <c r="U46" s="48"/>
    </row>
    <row r="47" spans="1:21" ht="30.75" customHeight="1" x14ac:dyDescent="0.2">
      <c r="A47" s="48"/>
      <c r="B47" s="1178"/>
      <c r="C47" s="1179"/>
      <c r="D47" s="62"/>
      <c r="E47" s="1155" t="s">
        <v>13</v>
      </c>
      <c r="F47" s="1155"/>
      <c r="G47" s="1155"/>
      <c r="H47" s="1155"/>
      <c r="I47" s="1155"/>
      <c r="J47" s="1156"/>
      <c r="K47" s="63" t="s">
        <v>524</v>
      </c>
      <c r="L47" s="64" t="s">
        <v>524</v>
      </c>
      <c r="M47" s="64" t="s">
        <v>524</v>
      </c>
      <c r="N47" s="64" t="s">
        <v>524</v>
      </c>
      <c r="O47" s="65" t="s">
        <v>524</v>
      </c>
      <c r="P47" s="48"/>
      <c r="Q47" s="48"/>
      <c r="R47" s="48"/>
      <c r="S47" s="48"/>
      <c r="T47" s="48"/>
      <c r="U47" s="48"/>
    </row>
    <row r="48" spans="1:21" ht="30.75" customHeight="1" x14ac:dyDescent="0.2">
      <c r="A48" s="48"/>
      <c r="B48" s="1178"/>
      <c r="C48" s="1179"/>
      <c r="D48" s="62"/>
      <c r="E48" s="1155" t="s">
        <v>14</v>
      </c>
      <c r="F48" s="1155"/>
      <c r="G48" s="1155"/>
      <c r="H48" s="1155"/>
      <c r="I48" s="1155"/>
      <c r="J48" s="1156"/>
      <c r="K48" s="63">
        <v>449</v>
      </c>
      <c r="L48" s="64">
        <v>492</v>
      </c>
      <c r="M48" s="64">
        <v>477</v>
      </c>
      <c r="N48" s="64">
        <v>479</v>
      </c>
      <c r="O48" s="65">
        <v>400</v>
      </c>
      <c r="P48" s="48"/>
      <c r="Q48" s="48"/>
      <c r="R48" s="48"/>
      <c r="S48" s="48"/>
      <c r="T48" s="48"/>
      <c r="U48" s="48"/>
    </row>
    <row r="49" spans="1:21" ht="30.75" customHeight="1" x14ac:dyDescent="0.2">
      <c r="A49" s="48"/>
      <c r="B49" s="1178"/>
      <c r="C49" s="1179"/>
      <c r="D49" s="62"/>
      <c r="E49" s="1155" t="s">
        <v>15</v>
      </c>
      <c r="F49" s="1155"/>
      <c r="G49" s="1155"/>
      <c r="H49" s="1155"/>
      <c r="I49" s="1155"/>
      <c r="J49" s="1156"/>
      <c r="K49" s="63">
        <v>184</v>
      </c>
      <c r="L49" s="64">
        <v>81</v>
      </c>
      <c r="M49" s="64">
        <v>61</v>
      </c>
      <c r="N49" s="64">
        <v>103</v>
      </c>
      <c r="O49" s="65">
        <v>99</v>
      </c>
      <c r="P49" s="48"/>
      <c r="Q49" s="48"/>
      <c r="R49" s="48"/>
      <c r="S49" s="48"/>
      <c r="T49" s="48"/>
      <c r="U49" s="48"/>
    </row>
    <row r="50" spans="1:21" ht="30.75" customHeight="1" x14ac:dyDescent="0.2">
      <c r="A50" s="48"/>
      <c r="B50" s="1178"/>
      <c r="C50" s="1179"/>
      <c r="D50" s="62"/>
      <c r="E50" s="1155" t="s">
        <v>16</v>
      </c>
      <c r="F50" s="1155"/>
      <c r="G50" s="1155"/>
      <c r="H50" s="1155"/>
      <c r="I50" s="1155"/>
      <c r="J50" s="1156"/>
      <c r="K50" s="63">
        <v>65</v>
      </c>
      <c r="L50" s="64">
        <v>64</v>
      </c>
      <c r="M50" s="64">
        <v>64</v>
      </c>
      <c r="N50" s="64">
        <v>65</v>
      </c>
      <c r="O50" s="65">
        <v>0</v>
      </c>
      <c r="P50" s="48"/>
      <c r="Q50" s="48"/>
      <c r="R50" s="48"/>
      <c r="S50" s="48"/>
      <c r="T50" s="48"/>
      <c r="U50" s="48"/>
    </row>
    <row r="51" spans="1:21" ht="30.75" customHeight="1" x14ac:dyDescent="0.2">
      <c r="A51" s="48"/>
      <c r="B51" s="1180"/>
      <c r="C51" s="1181"/>
      <c r="D51" s="66"/>
      <c r="E51" s="1155" t="s">
        <v>17</v>
      </c>
      <c r="F51" s="1155"/>
      <c r="G51" s="1155"/>
      <c r="H51" s="1155"/>
      <c r="I51" s="1155"/>
      <c r="J51" s="1156"/>
      <c r="K51" s="63">
        <v>0</v>
      </c>
      <c r="L51" s="64">
        <v>1</v>
      </c>
      <c r="M51" s="64">
        <v>1</v>
      </c>
      <c r="N51" s="64">
        <v>1</v>
      </c>
      <c r="O51" s="65">
        <v>0</v>
      </c>
      <c r="P51" s="48"/>
      <c r="Q51" s="48"/>
      <c r="R51" s="48"/>
      <c r="S51" s="48"/>
      <c r="T51" s="48"/>
      <c r="U51" s="48"/>
    </row>
    <row r="52" spans="1:21" ht="30.75" customHeight="1" x14ac:dyDescent="0.2">
      <c r="A52" s="48"/>
      <c r="B52" s="1153" t="s">
        <v>18</v>
      </c>
      <c r="C52" s="1154"/>
      <c r="D52" s="66"/>
      <c r="E52" s="1155" t="s">
        <v>19</v>
      </c>
      <c r="F52" s="1155"/>
      <c r="G52" s="1155"/>
      <c r="H52" s="1155"/>
      <c r="I52" s="1155"/>
      <c r="J52" s="1156"/>
      <c r="K52" s="63">
        <v>1606</v>
      </c>
      <c r="L52" s="64">
        <v>1795</v>
      </c>
      <c r="M52" s="64">
        <v>2024</v>
      </c>
      <c r="N52" s="64">
        <v>2061</v>
      </c>
      <c r="O52" s="65">
        <v>2075</v>
      </c>
      <c r="P52" s="48"/>
      <c r="Q52" s="48"/>
      <c r="R52" s="48"/>
      <c r="S52" s="48"/>
      <c r="T52" s="48"/>
      <c r="U52" s="48"/>
    </row>
    <row r="53" spans="1:21" ht="30.75" customHeight="1" thickBot="1" x14ac:dyDescent="0.25">
      <c r="A53" s="48"/>
      <c r="B53" s="1157" t="s">
        <v>20</v>
      </c>
      <c r="C53" s="1158"/>
      <c r="D53" s="67"/>
      <c r="E53" s="1159" t="s">
        <v>21</v>
      </c>
      <c r="F53" s="1159"/>
      <c r="G53" s="1159"/>
      <c r="H53" s="1159"/>
      <c r="I53" s="1159"/>
      <c r="J53" s="1160"/>
      <c r="K53" s="68">
        <v>797</v>
      </c>
      <c r="L53" s="69">
        <v>693</v>
      </c>
      <c r="M53" s="69">
        <v>783</v>
      </c>
      <c r="N53" s="69">
        <v>941</v>
      </c>
      <c r="O53" s="70">
        <v>888</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3">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2">
      <c r="B58" s="1161" t="s">
        <v>25</v>
      </c>
      <c r="C58" s="1162"/>
      <c r="D58" s="1167" t="s">
        <v>26</v>
      </c>
      <c r="E58" s="1168"/>
      <c r="F58" s="1168"/>
      <c r="G58" s="1168"/>
      <c r="H58" s="1168"/>
      <c r="I58" s="1168"/>
      <c r="J58" s="1169"/>
      <c r="K58" s="83"/>
      <c r="L58" s="84"/>
      <c r="M58" s="84"/>
      <c r="N58" s="84"/>
      <c r="O58" s="85"/>
    </row>
    <row r="59" spans="1:21" ht="31.5" customHeight="1" x14ac:dyDescent="0.2">
      <c r="B59" s="1163"/>
      <c r="C59" s="1164"/>
      <c r="D59" s="1170" t="s">
        <v>27</v>
      </c>
      <c r="E59" s="1171"/>
      <c r="F59" s="1171"/>
      <c r="G59" s="1171"/>
      <c r="H59" s="1171"/>
      <c r="I59" s="1171"/>
      <c r="J59" s="1172"/>
      <c r="K59" s="86"/>
      <c r="L59" s="87"/>
      <c r="M59" s="87"/>
      <c r="N59" s="87"/>
      <c r="O59" s="88"/>
    </row>
    <row r="60" spans="1:21" ht="31.5" customHeight="1" thickBot="1" x14ac:dyDescent="0.25">
      <c r="B60" s="1165"/>
      <c r="C60" s="1166"/>
      <c r="D60" s="1173" t="s">
        <v>28</v>
      </c>
      <c r="E60" s="1174"/>
      <c r="F60" s="1174"/>
      <c r="G60" s="1174"/>
      <c r="H60" s="1174"/>
      <c r="I60" s="1174"/>
      <c r="J60" s="1175"/>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LiXkv+UOLTm9DVikF/amBg+/Sa8Sh141dRZKdjH0W4vtpY/fHycEhUtzn7fBrAYAKW6zKDE77/Kv6snpPuPDQ==" saltValue="5I+aD+sX4++w6dHwL7jF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43"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565</v>
      </c>
      <c r="J40" s="103" t="s">
        <v>566</v>
      </c>
      <c r="K40" s="103" t="s">
        <v>567</v>
      </c>
      <c r="L40" s="103" t="s">
        <v>568</v>
      </c>
      <c r="M40" s="104" t="s">
        <v>569</v>
      </c>
    </row>
    <row r="41" spans="2:13" ht="27.75" customHeight="1" x14ac:dyDescent="0.2">
      <c r="B41" s="1196" t="s">
        <v>31</v>
      </c>
      <c r="C41" s="1197"/>
      <c r="D41" s="105"/>
      <c r="E41" s="1198" t="s">
        <v>32</v>
      </c>
      <c r="F41" s="1198"/>
      <c r="G41" s="1198"/>
      <c r="H41" s="1199"/>
      <c r="I41" s="355">
        <v>19552</v>
      </c>
      <c r="J41" s="356">
        <v>21355</v>
      </c>
      <c r="K41" s="356">
        <v>23105</v>
      </c>
      <c r="L41" s="356">
        <v>22061</v>
      </c>
      <c r="M41" s="357">
        <v>20960</v>
      </c>
    </row>
    <row r="42" spans="2:13" ht="27.75" customHeight="1" x14ac:dyDescent="0.2">
      <c r="B42" s="1186"/>
      <c r="C42" s="1187"/>
      <c r="D42" s="106"/>
      <c r="E42" s="1190" t="s">
        <v>33</v>
      </c>
      <c r="F42" s="1190"/>
      <c r="G42" s="1190"/>
      <c r="H42" s="1191"/>
      <c r="I42" s="358">
        <v>193</v>
      </c>
      <c r="J42" s="359">
        <v>129</v>
      </c>
      <c r="K42" s="359">
        <v>65</v>
      </c>
      <c r="L42" s="359">
        <v>0</v>
      </c>
      <c r="M42" s="360" t="s">
        <v>524</v>
      </c>
    </row>
    <row r="43" spans="2:13" ht="27.75" customHeight="1" x14ac:dyDescent="0.2">
      <c r="B43" s="1186"/>
      <c r="C43" s="1187"/>
      <c r="D43" s="106"/>
      <c r="E43" s="1190" t="s">
        <v>34</v>
      </c>
      <c r="F43" s="1190"/>
      <c r="G43" s="1190"/>
      <c r="H43" s="1191"/>
      <c r="I43" s="358">
        <v>3434</v>
      </c>
      <c r="J43" s="359">
        <v>3627</v>
      </c>
      <c r="K43" s="359">
        <v>4968</v>
      </c>
      <c r="L43" s="359">
        <v>5095</v>
      </c>
      <c r="M43" s="360">
        <v>4935</v>
      </c>
    </row>
    <row r="44" spans="2:13" ht="27.75" customHeight="1" x14ac:dyDescent="0.2">
      <c r="B44" s="1186"/>
      <c r="C44" s="1187"/>
      <c r="D44" s="106"/>
      <c r="E44" s="1190" t="s">
        <v>35</v>
      </c>
      <c r="F44" s="1190"/>
      <c r="G44" s="1190"/>
      <c r="H44" s="1191"/>
      <c r="I44" s="358">
        <v>443</v>
      </c>
      <c r="J44" s="359">
        <v>1021</v>
      </c>
      <c r="K44" s="359">
        <v>3706</v>
      </c>
      <c r="L44" s="359">
        <v>4409</v>
      </c>
      <c r="M44" s="360">
        <v>4378</v>
      </c>
    </row>
    <row r="45" spans="2:13" ht="27.75" customHeight="1" x14ac:dyDescent="0.2">
      <c r="B45" s="1186"/>
      <c r="C45" s="1187"/>
      <c r="D45" s="106"/>
      <c r="E45" s="1190" t="s">
        <v>36</v>
      </c>
      <c r="F45" s="1190"/>
      <c r="G45" s="1190"/>
      <c r="H45" s="1191"/>
      <c r="I45" s="358" t="s">
        <v>524</v>
      </c>
      <c r="J45" s="359" t="s">
        <v>524</v>
      </c>
      <c r="K45" s="359" t="s">
        <v>524</v>
      </c>
      <c r="L45" s="359" t="s">
        <v>524</v>
      </c>
      <c r="M45" s="360" t="s">
        <v>524</v>
      </c>
    </row>
    <row r="46" spans="2:13" ht="27.75" customHeight="1" x14ac:dyDescent="0.2">
      <c r="B46" s="1186"/>
      <c r="C46" s="1187"/>
      <c r="D46" s="107"/>
      <c r="E46" s="1190" t="s">
        <v>37</v>
      </c>
      <c r="F46" s="1190"/>
      <c r="G46" s="1190"/>
      <c r="H46" s="1191"/>
      <c r="I46" s="358" t="s">
        <v>524</v>
      </c>
      <c r="J46" s="359" t="s">
        <v>524</v>
      </c>
      <c r="K46" s="359" t="s">
        <v>524</v>
      </c>
      <c r="L46" s="359" t="s">
        <v>524</v>
      </c>
      <c r="M46" s="360" t="s">
        <v>524</v>
      </c>
    </row>
    <row r="47" spans="2:13" ht="27.75" customHeight="1" x14ac:dyDescent="0.2">
      <c r="B47" s="1186"/>
      <c r="C47" s="1187"/>
      <c r="D47" s="108"/>
      <c r="E47" s="1200" t="s">
        <v>38</v>
      </c>
      <c r="F47" s="1201"/>
      <c r="G47" s="1201"/>
      <c r="H47" s="1202"/>
      <c r="I47" s="358" t="s">
        <v>524</v>
      </c>
      <c r="J47" s="359" t="s">
        <v>524</v>
      </c>
      <c r="K47" s="359" t="s">
        <v>524</v>
      </c>
      <c r="L47" s="359" t="s">
        <v>524</v>
      </c>
      <c r="M47" s="360" t="s">
        <v>524</v>
      </c>
    </row>
    <row r="48" spans="2:13" ht="27.75" customHeight="1" x14ac:dyDescent="0.2">
      <c r="B48" s="1186"/>
      <c r="C48" s="1187"/>
      <c r="D48" s="106"/>
      <c r="E48" s="1190" t="s">
        <v>39</v>
      </c>
      <c r="F48" s="1190"/>
      <c r="G48" s="1190"/>
      <c r="H48" s="1191"/>
      <c r="I48" s="358" t="s">
        <v>524</v>
      </c>
      <c r="J48" s="359" t="s">
        <v>524</v>
      </c>
      <c r="K48" s="359" t="s">
        <v>524</v>
      </c>
      <c r="L48" s="359" t="s">
        <v>524</v>
      </c>
      <c r="M48" s="360" t="s">
        <v>524</v>
      </c>
    </row>
    <row r="49" spans="2:13" ht="27.75" customHeight="1" x14ac:dyDescent="0.2">
      <c r="B49" s="1188"/>
      <c r="C49" s="1189"/>
      <c r="D49" s="106"/>
      <c r="E49" s="1190" t="s">
        <v>40</v>
      </c>
      <c r="F49" s="1190"/>
      <c r="G49" s="1190"/>
      <c r="H49" s="1191"/>
      <c r="I49" s="358" t="s">
        <v>524</v>
      </c>
      <c r="J49" s="359" t="s">
        <v>524</v>
      </c>
      <c r="K49" s="359" t="s">
        <v>524</v>
      </c>
      <c r="L49" s="359" t="s">
        <v>524</v>
      </c>
      <c r="M49" s="360" t="s">
        <v>524</v>
      </c>
    </row>
    <row r="50" spans="2:13" ht="27.75" customHeight="1" x14ac:dyDescent="0.2">
      <c r="B50" s="1184" t="s">
        <v>41</v>
      </c>
      <c r="C50" s="1185"/>
      <c r="D50" s="109"/>
      <c r="E50" s="1190" t="s">
        <v>42</v>
      </c>
      <c r="F50" s="1190"/>
      <c r="G50" s="1190"/>
      <c r="H50" s="1191"/>
      <c r="I50" s="358">
        <v>8821</v>
      </c>
      <c r="J50" s="359">
        <v>9093</v>
      </c>
      <c r="K50" s="359">
        <v>7881</v>
      </c>
      <c r="L50" s="359">
        <v>8750</v>
      </c>
      <c r="M50" s="360">
        <v>9715</v>
      </c>
    </row>
    <row r="51" spans="2:13" ht="27.75" customHeight="1" x14ac:dyDescent="0.2">
      <c r="B51" s="1186"/>
      <c r="C51" s="1187"/>
      <c r="D51" s="106"/>
      <c r="E51" s="1190" t="s">
        <v>43</v>
      </c>
      <c r="F51" s="1190"/>
      <c r="G51" s="1190"/>
      <c r="H51" s="1191"/>
      <c r="I51" s="358">
        <v>538</v>
      </c>
      <c r="J51" s="359">
        <v>477</v>
      </c>
      <c r="K51" s="359">
        <v>417</v>
      </c>
      <c r="L51" s="359">
        <v>328</v>
      </c>
      <c r="M51" s="360">
        <v>247</v>
      </c>
    </row>
    <row r="52" spans="2:13" ht="27.75" customHeight="1" x14ac:dyDescent="0.2">
      <c r="B52" s="1188"/>
      <c r="C52" s="1189"/>
      <c r="D52" s="106"/>
      <c r="E52" s="1190" t="s">
        <v>44</v>
      </c>
      <c r="F52" s="1190"/>
      <c r="G52" s="1190"/>
      <c r="H52" s="1191"/>
      <c r="I52" s="358">
        <v>20776</v>
      </c>
      <c r="J52" s="359">
        <v>22253</v>
      </c>
      <c r="K52" s="359">
        <v>23861</v>
      </c>
      <c r="L52" s="359">
        <v>23262</v>
      </c>
      <c r="M52" s="360">
        <v>22379</v>
      </c>
    </row>
    <row r="53" spans="2:13" ht="27.75" customHeight="1" thickBot="1" x14ac:dyDescent="0.25">
      <c r="B53" s="1192" t="s">
        <v>45</v>
      </c>
      <c r="C53" s="1193"/>
      <c r="D53" s="110"/>
      <c r="E53" s="1194" t="s">
        <v>46</v>
      </c>
      <c r="F53" s="1194"/>
      <c r="G53" s="1194"/>
      <c r="H53" s="1195"/>
      <c r="I53" s="361">
        <v>-6514</v>
      </c>
      <c r="J53" s="362">
        <v>-5691</v>
      </c>
      <c r="K53" s="362">
        <v>-315</v>
      </c>
      <c r="L53" s="362">
        <v>-775</v>
      </c>
      <c r="M53" s="363">
        <v>-2068</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uVLCQcmO2hDLxcrPX74EX2pKusEq/vJM8OtLeLNpurhec1sNATrcv2euGocDsEngkTIEkcKEfgE9gZbau3sHMQ==" saltValue="bus1vY34/ZNXhH/k5g+u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70" zoomScaleNormal="70" zoomScaleSheetLayoutView="10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567</v>
      </c>
      <c r="G54" s="119" t="s">
        <v>568</v>
      </c>
      <c r="H54" s="120" t="s">
        <v>569</v>
      </c>
    </row>
    <row r="55" spans="2:8" ht="52.5" customHeight="1" x14ac:dyDescent="0.2">
      <c r="B55" s="121"/>
      <c r="C55" s="1211" t="s">
        <v>49</v>
      </c>
      <c r="D55" s="1211"/>
      <c r="E55" s="1212"/>
      <c r="F55" s="122">
        <v>3018</v>
      </c>
      <c r="G55" s="122">
        <v>3460</v>
      </c>
      <c r="H55" s="123">
        <v>4069</v>
      </c>
    </row>
    <row r="56" spans="2:8" ht="52.5" customHeight="1" x14ac:dyDescent="0.2">
      <c r="B56" s="124"/>
      <c r="C56" s="1213" t="s">
        <v>50</v>
      </c>
      <c r="D56" s="1213"/>
      <c r="E56" s="1214"/>
      <c r="F56" s="125">
        <v>987</v>
      </c>
      <c r="G56" s="125">
        <v>988</v>
      </c>
      <c r="H56" s="126">
        <v>790</v>
      </c>
    </row>
    <row r="57" spans="2:8" ht="53.25" customHeight="1" x14ac:dyDescent="0.2">
      <c r="B57" s="124"/>
      <c r="C57" s="1215" t="s">
        <v>51</v>
      </c>
      <c r="D57" s="1215"/>
      <c r="E57" s="1216"/>
      <c r="F57" s="127">
        <v>2764</v>
      </c>
      <c r="G57" s="127">
        <v>3112</v>
      </c>
      <c r="H57" s="128">
        <v>3428</v>
      </c>
    </row>
    <row r="58" spans="2:8" ht="45.75" customHeight="1" x14ac:dyDescent="0.2">
      <c r="B58" s="129"/>
      <c r="C58" s="1203" t="s">
        <v>596</v>
      </c>
      <c r="D58" s="1204"/>
      <c r="E58" s="1205"/>
      <c r="F58" s="130">
        <v>2198</v>
      </c>
      <c r="G58" s="130">
        <v>2495</v>
      </c>
      <c r="H58" s="131">
        <v>2660</v>
      </c>
    </row>
    <row r="59" spans="2:8" ht="45.75" customHeight="1" x14ac:dyDescent="0.2">
      <c r="B59" s="129"/>
      <c r="C59" s="1203" t="s">
        <v>595</v>
      </c>
      <c r="D59" s="1204"/>
      <c r="E59" s="1205"/>
      <c r="F59" s="130">
        <v>425</v>
      </c>
      <c r="G59" s="130">
        <v>425</v>
      </c>
      <c r="H59" s="131">
        <v>425</v>
      </c>
    </row>
    <row r="60" spans="2:8" ht="45.75" customHeight="1" x14ac:dyDescent="0.2">
      <c r="B60" s="129"/>
      <c r="C60" s="1203" t="s">
        <v>597</v>
      </c>
      <c r="D60" s="1204"/>
      <c r="E60" s="1205"/>
      <c r="F60" s="130">
        <v>0</v>
      </c>
      <c r="G60" s="130">
        <v>120</v>
      </c>
      <c r="H60" s="131">
        <v>240</v>
      </c>
    </row>
    <row r="61" spans="2:8" ht="45.75" customHeight="1" x14ac:dyDescent="0.2">
      <c r="B61" s="129"/>
      <c r="C61" s="1203" t="s">
        <v>598</v>
      </c>
      <c r="D61" s="1204"/>
      <c r="E61" s="1205"/>
      <c r="F61" s="130">
        <v>50</v>
      </c>
      <c r="G61" s="130">
        <v>48</v>
      </c>
      <c r="H61" s="131">
        <v>41</v>
      </c>
    </row>
    <row r="62" spans="2:8" ht="45.75" customHeight="1" thickBot="1" x14ac:dyDescent="0.25">
      <c r="B62" s="132"/>
      <c r="C62" s="1206" t="s">
        <v>599</v>
      </c>
      <c r="D62" s="1207"/>
      <c r="E62" s="1208"/>
      <c r="F62" s="133">
        <v>60</v>
      </c>
      <c r="G62" s="133">
        <v>28</v>
      </c>
      <c r="H62" s="134">
        <v>28</v>
      </c>
    </row>
    <row r="63" spans="2:8" ht="52.5" customHeight="1" thickBot="1" x14ac:dyDescent="0.25">
      <c r="B63" s="135"/>
      <c r="C63" s="1209" t="s">
        <v>52</v>
      </c>
      <c r="D63" s="1209"/>
      <c r="E63" s="1210"/>
      <c r="F63" s="136">
        <v>6769</v>
      </c>
      <c r="G63" s="136">
        <v>7560</v>
      </c>
      <c r="H63" s="137">
        <v>8287</v>
      </c>
    </row>
    <row r="64" spans="2:8" ht="13" x14ac:dyDescent="0.2"/>
  </sheetData>
  <sheetProtection algorithmName="SHA-512" hashValue="gDrpTqUp5xfUAqvVb3u7xf588Ew10ScUX1N3EpommmX2151F3obPQ3iKiibHSFv/Gg17V0C4D3NqX0qQV7JI7w==" saltValue="sGXnmOpu4xCu9VtF2P05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18626-C27D-4004-B7CC-8783CDA10765}">
  <sheetPr>
    <pageSetUpPr fitToPage="1"/>
  </sheetPr>
  <dimension ref="A1:DE85"/>
  <sheetViews>
    <sheetView showGridLines="0" tabSelected="1" topLeftCell="A11" zoomScaleNormal="100" zoomScaleSheetLayoutView="55" workbookViewId="0">
      <selection activeCell="AN43" sqref="AN43:DC47"/>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600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601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602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603</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565</v>
      </c>
      <c r="BQ50" s="1250"/>
      <c r="BR50" s="1250"/>
      <c r="BS50" s="1250"/>
      <c r="BT50" s="1250"/>
      <c r="BU50" s="1250"/>
      <c r="BV50" s="1250"/>
      <c r="BW50" s="1250"/>
      <c r="BX50" s="1250" t="s">
        <v>566</v>
      </c>
      <c r="BY50" s="1250"/>
      <c r="BZ50" s="1250"/>
      <c r="CA50" s="1250"/>
      <c r="CB50" s="1250"/>
      <c r="CC50" s="1250"/>
      <c r="CD50" s="1250"/>
      <c r="CE50" s="1250"/>
      <c r="CF50" s="1250" t="s">
        <v>567</v>
      </c>
      <c r="CG50" s="1250"/>
      <c r="CH50" s="1250"/>
      <c r="CI50" s="1250"/>
      <c r="CJ50" s="1250"/>
      <c r="CK50" s="1250"/>
      <c r="CL50" s="1250"/>
      <c r="CM50" s="1250"/>
      <c r="CN50" s="1250" t="s">
        <v>568</v>
      </c>
      <c r="CO50" s="1250"/>
      <c r="CP50" s="1250"/>
      <c r="CQ50" s="1250"/>
      <c r="CR50" s="1250"/>
      <c r="CS50" s="1250"/>
      <c r="CT50" s="1250"/>
      <c r="CU50" s="1250"/>
      <c r="CV50" s="1250" t="s">
        <v>569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604</v>
      </c>
      <c r="AO51" s="1254"/>
      <c r="AP51" s="1254"/>
      <c r="AQ51" s="1254"/>
      <c r="AR51" s="1254"/>
      <c r="AS51" s="1254"/>
      <c r="AT51" s="1254"/>
      <c r="AU51" s="1254"/>
      <c r="AV51" s="1254"/>
      <c r="AW51" s="1254"/>
      <c r="AX51" s="1254"/>
      <c r="AY51" s="1254"/>
      <c r="AZ51" s="1254"/>
      <c r="BA51" s="1254"/>
      <c r="BB51" s="1254" t="s">
        <v>605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606</v>
      </c>
      <c r="BC53" s="1254"/>
      <c r="BD53" s="1254"/>
      <c r="BE53" s="1254"/>
      <c r="BF53" s="1254"/>
      <c r="BG53" s="1254"/>
      <c r="BH53" s="1254"/>
      <c r="BI53" s="1254"/>
      <c r="BJ53" s="1254"/>
      <c r="BK53" s="1254"/>
      <c r="BL53" s="1254"/>
      <c r="BM53" s="1254"/>
      <c r="BN53" s="1254"/>
      <c r="BO53" s="1254"/>
      <c r="BP53" s="1255">
        <v>58.4</v>
      </c>
      <c r="BQ53" s="1255"/>
      <c r="BR53" s="1255"/>
      <c r="BS53" s="1255"/>
      <c r="BT53" s="1255"/>
      <c r="BU53" s="1255"/>
      <c r="BV53" s="1255"/>
      <c r="BW53" s="1255"/>
      <c r="BX53" s="1255">
        <v>59.6</v>
      </c>
      <c r="BY53" s="1255"/>
      <c r="BZ53" s="1255"/>
      <c r="CA53" s="1255"/>
      <c r="CB53" s="1255"/>
      <c r="CC53" s="1255"/>
      <c r="CD53" s="1255"/>
      <c r="CE53" s="1255"/>
      <c r="CF53" s="1255">
        <v>56.8</v>
      </c>
      <c r="CG53" s="1255"/>
      <c r="CH53" s="1255"/>
      <c r="CI53" s="1255"/>
      <c r="CJ53" s="1255"/>
      <c r="CK53" s="1255"/>
      <c r="CL53" s="1255"/>
      <c r="CM53" s="1255"/>
      <c r="CN53" s="1255">
        <v>58.6</v>
      </c>
      <c r="CO53" s="1255"/>
      <c r="CP53" s="1255"/>
      <c r="CQ53" s="1255"/>
      <c r="CR53" s="1255"/>
      <c r="CS53" s="1255"/>
      <c r="CT53" s="1255"/>
      <c r="CU53" s="1255"/>
      <c r="CV53" s="1255">
        <v>60.1</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607</v>
      </c>
      <c r="AO55" s="1250"/>
      <c r="AP55" s="1250"/>
      <c r="AQ55" s="1250"/>
      <c r="AR55" s="1250"/>
      <c r="AS55" s="1250"/>
      <c r="AT55" s="1250"/>
      <c r="AU55" s="1250"/>
      <c r="AV55" s="1250"/>
      <c r="AW55" s="1250"/>
      <c r="AX55" s="1250"/>
      <c r="AY55" s="1250"/>
      <c r="AZ55" s="1250"/>
      <c r="BA55" s="1250"/>
      <c r="BB55" s="1254" t="s">
        <v>605</v>
      </c>
      <c r="BC55" s="1254"/>
      <c r="BD55" s="1254"/>
      <c r="BE55" s="1254"/>
      <c r="BF55" s="1254"/>
      <c r="BG55" s="1254"/>
      <c r="BH55" s="1254"/>
      <c r="BI55" s="1254"/>
      <c r="BJ55" s="1254"/>
      <c r="BK55" s="1254"/>
      <c r="BL55" s="1254"/>
      <c r="BM55" s="1254"/>
      <c r="BN55" s="1254"/>
      <c r="BO55" s="1254"/>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606</v>
      </c>
      <c r="BC57" s="1254"/>
      <c r="BD57" s="1254"/>
      <c r="BE57" s="1254"/>
      <c r="BF57" s="1254"/>
      <c r="BG57" s="1254"/>
      <c r="BH57" s="1254"/>
      <c r="BI57" s="1254"/>
      <c r="BJ57" s="1254"/>
      <c r="BK57" s="1254"/>
      <c r="BL57" s="1254"/>
      <c r="BM57" s="1254"/>
      <c r="BN57" s="1254"/>
      <c r="BO57" s="1254"/>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608</v>
      </c>
    </row>
    <row r="64" spans="1:109" ht="13" x14ac:dyDescent="0.2">
      <c r="B64" s="1225"/>
      <c r="G64" s="1232"/>
      <c r="I64" s="1265"/>
      <c r="J64" s="1265"/>
      <c r="K64" s="1265"/>
      <c r="L64" s="1265"/>
      <c r="M64" s="1265"/>
      <c r="N64" s="1266"/>
      <c r="AM64" s="1232"/>
      <c r="AN64" s="1232" t="s">
        <v>601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609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603</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565</v>
      </c>
      <c r="BQ72" s="1250"/>
      <c r="BR72" s="1250"/>
      <c r="BS72" s="1250"/>
      <c r="BT72" s="1250"/>
      <c r="BU72" s="1250"/>
      <c r="BV72" s="1250"/>
      <c r="BW72" s="1250"/>
      <c r="BX72" s="1250" t="s">
        <v>566</v>
      </c>
      <c r="BY72" s="1250"/>
      <c r="BZ72" s="1250"/>
      <c r="CA72" s="1250"/>
      <c r="CB72" s="1250"/>
      <c r="CC72" s="1250"/>
      <c r="CD72" s="1250"/>
      <c r="CE72" s="1250"/>
      <c r="CF72" s="1250" t="s">
        <v>567</v>
      </c>
      <c r="CG72" s="1250"/>
      <c r="CH72" s="1250"/>
      <c r="CI72" s="1250"/>
      <c r="CJ72" s="1250"/>
      <c r="CK72" s="1250"/>
      <c r="CL72" s="1250"/>
      <c r="CM72" s="1250"/>
      <c r="CN72" s="1250" t="s">
        <v>568</v>
      </c>
      <c r="CO72" s="1250"/>
      <c r="CP72" s="1250"/>
      <c r="CQ72" s="1250"/>
      <c r="CR72" s="1250"/>
      <c r="CS72" s="1250"/>
      <c r="CT72" s="1250"/>
      <c r="CU72" s="1250"/>
      <c r="CV72" s="1250" t="s">
        <v>569</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604</v>
      </c>
      <c r="AO73" s="1254"/>
      <c r="AP73" s="1254"/>
      <c r="AQ73" s="1254"/>
      <c r="AR73" s="1254"/>
      <c r="AS73" s="1254"/>
      <c r="AT73" s="1254"/>
      <c r="AU73" s="1254"/>
      <c r="AV73" s="1254"/>
      <c r="AW73" s="1254"/>
      <c r="AX73" s="1254"/>
      <c r="AY73" s="1254"/>
      <c r="AZ73" s="1254"/>
      <c r="BA73" s="1254"/>
      <c r="BB73" s="1254" t="s">
        <v>605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610</v>
      </c>
      <c r="BC75" s="1254"/>
      <c r="BD75" s="1254"/>
      <c r="BE75" s="1254"/>
      <c r="BF75" s="1254"/>
      <c r="BG75" s="1254"/>
      <c r="BH75" s="1254"/>
      <c r="BI75" s="1254"/>
      <c r="BJ75" s="1254"/>
      <c r="BK75" s="1254"/>
      <c r="BL75" s="1254"/>
      <c r="BM75" s="1254"/>
      <c r="BN75" s="1254"/>
      <c r="BO75" s="1254"/>
      <c r="BP75" s="1255">
        <v>5.2</v>
      </c>
      <c r="BQ75" s="1255"/>
      <c r="BR75" s="1255"/>
      <c r="BS75" s="1255"/>
      <c r="BT75" s="1255"/>
      <c r="BU75" s="1255"/>
      <c r="BV75" s="1255"/>
      <c r="BW75" s="1255"/>
      <c r="BX75" s="1255">
        <v>5.7</v>
      </c>
      <c r="BY75" s="1255"/>
      <c r="BZ75" s="1255"/>
      <c r="CA75" s="1255"/>
      <c r="CB75" s="1255"/>
      <c r="CC75" s="1255"/>
      <c r="CD75" s="1255"/>
      <c r="CE75" s="1255"/>
      <c r="CF75" s="1255">
        <v>6.7</v>
      </c>
      <c r="CG75" s="1255"/>
      <c r="CH75" s="1255"/>
      <c r="CI75" s="1255"/>
      <c r="CJ75" s="1255"/>
      <c r="CK75" s="1255"/>
      <c r="CL75" s="1255"/>
      <c r="CM75" s="1255"/>
      <c r="CN75" s="1255">
        <v>6.7</v>
      </c>
      <c r="CO75" s="1255"/>
      <c r="CP75" s="1255"/>
      <c r="CQ75" s="1255"/>
      <c r="CR75" s="1255"/>
      <c r="CS75" s="1255"/>
      <c r="CT75" s="1255"/>
      <c r="CU75" s="1255"/>
      <c r="CV75" s="1255">
        <v>7.1</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607</v>
      </c>
      <c r="AO77" s="1250"/>
      <c r="AP77" s="1250"/>
      <c r="AQ77" s="1250"/>
      <c r="AR77" s="1250"/>
      <c r="AS77" s="1250"/>
      <c r="AT77" s="1250"/>
      <c r="AU77" s="1250"/>
      <c r="AV77" s="1250"/>
      <c r="AW77" s="1250"/>
      <c r="AX77" s="1250"/>
      <c r="AY77" s="1250"/>
      <c r="AZ77" s="1250"/>
      <c r="BA77" s="1250"/>
      <c r="BB77" s="1254" t="s">
        <v>605</v>
      </c>
      <c r="BC77" s="1254"/>
      <c r="BD77" s="1254"/>
      <c r="BE77" s="1254"/>
      <c r="BF77" s="1254"/>
      <c r="BG77" s="1254"/>
      <c r="BH77" s="1254"/>
      <c r="BI77" s="1254"/>
      <c r="BJ77" s="1254"/>
      <c r="BK77" s="1254"/>
      <c r="BL77" s="1254"/>
      <c r="BM77" s="1254"/>
      <c r="BN77" s="1254"/>
      <c r="BO77" s="1254"/>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610</v>
      </c>
      <c r="BC79" s="1254"/>
      <c r="BD79" s="1254"/>
      <c r="BE79" s="1254"/>
      <c r="BF79" s="1254"/>
      <c r="BG79" s="1254"/>
      <c r="BH79" s="1254"/>
      <c r="BI79" s="1254"/>
      <c r="BJ79" s="1254"/>
      <c r="BK79" s="1254"/>
      <c r="BL79" s="1254"/>
      <c r="BM79" s="1254"/>
      <c r="BN79" s="1254"/>
      <c r="BO79" s="1254"/>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N2pfqthtOHegp3iOMdmia7gkB3wTXYgn47bUk1pRjJpnETwBT/t+iO40Kjx48vy50MS9XciH+gAUchXrLL0PuA==" saltValue="OIQbNeLJAHmgzCDBeYcl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992A6-2266-436F-958B-29C1BFB16634}">
  <sheetPr>
    <pageSetUpPr fitToPage="1"/>
  </sheetPr>
  <dimension ref="A1:DR125"/>
  <sheetViews>
    <sheetView showGridLines="0" topLeftCell="A57" zoomScale="85" zoomScaleNormal="85" zoomScaleSheetLayoutView="70"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NDWgy5v/XgQuUWWZl1zSpgyF4hcw3KWdMTA63DNqkYLWY/lnXo7bhG6zj3qeveeIcAq484y/OhJelva11Fyk0A==" saltValue="2BAwQ0tjBLbaV1yoelO1r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A0353-EC51-4D8A-B7D5-5CD02BC25E9A}">
  <sheetPr>
    <pageSetUpPr fitToPage="1"/>
  </sheetPr>
  <dimension ref="A1:DR125"/>
  <sheetViews>
    <sheetView showGridLines="0" topLeftCell="A25" zoomScale="70" zoomScaleNormal="7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QPeUygD1Np/LamjOyWTtAym17maHPx8R+9b0lTHKbwgkoAdtT1eoFcQnzrH5mLzH+F1fO7t3uEmKFYyzrAz1wA==" saltValue="c+hSU5Xj5cMsYX+JmxMq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562</v>
      </c>
      <c r="G2" s="151"/>
      <c r="H2" s="152"/>
    </row>
    <row r="3" spans="1:8" x14ac:dyDescent="0.2">
      <c r="A3" s="148" t="s">
        <v>555</v>
      </c>
      <c r="B3" s="153"/>
      <c r="C3" s="154"/>
      <c r="D3" s="155">
        <v>34016</v>
      </c>
      <c r="E3" s="156"/>
      <c r="F3" s="157">
        <v>41934</v>
      </c>
      <c r="G3" s="158"/>
      <c r="H3" s="159"/>
    </row>
    <row r="4" spans="1:8" x14ac:dyDescent="0.2">
      <c r="A4" s="160"/>
      <c r="B4" s="161"/>
      <c r="C4" s="162"/>
      <c r="D4" s="163">
        <v>23497</v>
      </c>
      <c r="E4" s="164"/>
      <c r="F4" s="165">
        <v>23352</v>
      </c>
      <c r="G4" s="166"/>
      <c r="H4" s="167"/>
    </row>
    <row r="5" spans="1:8" x14ac:dyDescent="0.2">
      <c r="A5" s="148" t="s">
        <v>557</v>
      </c>
      <c r="B5" s="153"/>
      <c r="C5" s="154"/>
      <c r="D5" s="155">
        <v>77225</v>
      </c>
      <c r="E5" s="156"/>
      <c r="F5" s="157">
        <v>45588</v>
      </c>
      <c r="G5" s="158"/>
      <c r="H5" s="159"/>
    </row>
    <row r="6" spans="1:8" x14ac:dyDescent="0.2">
      <c r="A6" s="160"/>
      <c r="B6" s="161"/>
      <c r="C6" s="162"/>
      <c r="D6" s="163">
        <v>15743</v>
      </c>
      <c r="E6" s="164"/>
      <c r="F6" s="165">
        <v>24150</v>
      </c>
      <c r="G6" s="166"/>
      <c r="H6" s="167"/>
    </row>
    <row r="7" spans="1:8" x14ac:dyDescent="0.2">
      <c r="A7" s="148" t="s">
        <v>558</v>
      </c>
      <c r="B7" s="153"/>
      <c r="C7" s="154"/>
      <c r="D7" s="155">
        <v>98120</v>
      </c>
      <c r="E7" s="156"/>
      <c r="F7" s="157">
        <v>45483</v>
      </c>
      <c r="G7" s="158"/>
      <c r="H7" s="159"/>
    </row>
    <row r="8" spans="1:8" x14ac:dyDescent="0.2">
      <c r="A8" s="160"/>
      <c r="B8" s="161"/>
      <c r="C8" s="162"/>
      <c r="D8" s="163">
        <v>9507</v>
      </c>
      <c r="E8" s="164"/>
      <c r="F8" s="165">
        <v>24241</v>
      </c>
      <c r="G8" s="166"/>
      <c r="H8" s="167"/>
    </row>
    <row r="9" spans="1:8" x14ac:dyDescent="0.2">
      <c r="A9" s="148" t="s">
        <v>559</v>
      </c>
      <c r="B9" s="153"/>
      <c r="C9" s="154"/>
      <c r="D9" s="155">
        <v>29327</v>
      </c>
      <c r="E9" s="156"/>
      <c r="F9" s="157">
        <v>45945</v>
      </c>
      <c r="G9" s="158"/>
      <c r="H9" s="159"/>
    </row>
    <row r="10" spans="1:8" x14ac:dyDescent="0.2">
      <c r="A10" s="160"/>
      <c r="B10" s="161"/>
      <c r="C10" s="162"/>
      <c r="D10" s="163">
        <v>4645</v>
      </c>
      <c r="E10" s="164"/>
      <c r="F10" s="165">
        <v>25180</v>
      </c>
      <c r="G10" s="166"/>
      <c r="H10" s="167"/>
    </row>
    <row r="11" spans="1:8" x14ac:dyDescent="0.2">
      <c r="A11" s="148" t="s">
        <v>560</v>
      </c>
      <c r="B11" s="153"/>
      <c r="C11" s="154"/>
      <c r="D11" s="155">
        <v>46013</v>
      </c>
      <c r="E11" s="156"/>
      <c r="F11" s="157">
        <v>44475</v>
      </c>
      <c r="G11" s="158"/>
      <c r="H11" s="159"/>
    </row>
    <row r="12" spans="1:8" x14ac:dyDescent="0.2">
      <c r="A12" s="160"/>
      <c r="B12" s="161"/>
      <c r="C12" s="168"/>
      <c r="D12" s="163">
        <v>18734</v>
      </c>
      <c r="E12" s="164"/>
      <c r="F12" s="165">
        <v>24780</v>
      </c>
      <c r="G12" s="166"/>
      <c r="H12" s="167"/>
    </row>
    <row r="13" spans="1:8" x14ac:dyDescent="0.2">
      <c r="A13" s="148"/>
      <c r="B13" s="153"/>
      <c r="C13" s="169"/>
      <c r="D13" s="170">
        <v>56940</v>
      </c>
      <c r="E13" s="171"/>
      <c r="F13" s="172">
        <v>44685</v>
      </c>
      <c r="G13" s="173"/>
      <c r="H13" s="159"/>
    </row>
    <row r="14" spans="1:8" x14ac:dyDescent="0.2">
      <c r="A14" s="160"/>
      <c r="B14" s="161"/>
      <c r="C14" s="162"/>
      <c r="D14" s="163">
        <v>14425</v>
      </c>
      <c r="E14" s="164"/>
      <c r="F14" s="165">
        <v>24341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9.24</v>
      </c>
      <c r="C19" s="174">
        <f>ROUND(VALUE(SUBSTITUTE(実質収支比率等に係る経年分析!G$48,"▲","-")),2)</f>
        <v>5.84</v>
      </c>
      <c r="D19" s="174">
        <f>ROUND(VALUE(SUBSTITUTE(実質収支比率等に係る経年分析!H$48,"▲","-")),2)</f>
        <v>10.02</v>
      </c>
      <c r="E19" s="174">
        <f>ROUND(VALUE(SUBSTITUTE(実質収支比率等に係る経年分析!I$48,"▲","-")),2)</f>
        <v>8.83</v>
      </c>
      <c r="F19" s="174">
        <f>ROUND(VALUE(SUBSTITUTE(実質収支比率等に係る経年分析!J$48,"▲","-")),2)</f>
        <v>9.1199999999999992</v>
      </c>
    </row>
    <row r="20" spans="1:11" x14ac:dyDescent="0.2">
      <c r="A20" s="174" t="s">
        <v>56</v>
      </c>
      <c r="B20" s="174">
        <f>ROUND(VALUE(SUBSTITUTE(実質収支比率等に係る経年分析!F$47,"▲","-")),2)</f>
        <v>27.91</v>
      </c>
      <c r="C20" s="174">
        <f>ROUND(VALUE(SUBSTITUTE(実質収支比率等に係る経年分析!G$47,"▲","-")),2)</f>
        <v>27.43</v>
      </c>
      <c r="D20" s="174">
        <f>ROUND(VALUE(SUBSTITUTE(実質収支比率等に係る経年分析!H$47,"▲","-")),2)</f>
        <v>22.29</v>
      </c>
      <c r="E20" s="174">
        <f>ROUND(VALUE(SUBSTITUTE(実質収支比率等に係る経年分析!I$47,"▲","-")),2)</f>
        <v>23.75</v>
      </c>
      <c r="F20" s="174">
        <f>ROUND(VALUE(SUBSTITUTE(実質収支比率等に係る経年分析!J$47,"▲","-")),2)</f>
        <v>28.65</v>
      </c>
    </row>
    <row r="21" spans="1:11" x14ac:dyDescent="0.2">
      <c r="A21" s="174" t="s">
        <v>57</v>
      </c>
      <c r="B21" s="174">
        <f>IF(ISNUMBER(VALUE(SUBSTITUTE(実質収支比率等に係る経年分析!F$49,"▲","-"))),ROUND(VALUE(SUBSTITUTE(実質収支比率等に係る経年分析!F$49,"▲","-")),2),NA())</f>
        <v>2.44</v>
      </c>
      <c r="C21" s="174">
        <f>IF(ISNUMBER(VALUE(SUBSTITUTE(実質収支比率等に係る経年分析!G$49,"▲","-"))),ROUND(VALUE(SUBSTITUTE(実質収支比率等に係る経年分析!G$49,"▲","-")),2),NA())</f>
        <v>-1.88</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2.5499999999999998</v>
      </c>
      <c r="F21" s="174">
        <f>IF(ISNUMBER(VALUE(SUBSTITUTE(実質収支比率等に係る経年分析!J$49,"▲","-"))),ROUND(VALUE(SUBSTITUTE(実質収支比率等に係る経年分析!J$49,"▲","-")),2),NA())</f>
        <v>4.3499999999999996</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工業団地整備事業特別会計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1.56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x14ac:dyDescent="0.2">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3.89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4.3899999999999997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1606</v>
      </c>
      <c r="E42" s="176"/>
      <c r="F42" s="176"/>
      <c r="G42" s="176">
        <f>'実質公債費比率（分子）の構造'!L$52</f>
        <v>1795</v>
      </c>
      <c r="H42" s="176"/>
      <c r="I42" s="176"/>
      <c r="J42" s="176">
        <f>'実質公債費比率（分子）の構造'!M$52</f>
        <v>2024</v>
      </c>
      <c r="K42" s="176"/>
      <c r="L42" s="176"/>
      <c r="M42" s="176">
        <f>'実質公債費比率（分子）の構造'!N$52</f>
        <v>2061</v>
      </c>
      <c r="N42" s="176"/>
      <c r="O42" s="176"/>
      <c r="P42" s="176">
        <f>'実質公債費比率（分子）の構造'!O$52</f>
        <v>2075</v>
      </c>
    </row>
    <row r="43" spans="1:16" x14ac:dyDescent="0.2">
      <c r="A43" s="176" t="s">
        <v>65</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0</v>
      </c>
      <c r="O43" s="176"/>
      <c r="P43" s="176"/>
    </row>
    <row r="44" spans="1:16" x14ac:dyDescent="0.2">
      <c r="A44" s="176" t="s">
        <v>66</v>
      </c>
      <c r="B44" s="176">
        <f>'実質公債費比率（分子）の構造'!K$50</f>
        <v>65</v>
      </c>
      <c r="C44" s="176"/>
      <c r="D44" s="176"/>
      <c r="E44" s="176">
        <f>'実質公債費比率（分子）の構造'!L$50</f>
        <v>64</v>
      </c>
      <c r="F44" s="176"/>
      <c r="G44" s="176"/>
      <c r="H44" s="176">
        <f>'実質公債費比率（分子）の構造'!M$50</f>
        <v>64</v>
      </c>
      <c r="I44" s="176"/>
      <c r="J44" s="176"/>
      <c r="K44" s="176">
        <f>'実質公債費比率（分子）の構造'!N$50</f>
        <v>65</v>
      </c>
      <c r="L44" s="176"/>
      <c r="M44" s="176"/>
      <c r="N44" s="176">
        <f>'実質公債費比率（分子）の構造'!O$50</f>
        <v>0</v>
      </c>
      <c r="O44" s="176"/>
      <c r="P44" s="176"/>
    </row>
    <row r="45" spans="1:16" x14ac:dyDescent="0.2">
      <c r="A45" s="176" t="s">
        <v>67</v>
      </c>
      <c r="B45" s="176">
        <f>'実質公債費比率（分子）の構造'!K$49</f>
        <v>184</v>
      </c>
      <c r="C45" s="176"/>
      <c r="D45" s="176"/>
      <c r="E45" s="176">
        <f>'実質公債費比率（分子）の構造'!L$49</f>
        <v>81</v>
      </c>
      <c r="F45" s="176"/>
      <c r="G45" s="176"/>
      <c r="H45" s="176">
        <f>'実質公債費比率（分子）の構造'!M$49</f>
        <v>61</v>
      </c>
      <c r="I45" s="176"/>
      <c r="J45" s="176"/>
      <c r="K45" s="176">
        <f>'実質公債費比率（分子）の構造'!N$49</f>
        <v>103</v>
      </c>
      <c r="L45" s="176"/>
      <c r="M45" s="176"/>
      <c r="N45" s="176">
        <f>'実質公債費比率（分子）の構造'!O$49</f>
        <v>99</v>
      </c>
      <c r="O45" s="176"/>
      <c r="P45" s="176"/>
    </row>
    <row r="46" spans="1:16" x14ac:dyDescent="0.2">
      <c r="A46" s="176" t="s">
        <v>68</v>
      </c>
      <c r="B46" s="176">
        <f>'実質公債費比率（分子）の構造'!K$48</f>
        <v>449</v>
      </c>
      <c r="C46" s="176"/>
      <c r="D46" s="176"/>
      <c r="E46" s="176">
        <f>'実質公債費比率（分子）の構造'!L$48</f>
        <v>492</v>
      </c>
      <c r="F46" s="176"/>
      <c r="G46" s="176"/>
      <c r="H46" s="176">
        <f>'実質公債費比率（分子）の構造'!M$48</f>
        <v>477</v>
      </c>
      <c r="I46" s="176"/>
      <c r="J46" s="176"/>
      <c r="K46" s="176">
        <f>'実質公債費比率（分子）の構造'!N$48</f>
        <v>479</v>
      </c>
      <c r="L46" s="176"/>
      <c r="M46" s="176"/>
      <c r="N46" s="176">
        <f>'実質公債費比率（分子）の構造'!O$48</f>
        <v>400</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1705</v>
      </c>
      <c r="C49" s="176"/>
      <c r="D49" s="176"/>
      <c r="E49" s="176">
        <f>'実質公債費比率（分子）の構造'!L$45</f>
        <v>1850</v>
      </c>
      <c r="F49" s="176"/>
      <c r="G49" s="176"/>
      <c r="H49" s="176">
        <f>'実質公債費比率（分子）の構造'!M$45</f>
        <v>2204</v>
      </c>
      <c r="I49" s="176"/>
      <c r="J49" s="176"/>
      <c r="K49" s="176">
        <f>'実質公債費比率（分子）の構造'!N$45</f>
        <v>2354</v>
      </c>
      <c r="L49" s="176"/>
      <c r="M49" s="176"/>
      <c r="N49" s="176">
        <f>'実質公債費比率（分子）の構造'!O$45</f>
        <v>2464</v>
      </c>
      <c r="O49" s="176"/>
      <c r="P49" s="176"/>
    </row>
    <row r="50" spans="1:16" x14ac:dyDescent="0.2">
      <c r="A50" s="176" t="s">
        <v>72</v>
      </c>
      <c r="B50" s="176" t="e">
        <f>NA()</f>
        <v>#N/A</v>
      </c>
      <c r="C50" s="176">
        <f>IF(ISNUMBER('実質公債費比率（分子）の構造'!K$53),'実質公債費比率（分子）の構造'!K$53,NA())</f>
        <v>797</v>
      </c>
      <c r="D50" s="176" t="e">
        <f>NA()</f>
        <v>#N/A</v>
      </c>
      <c r="E50" s="176" t="e">
        <f>NA()</f>
        <v>#N/A</v>
      </c>
      <c r="F50" s="176">
        <f>IF(ISNUMBER('実質公債費比率（分子）の構造'!L$53),'実質公債費比率（分子）の構造'!L$53,NA())</f>
        <v>693</v>
      </c>
      <c r="G50" s="176" t="e">
        <f>NA()</f>
        <v>#N/A</v>
      </c>
      <c r="H50" s="176" t="e">
        <f>NA()</f>
        <v>#N/A</v>
      </c>
      <c r="I50" s="176">
        <f>IF(ISNUMBER('実質公債費比率（分子）の構造'!M$53),'実質公債費比率（分子）の構造'!M$53,NA())</f>
        <v>783</v>
      </c>
      <c r="J50" s="176" t="e">
        <f>NA()</f>
        <v>#N/A</v>
      </c>
      <c r="K50" s="176" t="e">
        <f>NA()</f>
        <v>#N/A</v>
      </c>
      <c r="L50" s="176">
        <f>IF(ISNUMBER('実質公債費比率（分子）の構造'!N$53),'実質公債費比率（分子）の構造'!N$53,NA())</f>
        <v>941</v>
      </c>
      <c r="M50" s="176" t="e">
        <f>NA()</f>
        <v>#N/A</v>
      </c>
      <c r="N50" s="176" t="e">
        <f>NA()</f>
        <v>#N/A</v>
      </c>
      <c r="O50" s="176">
        <f>IF(ISNUMBER('実質公債費比率（分子）の構造'!O$53),'実質公債費比率（分子）の構造'!O$53,NA())</f>
        <v>888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20776</v>
      </c>
      <c r="E56" s="175"/>
      <c r="F56" s="175"/>
      <c r="G56" s="175">
        <f>'将来負担比率（分子）の構造'!J$52</f>
        <v>22253</v>
      </c>
      <c r="H56" s="175"/>
      <c r="I56" s="175"/>
      <c r="J56" s="175">
        <f>'将来負担比率（分子）の構造'!K$52</f>
        <v>23861</v>
      </c>
      <c r="K56" s="175"/>
      <c r="L56" s="175"/>
      <c r="M56" s="175">
        <f>'将来負担比率（分子）の構造'!L$52</f>
        <v>23262</v>
      </c>
      <c r="N56" s="175"/>
      <c r="O56" s="175"/>
      <c r="P56" s="175">
        <f>'将来負担比率（分子）の構造'!M$52</f>
        <v>22379</v>
      </c>
    </row>
    <row r="57" spans="1:16" x14ac:dyDescent="0.2">
      <c r="A57" s="175" t="s">
        <v>43</v>
      </c>
      <c r="B57" s="175"/>
      <c r="C57" s="175"/>
      <c r="D57" s="175">
        <f>'将来負担比率（分子）の構造'!I$51</f>
        <v>538</v>
      </c>
      <c r="E57" s="175"/>
      <c r="F57" s="175"/>
      <c r="G57" s="175">
        <f>'将来負担比率（分子）の構造'!J$51</f>
        <v>477</v>
      </c>
      <c r="H57" s="175"/>
      <c r="I57" s="175"/>
      <c r="J57" s="175">
        <f>'将来負担比率（分子）の構造'!K$51</f>
        <v>417</v>
      </c>
      <c r="K57" s="175"/>
      <c r="L57" s="175"/>
      <c r="M57" s="175">
        <f>'将来負担比率（分子）の構造'!L$51</f>
        <v>328</v>
      </c>
      <c r="N57" s="175"/>
      <c r="O57" s="175"/>
      <c r="P57" s="175">
        <f>'将来負担比率（分子）の構造'!M$51</f>
        <v>247</v>
      </c>
    </row>
    <row r="58" spans="1:16" x14ac:dyDescent="0.2">
      <c r="A58" s="175" t="s">
        <v>42</v>
      </c>
      <c r="B58" s="175"/>
      <c r="C58" s="175"/>
      <c r="D58" s="175">
        <f>'将来負担比率（分子）の構造'!I$50</f>
        <v>8821</v>
      </c>
      <c r="E58" s="175"/>
      <c r="F58" s="175"/>
      <c r="G58" s="175">
        <f>'将来負担比率（分子）の構造'!J$50</f>
        <v>9093</v>
      </c>
      <c r="H58" s="175"/>
      <c r="I58" s="175"/>
      <c r="J58" s="175">
        <f>'将来負担比率（分子）の構造'!K$50</f>
        <v>7881</v>
      </c>
      <c r="K58" s="175"/>
      <c r="L58" s="175"/>
      <c r="M58" s="175">
        <f>'将来負担比率（分子）の構造'!L$50</f>
        <v>8750</v>
      </c>
      <c r="N58" s="175"/>
      <c r="O58" s="175"/>
      <c r="P58" s="175">
        <f>'将来負担比率（分子）の構造'!M$50</f>
        <v>9715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35</v>
      </c>
      <c r="B63" s="175">
        <f>'将来負担比率（分子）の構造'!I$44</f>
        <v>443</v>
      </c>
      <c r="C63" s="175"/>
      <c r="D63" s="175"/>
      <c r="E63" s="175">
        <f>'将来負担比率（分子）の構造'!J$44</f>
        <v>1021</v>
      </c>
      <c r="F63" s="175"/>
      <c r="G63" s="175"/>
      <c r="H63" s="175">
        <f>'将来負担比率（分子）の構造'!K$44</f>
        <v>3706</v>
      </c>
      <c r="I63" s="175"/>
      <c r="J63" s="175"/>
      <c r="K63" s="175">
        <f>'将来負担比率（分子）の構造'!L$44</f>
        <v>4409</v>
      </c>
      <c r="L63" s="175"/>
      <c r="M63" s="175"/>
      <c r="N63" s="175">
        <f>'将来負担比率（分子）の構造'!M$44</f>
        <v>4378</v>
      </c>
      <c r="O63" s="175"/>
      <c r="P63" s="175"/>
    </row>
    <row r="64" spans="1:16" x14ac:dyDescent="0.2">
      <c r="A64" s="175" t="s">
        <v>34</v>
      </c>
      <c r="B64" s="175">
        <f>'将来負担比率（分子）の構造'!I$43</f>
        <v>3434</v>
      </c>
      <c r="C64" s="175"/>
      <c r="D64" s="175"/>
      <c r="E64" s="175">
        <f>'将来負担比率（分子）の構造'!J$43</f>
        <v>3627</v>
      </c>
      <c r="F64" s="175"/>
      <c r="G64" s="175"/>
      <c r="H64" s="175">
        <f>'将来負担比率（分子）の構造'!K$43</f>
        <v>4968</v>
      </c>
      <c r="I64" s="175"/>
      <c r="J64" s="175"/>
      <c r="K64" s="175">
        <f>'将来負担比率（分子）の構造'!L$43</f>
        <v>5095</v>
      </c>
      <c r="L64" s="175"/>
      <c r="M64" s="175"/>
      <c r="N64" s="175">
        <f>'将来負担比率（分子）の構造'!M$43</f>
        <v>4935</v>
      </c>
      <c r="O64" s="175"/>
      <c r="P64" s="175"/>
    </row>
    <row r="65" spans="1:16" x14ac:dyDescent="0.2">
      <c r="A65" s="175" t="s">
        <v>33</v>
      </c>
      <c r="B65" s="175">
        <f>'将来負担比率（分子）の構造'!I$42</f>
        <v>193</v>
      </c>
      <c r="C65" s="175"/>
      <c r="D65" s="175"/>
      <c r="E65" s="175">
        <f>'将来負担比率（分子）の構造'!J$42</f>
        <v>129</v>
      </c>
      <c r="F65" s="175"/>
      <c r="G65" s="175"/>
      <c r="H65" s="175">
        <f>'将来負担比率（分子）の構造'!K$42</f>
        <v>65</v>
      </c>
      <c r="I65" s="175"/>
      <c r="J65" s="175"/>
      <c r="K65" s="175">
        <f>'将来負担比率（分子）の構造'!L$42</f>
        <v>0</v>
      </c>
      <c r="L65" s="175"/>
      <c r="M65" s="175"/>
      <c r="N65" s="175" t="str">
        <f>'将来負担比率（分子）の構造'!M$42</f>
        <v>-</v>
      </c>
      <c r="O65" s="175"/>
      <c r="P65" s="175"/>
    </row>
    <row r="66" spans="1:16" x14ac:dyDescent="0.2">
      <c r="A66" s="175" t="s">
        <v>32</v>
      </c>
      <c r="B66" s="175">
        <f>'将来負担比率（分子）の構造'!I$41</f>
        <v>19552</v>
      </c>
      <c r="C66" s="175"/>
      <c r="D66" s="175"/>
      <c r="E66" s="175">
        <f>'将来負担比率（分子）の構造'!J$41</f>
        <v>21355</v>
      </c>
      <c r="F66" s="175"/>
      <c r="G66" s="175"/>
      <c r="H66" s="175">
        <f>'将来負担比率（分子）の構造'!K$41</f>
        <v>23105</v>
      </c>
      <c r="I66" s="175"/>
      <c r="J66" s="175"/>
      <c r="K66" s="175">
        <f>'将来負担比率（分子）の構造'!L$41</f>
        <v>22061</v>
      </c>
      <c r="L66" s="175"/>
      <c r="M66" s="175"/>
      <c r="N66" s="175">
        <f>'将来負担比率（分子）の構造'!M$41</f>
        <v>20960</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3018</v>
      </c>
      <c r="C72" s="179">
        <f>基金残高に係る経年分析!G55</f>
        <v>3460</v>
      </c>
      <c r="D72" s="179">
        <f>基金残高に係る経年分析!H55</f>
        <v>4069</v>
      </c>
    </row>
    <row r="73" spans="1:16" x14ac:dyDescent="0.2">
      <c r="A73" s="178" t="s">
        <v>79</v>
      </c>
      <c r="B73" s="179">
        <f>基金残高に係る経年分析!F56</f>
        <v>987</v>
      </c>
      <c r="C73" s="179">
        <f>基金残高に係る経年分析!G56</f>
        <v>988</v>
      </c>
      <c r="D73" s="179">
        <f>基金残高に係る経年分析!H56</f>
        <v>790</v>
      </c>
    </row>
    <row r="74" spans="1:16" x14ac:dyDescent="0.2">
      <c r="A74" s="178" t="s">
        <v>80</v>
      </c>
      <c r="B74" s="179">
        <f>基金残高に係る経年分析!F57</f>
        <v>2764</v>
      </c>
      <c r="C74" s="179">
        <f>基金残高に係る経年分析!G57</f>
        <v>3112</v>
      </c>
      <c r="D74" s="179">
        <f>基金残高に係る経年分析!H57</f>
        <v>3428</v>
      </c>
    </row>
  </sheetData>
  <sheetProtection algorithmName="SHA-512" hashValue="AyBVdXwk0tNw04KIq+TdGi/YNQfwpDKIUzghDN3B8yx/QC0l6IsQQAmsiE/dhOWMmfTtdn3RQ3HqQtNc4UhxQg==" saltValue="siZcfc7kCmcqVNEnB0Ww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212</v>
      </c>
      <c r="DI1" s="718"/>
      <c r="DJ1" s="718"/>
      <c r="DK1" s="718"/>
      <c r="DL1" s="718"/>
      <c r="DM1" s="718"/>
      <c r="DN1" s="719"/>
      <c r="DO1" s="214"/>
      <c r="DP1" s="717" t="s">
        <v>213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215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218</v>
      </c>
      <c r="S4" s="680"/>
      <c r="T4" s="680"/>
      <c r="U4" s="680"/>
      <c r="V4" s="680"/>
      <c r="W4" s="680"/>
      <c r="X4" s="680"/>
      <c r="Y4" s="681"/>
      <c r="Z4" s="679" t="s">
        <v>219</v>
      </c>
      <c r="AA4" s="680"/>
      <c r="AB4" s="680"/>
      <c r="AC4" s="681"/>
      <c r="AD4" s="679" t="s">
        <v>220</v>
      </c>
      <c r="AE4" s="680"/>
      <c r="AF4" s="680"/>
      <c r="AG4" s="680"/>
      <c r="AH4" s="680"/>
      <c r="AI4" s="680"/>
      <c r="AJ4" s="680"/>
      <c r="AK4" s="681"/>
      <c r="AL4" s="679" t="s">
        <v>219</v>
      </c>
      <c r="AM4" s="680"/>
      <c r="AN4" s="680"/>
      <c r="AO4" s="681"/>
      <c r="AP4" s="720" t="s">
        <v>221</v>
      </c>
      <c r="AQ4" s="720"/>
      <c r="AR4" s="720"/>
      <c r="AS4" s="720"/>
      <c r="AT4" s="720"/>
      <c r="AU4" s="720"/>
      <c r="AV4" s="720"/>
      <c r="AW4" s="720"/>
      <c r="AX4" s="720"/>
      <c r="AY4" s="720"/>
      <c r="AZ4" s="720"/>
      <c r="BA4" s="720"/>
      <c r="BB4" s="720"/>
      <c r="BC4" s="720"/>
      <c r="BD4" s="720"/>
      <c r="BE4" s="720"/>
      <c r="BF4" s="720"/>
      <c r="BG4" s="720" t="s">
        <v>222</v>
      </c>
      <c r="BH4" s="720"/>
      <c r="BI4" s="720"/>
      <c r="BJ4" s="720"/>
      <c r="BK4" s="720"/>
      <c r="BL4" s="720"/>
      <c r="BM4" s="720"/>
      <c r="BN4" s="720"/>
      <c r="BO4" s="720" t="s">
        <v>219</v>
      </c>
      <c r="BP4" s="720"/>
      <c r="BQ4" s="720"/>
      <c r="BR4" s="720"/>
      <c r="BS4" s="720" t="s">
        <v>223</v>
      </c>
      <c r="BT4" s="720"/>
      <c r="BU4" s="720"/>
      <c r="BV4" s="720"/>
      <c r="BW4" s="720"/>
      <c r="BX4" s="720"/>
      <c r="BY4" s="720"/>
      <c r="BZ4" s="720"/>
      <c r="CA4" s="720"/>
      <c r="CB4" s="720"/>
      <c r="CD4" s="679" t="s">
        <v>224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225</v>
      </c>
      <c r="C5" s="677"/>
      <c r="D5" s="677"/>
      <c r="E5" s="677"/>
      <c r="F5" s="677"/>
      <c r="G5" s="677"/>
      <c r="H5" s="677"/>
      <c r="I5" s="677"/>
      <c r="J5" s="677"/>
      <c r="K5" s="677"/>
      <c r="L5" s="677"/>
      <c r="M5" s="677"/>
      <c r="N5" s="677"/>
      <c r="O5" s="677"/>
      <c r="P5" s="677"/>
      <c r="Q5" s="678"/>
      <c r="R5" s="673">
        <v>8149154</v>
      </c>
      <c r="S5" s="674"/>
      <c r="T5" s="674"/>
      <c r="U5" s="674"/>
      <c r="V5" s="674"/>
      <c r="W5" s="674"/>
      <c r="X5" s="674"/>
      <c r="Y5" s="702"/>
      <c r="Z5" s="715">
        <v>28.1</v>
      </c>
      <c r="AA5" s="715"/>
      <c r="AB5" s="715"/>
      <c r="AC5" s="715"/>
      <c r="AD5" s="716">
        <v>8149154</v>
      </c>
      <c r="AE5" s="716"/>
      <c r="AF5" s="716"/>
      <c r="AG5" s="716"/>
      <c r="AH5" s="716"/>
      <c r="AI5" s="716"/>
      <c r="AJ5" s="716"/>
      <c r="AK5" s="716"/>
      <c r="AL5" s="703">
        <v>55</v>
      </c>
      <c r="AM5" s="686"/>
      <c r="AN5" s="686"/>
      <c r="AO5" s="704"/>
      <c r="AP5" s="676" t="s">
        <v>226</v>
      </c>
      <c r="AQ5" s="677"/>
      <c r="AR5" s="677"/>
      <c r="AS5" s="677"/>
      <c r="AT5" s="677"/>
      <c r="AU5" s="677"/>
      <c r="AV5" s="677"/>
      <c r="AW5" s="677"/>
      <c r="AX5" s="677"/>
      <c r="AY5" s="677"/>
      <c r="AZ5" s="677"/>
      <c r="BA5" s="677"/>
      <c r="BB5" s="677"/>
      <c r="BC5" s="677"/>
      <c r="BD5" s="677"/>
      <c r="BE5" s="677"/>
      <c r="BF5" s="678"/>
      <c r="BG5" s="627">
        <v>8149154</v>
      </c>
      <c r="BH5" s="628"/>
      <c r="BI5" s="628"/>
      <c r="BJ5" s="628"/>
      <c r="BK5" s="628"/>
      <c r="BL5" s="628"/>
      <c r="BM5" s="628"/>
      <c r="BN5" s="629"/>
      <c r="BO5" s="663">
        <v>100</v>
      </c>
      <c r="BP5" s="663"/>
      <c r="BQ5" s="663"/>
      <c r="BR5" s="663"/>
      <c r="BS5" s="664" t="s">
        <v>129</v>
      </c>
      <c r="BT5" s="664"/>
      <c r="BU5" s="664"/>
      <c r="BV5" s="664"/>
      <c r="BW5" s="664"/>
      <c r="BX5" s="664"/>
      <c r="BY5" s="664"/>
      <c r="BZ5" s="664"/>
      <c r="CA5" s="664"/>
      <c r="CB5" s="695"/>
      <c r="CD5" s="679" t="s">
        <v>221</v>
      </c>
      <c r="CE5" s="680"/>
      <c r="CF5" s="680"/>
      <c r="CG5" s="680"/>
      <c r="CH5" s="680"/>
      <c r="CI5" s="680"/>
      <c r="CJ5" s="680"/>
      <c r="CK5" s="680"/>
      <c r="CL5" s="680"/>
      <c r="CM5" s="680"/>
      <c r="CN5" s="680"/>
      <c r="CO5" s="680"/>
      <c r="CP5" s="680"/>
      <c r="CQ5" s="681"/>
      <c r="CR5" s="679" t="s">
        <v>227</v>
      </c>
      <c r="CS5" s="680"/>
      <c r="CT5" s="680"/>
      <c r="CU5" s="680"/>
      <c r="CV5" s="680"/>
      <c r="CW5" s="680"/>
      <c r="CX5" s="680"/>
      <c r="CY5" s="681"/>
      <c r="CZ5" s="679" t="s">
        <v>219</v>
      </c>
      <c r="DA5" s="680"/>
      <c r="DB5" s="680"/>
      <c r="DC5" s="681"/>
      <c r="DD5" s="679" t="s">
        <v>228</v>
      </c>
      <c r="DE5" s="680"/>
      <c r="DF5" s="680"/>
      <c r="DG5" s="680"/>
      <c r="DH5" s="680"/>
      <c r="DI5" s="680"/>
      <c r="DJ5" s="680"/>
      <c r="DK5" s="680"/>
      <c r="DL5" s="680"/>
      <c r="DM5" s="680"/>
      <c r="DN5" s="680"/>
      <c r="DO5" s="680"/>
      <c r="DP5" s="681"/>
      <c r="DQ5" s="679" t="s">
        <v>229</v>
      </c>
      <c r="DR5" s="680"/>
      <c r="DS5" s="680"/>
      <c r="DT5" s="680"/>
      <c r="DU5" s="680"/>
      <c r="DV5" s="680"/>
      <c r="DW5" s="680"/>
      <c r="DX5" s="680"/>
      <c r="DY5" s="680"/>
      <c r="DZ5" s="680"/>
      <c r="EA5" s="680"/>
      <c r="EB5" s="680"/>
      <c r="EC5" s="681"/>
    </row>
    <row r="6" spans="2:143" ht="11.25" customHeight="1" x14ac:dyDescent="0.2">
      <c r="B6" s="624" t="s">
        <v>230</v>
      </c>
      <c r="C6" s="625"/>
      <c r="D6" s="625"/>
      <c r="E6" s="625"/>
      <c r="F6" s="625"/>
      <c r="G6" s="625"/>
      <c r="H6" s="625"/>
      <c r="I6" s="625"/>
      <c r="J6" s="625"/>
      <c r="K6" s="625"/>
      <c r="L6" s="625"/>
      <c r="M6" s="625"/>
      <c r="N6" s="625"/>
      <c r="O6" s="625"/>
      <c r="P6" s="625"/>
      <c r="Q6" s="626"/>
      <c r="R6" s="627">
        <v>176922</v>
      </c>
      <c r="S6" s="628"/>
      <c r="T6" s="628"/>
      <c r="U6" s="628"/>
      <c r="V6" s="628"/>
      <c r="W6" s="628"/>
      <c r="X6" s="628"/>
      <c r="Y6" s="629"/>
      <c r="Z6" s="663">
        <v>0.6</v>
      </c>
      <c r="AA6" s="663"/>
      <c r="AB6" s="663"/>
      <c r="AC6" s="663"/>
      <c r="AD6" s="664">
        <v>176922</v>
      </c>
      <c r="AE6" s="664"/>
      <c r="AF6" s="664"/>
      <c r="AG6" s="664"/>
      <c r="AH6" s="664"/>
      <c r="AI6" s="664"/>
      <c r="AJ6" s="664"/>
      <c r="AK6" s="664"/>
      <c r="AL6" s="630">
        <v>1.2</v>
      </c>
      <c r="AM6" s="631"/>
      <c r="AN6" s="631"/>
      <c r="AO6" s="665"/>
      <c r="AP6" s="624" t="s">
        <v>231</v>
      </c>
      <c r="AQ6" s="625"/>
      <c r="AR6" s="625"/>
      <c r="AS6" s="625"/>
      <c r="AT6" s="625"/>
      <c r="AU6" s="625"/>
      <c r="AV6" s="625"/>
      <c r="AW6" s="625"/>
      <c r="AX6" s="625"/>
      <c r="AY6" s="625"/>
      <c r="AZ6" s="625"/>
      <c r="BA6" s="625"/>
      <c r="BB6" s="625"/>
      <c r="BC6" s="625"/>
      <c r="BD6" s="625"/>
      <c r="BE6" s="625"/>
      <c r="BF6" s="626"/>
      <c r="BG6" s="627">
        <v>8149154</v>
      </c>
      <c r="BH6" s="628"/>
      <c r="BI6" s="628"/>
      <c r="BJ6" s="628"/>
      <c r="BK6" s="628"/>
      <c r="BL6" s="628"/>
      <c r="BM6" s="628"/>
      <c r="BN6" s="629"/>
      <c r="BO6" s="663">
        <v>100</v>
      </c>
      <c r="BP6" s="663"/>
      <c r="BQ6" s="663"/>
      <c r="BR6" s="663"/>
      <c r="BS6" s="664" t="s">
        <v>129</v>
      </c>
      <c r="BT6" s="664"/>
      <c r="BU6" s="664"/>
      <c r="BV6" s="664"/>
      <c r="BW6" s="664"/>
      <c r="BX6" s="664"/>
      <c r="BY6" s="664"/>
      <c r="BZ6" s="664"/>
      <c r="CA6" s="664"/>
      <c r="CB6" s="695"/>
      <c r="CD6" s="676" t="s">
        <v>232</v>
      </c>
      <c r="CE6" s="677"/>
      <c r="CF6" s="677"/>
      <c r="CG6" s="677"/>
      <c r="CH6" s="677"/>
      <c r="CI6" s="677"/>
      <c r="CJ6" s="677"/>
      <c r="CK6" s="677"/>
      <c r="CL6" s="677"/>
      <c r="CM6" s="677"/>
      <c r="CN6" s="677"/>
      <c r="CO6" s="677"/>
      <c r="CP6" s="677"/>
      <c r="CQ6" s="678"/>
      <c r="CR6" s="627">
        <v>184401</v>
      </c>
      <c r="CS6" s="628"/>
      <c r="CT6" s="628"/>
      <c r="CU6" s="628"/>
      <c r="CV6" s="628"/>
      <c r="CW6" s="628"/>
      <c r="CX6" s="628"/>
      <c r="CY6" s="629"/>
      <c r="CZ6" s="703">
        <v>0.7</v>
      </c>
      <c r="DA6" s="686"/>
      <c r="DB6" s="686"/>
      <c r="DC6" s="705"/>
      <c r="DD6" s="633" t="s">
        <v>129</v>
      </c>
      <c r="DE6" s="628"/>
      <c r="DF6" s="628"/>
      <c r="DG6" s="628"/>
      <c r="DH6" s="628"/>
      <c r="DI6" s="628"/>
      <c r="DJ6" s="628"/>
      <c r="DK6" s="628"/>
      <c r="DL6" s="628"/>
      <c r="DM6" s="628"/>
      <c r="DN6" s="628"/>
      <c r="DO6" s="628"/>
      <c r="DP6" s="629"/>
      <c r="DQ6" s="633">
        <v>184401</v>
      </c>
      <c r="DR6" s="628"/>
      <c r="DS6" s="628"/>
      <c r="DT6" s="628"/>
      <c r="DU6" s="628"/>
      <c r="DV6" s="628"/>
      <c r="DW6" s="628"/>
      <c r="DX6" s="628"/>
      <c r="DY6" s="628"/>
      <c r="DZ6" s="628"/>
      <c r="EA6" s="628"/>
      <c r="EB6" s="628"/>
      <c r="EC6" s="662"/>
    </row>
    <row r="7" spans="2:143" ht="11.25" customHeight="1" x14ac:dyDescent="0.2">
      <c r="B7" s="624" t="s">
        <v>233</v>
      </c>
      <c r="C7" s="625"/>
      <c r="D7" s="625"/>
      <c r="E7" s="625"/>
      <c r="F7" s="625"/>
      <c r="G7" s="625"/>
      <c r="H7" s="625"/>
      <c r="I7" s="625"/>
      <c r="J7" s="625"/>
      <c r="K7" s="625"/>
      <c r="L7" s="625"/>
      <c r="M7" s="625"/>
      <c r="N7" s="625"/>
      <c r="O7" s="625"/>
      <c r="P7" s="625"/>
      <c r="Q7" s="626"/>
      <c r="R7" s="627">
        <v>1748</v>
      </c>
      <c r="S7" s="628"/>
      <c r="T7" s="628"/>
      <c r="U7" s="628"/>
      <c r="V7" s="628"/>
      <c r="W7" s="628"/>
      <c r="X7" s="628"/>
      <c r="Y7" s="629"/>
      <c r="Z7" s="663">
        <v>0</v>
      </c>
      <c r="AA7" s="663"/>
      <c r="AB7" s="663"/>
      <c r="AC7" s="663"/>
      <c r="AD7" s="664">
        <v>1748</v>
      </c>
      <c r="AE7" s="664"/>
      <c r="AF7" s="664"/>
      <c r="AG7" s="664"/>
      <c r="AH7" s="664"/>
      <c r="AI7" s="664"/>
      <c r="AJ7" s="664"/>
      <c r="AK7" s="664"/>
      <c r="AL7" s="630">
        <v>0</v>
      </c>
      <c r="AM7" s="631"/>
      <c r="AN7" s="631"/>
      <c r="AO7" s="665"/>
      <c r="AP7" s="624" t="s">
        <v>234</v>
      </c>
      <c r="AQ7" s="625"/>
      <c r="AR7" s="625"/>
      <c r="AS7" s="625"/>
      <c r="AT7" s="625"/>
      <c r="AU7" s="625"/>
      <c r="AV7" s="625"/>
      <c r="AW7" s="625"/>
      <c r="AX7" s="625"/>
      <c r="AY7" s="625"/>
      <c r="AZ7" s="625"/>
      <c r="BA7" s="625"/>
      <c r="BB7" s="625"/>
      <c r="BC7" s="625"/>
      <c r="BD7" s="625"/>
      <c r="BE7" s="625"/>
      <c r="BF7" s="626"/>
      <c r="BG7" s="627">
        <v>4444745</v>
      </c>
      <c r="BH7" s="628"/>
      <c r="BI7" s="628"/>
      <c r="BJ7" s="628"/>
      <c r="BK7" s="628"/>
      <c r="BL7" s="628"/>
      <c r="BM7" s="628"/>
      <c r="BN7" s="629"/>
      <c r="BO7" s="663">
        <v>54.5</v>
      </c>
      <c r="BP7" s="663"/>
      <c r="BQ7" s="663"/>
      <c r="BR7" s="663"/>
      <c r="BS7" s="664" t="s">
        <v>235</v>
      </c>
      <c r="BT7" s="664"/>
      <c r="BU7" s="664"/>
      <c r="BV7" s="664"/>
      <c r="BW7" s="664"/>
      <c r="BX7" s="664"/>
      <c r="BY7" s="664"/>
      <c r="BZ7" s="664"/>
      <c r="CA7" s="664"/>
      <c r="CB7" s="695"/>
      <c r="CD7" s="624" t="s">
        <v>236</v>
      </c>
      <c r="CE7" s="625"/>
      <c r="CF7" s="625"/>
      <c r="CG7" s="625"/>
      <c r="CH7" s="625"/>
      <c r="CI7" s="625"/>
      <c r="CJ7" s="625"/>
      <c r="CK7" s="625"/>
      <c r="CL7" s="625"/>
      <c r="CM7" s="625"/>
      <c r="CN7" s="625"/>
      <c r="CO7" s="625"/>
      <c r="CP7" s="625"/>
      <c r="CQ7" s="626"/>
      <c r="CR7" s="627">
        <v>3296450</v>
      </c>
      <c r="CS7" s="628"/>
      <c r="CT7" s="628"/>
      <c r="CU7" s="628"/>
      <c r="CV7" s="628"/>
      <c r="CW7" s="628"/>
      <c r="CX7" s="628"/>
      <c r="CY7" s="629"/>
      <c r="CZ7" s="663">
        <v>12</v>
      </c>
      <c r="DA7" s="663"/>
      <c r="DB7" s="663"/>
      <c r="DC7" s="663"/>
      <c r="DD7" s="633">
        <v>44214</v>
      </c>
      <c r="DE7" s="628"/>
      <c r="DF7" s="628"/>
      <c r="DG7" s="628"/>
      <c r="DH7" s="628"/>
      <c r="DI7" s="628"/>
      <c r="DJ7" s="628"/>
      <c r="DK7" s="628"/>
      <c r="DL7" s="628"/>
      <c r="DM7" s="628"/>
      <c r="DN7" s="628"/>
      <c r="DO7" s="628"/>
      <c r="DP7" s="629"/>
      <c r="DQ7" s="633">
        <v>2923322</v>
      </c>
      <c r="DR7" s="628"/>
      <c r="DS7" s="628"/>
      <c r="DT7" s="628"/>
      <c r="DU7" s="628"/>
      <c r="DV7" s="628"/>
      <c r="DW7" s="628"/>
      <c r="DX7" s="628"/>
      <c r="DY7" s="628"/>
      <c r="DZ7" s="628"/>
      <c r="EA7" s="628"/>
      <c r="EB7" s="628"/>
      <c r="EC7" s="662"/>
    </row>
    <row r="8" spans="2:143" ht="11.25" customHeight="1" x14ac:dyDescent="0.2">
      <c r="B8" s="624" t="s">
        <v>237</v>
      </c>
      <c r="C8" s="625"/>
      <c r="D8" s="625"/>
      <c r="E8" s="625"/>
      <c r="F8" s="625"/>
      <c r="G8" s="625"/>
      <c r="H8" s="625"/>
      <c r="I8" s="625"/>
      <c r="J8" s="625"/>
      <c r="K8" s="625"/>
      <c r="L8" s="625"/>
      <c r="M8" s="625"/>
      <c r="N8" s="625"/>
      <c r="O8" s="625"/>
      <c r="P8" s="625"/>
      <c r="Q8" s="626"/>
      <c r="R8" s="627">
        <v>33627</v>
      </c>
      <c r="S8" s="628"/>
      <c r="T8" s="628"/>
      <c r="U8" s="628"/>
      <c r="V8" s="628"/>
      <c r="W8" s="628"/>
      <c r="X8" s="628"/>
      <c r="Y8" s="629"/>
      <c r="Z8" s="663">
        <v>0.1</v>
      </c>
      <c r="AA8" s="663"/>
      <c r="AB8" s="663"/>
      <c r="AC8" s="663"/>
      <c r="AD8" s="664">
        <v>33627</v>
      </c>
      <c r="AE8" s="664"/>
      <c r="AF8" s="664"/>
      <c r="AG8" s="664"/>
      <c r="AH8" s="664"/>
      <c r="AI8" s="664"/>
      <c r="AJ8" s="664"/>
      <c r="AK8" s="664"/>
      <c r="AL8" s="630">
        <v>0.2</v>
      </c>
      <c r="AM8" s="631"/>
      <c r="AN8" s="631"/>
      <c r="AO8" s="665"/>
      <c r="AP8" s="624" t="s">
        <v>238</v>
      </c>
      <c r="AQ8" s="625"/>
      <c r="AR8" s="625"/>
      <c r="AS8" s="625"/>
      <c r="AT8" s="625"/>
      <c r="AU8" s="625"/>
      <c r="AV8" s="625"/>
      <c r="AW8" s="625"/>
      <c r="AX8" s="625"/>
      <c r="AY8" s="625"/>
      <c r="AZ8" s="625"/>
      <c r="BA8" s="625"/>
      <c r="BB8" s="625"/>
      <c r="BC8" s="625"/>
      <c r="BD8" s="625"/>
      <c r="BE8" s="625"/>
      <c r="BF8" s="626"/>
      <c r="BG8" s="627">
        <v>107940</v>
      </c>
      <c r="BH8" s="628"/>
      <c r="BI8" s="628"/>
      <c r="BJ8" s="628"/>
      <c r="BK8" s="628"/>
      <c r="BL8" s="628"/>
      <c r="BM8" s="628"/>
      <c r="BN8" s="629"/>
      <c r="BO8" s="663">
        <v>1.3</v>
      </c>
      <c r="BP8" s="663"/>
      <c r="BQ8" s="663"/>
      <c r="BR8" s="663"/>
      <c r="BS8" s="664" t="s">
        <v>129</v>
      </c>
      <c r="BT8" s="664"/>
      <c r="BU8" s="664"/>
      <c r="BV8" s="664"/>
      <c r="BW8" s="664"/>
      <c r="BX8" s="664"/>
      <c r="BY8" s="664"/>
      <c r="BZ8" s="664"/>
      <c r="CA8" s="664"/>
      <c r="CB8" s="695"/>
      <c r="CD8" s="624" t="s">
        <v>239</v>
      </c>
      <c r="CE8" s="625"/>
      <c r="CF8" s="625"/>
      <c r="CG8" s="625"/>
      <c r="CH8" s="625"/>
      <c r="CI8" s="625"/>
      <c r="CJ8" s="625"/>
      <c r="CK8" s="625"/>
      <c r="CL8" s="625"/>
      <c r="CM8" s="625"/>
      <c r="CN8" s="625"/>
      <c r="CO8" s="625"/>
      <c r="CP8" s="625"/>
      <c r="CQ8" s="626"/>
      <c r="CR8" s="627">
        <v>12544203</v>
      </c>
      <c r="CS8" s="628"/>
      <c r="CT8" s="628"/>
      <c r="CU8" s="628"/>
      <c r="CV8" s="628"/>
      <c r="CW8" s="628"/>
      <c r="CX8" s="628"/>
      <c r="CY8" s="629"/>
      <c r="CZ8" s="663">
        <v>45.8</v>
      </c>
      <c r="DA8" s="663"/>
      <c r="DB8" s="663"/>
      <c r="DC8" s="663"/>
      <c r="DD8" s="633">
        <v>8767</v>
      </c>
      <c r="DE8" s="628"/>
      <c r="DF8" s="628"/>
      <c r="DG8" s="628"/>
      <c r="DH8" s="628"/>
      <c r="DI8" s="628"/>
      <c r="DJ8" s="628"/>
      <c r="DK8" s="628"/>
      <c r="DL8" s="628"/>
      <c r="DM8" s="628"/>
      <c r="DN8" s="628"/>
      <c r="DO8" s="628"/>
      <c r="DP8" s="629"/>
      <c r="DQ8" s="633">
        <v>4791582</v>
      </c>
      <c r="DR8" s="628"/>
      <c r="DS8" s="628"/>
      <c r="DT8" s="628"/>
      <c r="DU8" s="628"/>
      <c r="DV8" s="628"/>
      <c r="DW8" s="628"/>
      <c r="DX8" s="628"/>
      <c r="DY8" s="628"/>
      <c r="DZ8" s="628"/>
      <c r="EA8" s="628"/>
      <c r="EB8" s="628"/>
      <c r="EC8" s="662"/>
    </row>
    <row r="9" spans="2:143" ht="11.25" customHeight="1" x14ac:dyDescent="0.2">
      <c r="B9" s="624" t="s">
        <v>240</v>
      </c>
      <c r="C9" s="625"/>
      <c r="D9" s="625"/>
      <c r="E9" s="625"/>
      <c r="F9" s="625"/>
      <c r="G9" s="625"/>
      <c r="H9" s="625"/>
      <c r="I9" s="625"/>
      <c r="J9" s="625"/>
      <c r="K9" s="625"/>
      <c r="L9" s="625"/>
      <c r="M9" s="625"/>
      <c r="N9" s="625"/>
      <c r="O9" s="625"/>
      <c r="P9" s="625"/>
      <c r="Q9" s="626"/>
      <c r="R9" s="627">
        <v>23131</v>
      </c>
      <c r="S9" s="628"/>
      <c r="T9" s="628"/>
      <c r="U9" s="628"/>
      <c r="V9" s="628"/>
      <c r="W9" s="628"/>
      <c r="X9" s="628"/>
      <c r="Y9" s="629"/>
      <c r="Z9" s="663">
        <v>0.1</v>
      </c>
      <c r="AA9" s="663"/>
      <c r="AB9" s="663"/>
      <c r="AC9" s="663"/>
      <c r="AD9" s="664">
        <v>23131</v>
      </c>
      <c r="AE9" s="664"/>
      <c r="AF9" s="664"/>
      <c r="AG9" s="664"/>
      <c r="AH9" s="664"/>
      <c r="AI9" s="664"/>
      <c r="AJ9" s="664"/>
      <c r="AK9" s="664"/>
      <c r="AL9" s="630">
        <v>0.2</v>
      </c>
      <c r="AM9" s="631"/>
      <c r="AN9" s="631"/>
      <c r="AO9" s="665"/>
      <c r="AP9" s="624" t="s">
        <v>241</v>
      </c>
      <c r="AQ9" s="625"/>
      <c r="AR9" s="625"/>
      <c r="AS9" s="625"/>
      <c r="AT9" s="625"/>
      <c r="AU9" s="625"/>
      <c r="AV9" s="625"/>
      <c r="AW9" s="625"/>
      <c r="AX9" s="625"/>
      <c r="AY9" s="625"/>
      <c r="AZ9" s="625"/>
      <c r="BA9" s="625"/>
      <c r="BB9" s="625"/>
      <c r="BC9" s="625"/>
      <c r="BD9" s="625"/>
      <c r="BE9" s="625"/>
      <c r="BF9" s="626"/>
      <c r="BG9" s="627">
        <v>2904937</v>
      </c>
      <c r="BH9" s="628"/>
      <c r="BI9" s="628"/>
      <c r="BJ9" s="628"/>
      <c r="BK9" s="628"/>
      <c r="BL9" s="628"/>
      <c r="BM9" s="628"/>
      <c r="BN9" s="629"/>
      <c r="BO9" s="663">
        <v>35.6</v>
      </c>
      <c r="BP9" s="663"/>
      <c r="BQ9" s="663"/>
      <c r="BR9" s="663"/>
      <c r="BS9" s="664" t="s">
        <v>129</v>
      </c>
      <c r="BT9" s="664"/>
      <c r="BU9" s="664"/>
      <c r="BV9" s="664"/>
      <c r="BW9" s="664"/>
      <c r="BX9" s="664"/>
      <c r="BY9" s="664"/>
      <c r="BZ9" s="664"/>
      <c r="CA9" s="664"/>
      <c r="CB9" s="695"/>
      <c r="CD9" s="624" t="s">
        <v>242</v>
      </c>
      <c r="CE9" s="625"/>
      <c r="CF9" s="625"/>
      <c r="CG9" s="625"/>
      <c r="CH9" s="625"/>
      <c r="CI9" s="625"/>
      <c r="CJ9" s="625"/>
      <c r="CK9" s="625"/>
      <c r="CL9" s="625"/>
      <c r="CM9" s="625"/>
      <c r="CN9" s="625"/>
      <c r="CO9" s="625"/>
      <c r="CP9" s="625"/>
      <c r="CQ9" s="626"/>
      <c r="CR9" s="627">
        <v>1563534</v>
      </c>
      <c r="CS9" s="628"/>
      <c r="CT9" s="628"/>
      <c r="CU9" s="628"/>
      <c r="CV9" s="628"/>
      <c r="CW9" s="628"/>
      <c r="CX9" s="628"/>
      <c r="CY9" s="629"/>
      <c r="CZ9" s="663">
        <v>5.7</v>
      </c>
      <c r="DA9" s="663"/>
      <c r="DB9" s="663"/>
      <c r="DC9" s="663"/>
      <c r="DD9" s="633" t="s">
        <v>129</v>
      </c>
      <c r="DE9" s="628"/>
      <c r="DF9" s="628"/>
      <c r="DG9" s="628"/>
      <c r="DH9" s="628"/>
      <c r="DI9" s="628"/>
      <c r="DJ9" s="628"/>
      <c r="DK9" s="628"/>
      <c r="DL9" s="628"/>
      <c r="DM9" s="628"/>
      <c r="DN9" s="628"/>
      <c r="DO9" s="628"/>
      <c r="DP9" s="629"/>
      <c r="DQ9" s="633">
        <v>1169673</v>
      </c>
      <c r="DR9" s="628"/>
      <c r="DS9" s="628"/>
      <c r="DT9" s="628"/>
      <c r="DU9" s="628"/>
      <c r="DV9" s="628"/>
      <c r="DW9" s="628"/>
      <c r="DX9" s="628"/>
      <c r="DY9" s="628"/>
      <c r="DZ9" s="628"/>
      <c r="EA9" s="628"/>
      <c r="EB9" s="628"/>
      <c r="EC9" s="662"/>
    </row>
    <row r="10" spans="2:143" ht="11.25" customHeight="1" x14ac:dyDescent="0.2">
      <c r="B10" s="624" t="s">
        <v>243</v>
      </c>
      <c r="C10" s="625"/>
      <c r="D10" s="625"/>
      <c r="E10" s="625"/>
      <c r="F10" s="625"/>
      <c r="G10" s="625"/>
      <c r="H10" s="625"/>
      <c r="I10" s="625"/>
      <c r="J10" s="625"/>
      <c r="K10" s="625"/>
      <c r="L10" s="625"/>
      <c r="M10" s="625"/>
      <c r="N10" s="625"/>
      <c r="O10" s="625"/>
      <c r="P10" s="625"/>
      <c r="Q10" s="626"/>
      <c r="R10" s="627" t="s">
        <v>235</v>
      </c>
      <c r="S10" s="628"/>
      <c r="T10" s="628"/>
      <c r="U10" s="628"/>
      <c r="V10" s="628"/>
      <c r="W10" s="628"/>
      <c r="X10" s="628"/>
      <c r="Y10" s="629"/>
      <c r="Z10" s="663" t="s">
        <v>129</v>
      </c>
      <c r="AA10" s="663"/>
      <c r="AB10" s="663"/>
      <c r="AC10" s="663"/>
      <c r="AD10" s="664" t="s">
        <v>129</v>
      </c>
      <c r="AE10" s="664"/>
      <c r="AF10" s="664"/>
      <c r="AG10" s="664"/>
      <c r="AH10" s="664"/>
      <c r="AI10" s="664"/>
      <c r="AJ10" s="664"/>
      <c r="AK10" s="664"/>
      <c r="AL10" s="630" t="s">
        <v>129</v>
      </c>
      <c r="AM10" s="631"/>
      <c r="AN10" s="631"/>
      <c r="AO10" s="665"/>
      <c r="AP10" s="624" t="s">
        <v>244</v>
      </c>
      <c r="AQ10" s="625"/>
      <c r="AR10" s="625"/>
      <c r="AS10" s="625"/>
      <c r="AT10" s="625"/>
      <c r="AU10" s="625"/>
      <c r="AV10" s="625"/>
      <c r="AW10" s="625"/>
      <c r="AX10" s="625"/>
      <c r="AY10" s="625"/>
      <c r="AZ10" s="625"/>
      <c r="BA10" s="625"/>
      <c r="BB10" s="625"/>
      <c r="BC10" s="625"/>
      <c r="BD10" s="625"/>
      <c r="BE10" s="625"/>
      <c r="BF10" s="626"/>
      <c r="BG10" s="627">
        <v>127042</v>
      </c>
      <c r="BH10" s="628"/>
      <c r="BI10" s="628"/>
      <c r="BJ10" s="628"/>
      <c r="BK10" s="628"/>
      <c r="BL10" s="628"/>
      <c r="BM10" s="628"/>
      <c r="BN10" s="629"/>
      <c r="BO10" s="663">
        <v>1.6</v>
      </c>
      <c r="BP10" s="663"/>
      <c r="BQ10" s="663"/>
      <c r="BR10" s="663"/>
      <c r="BS10" s="664" t="s">
        <v>129</v>
      </c>
      <c r="BT10" s="664"/>
      <c r="BU10" s="664"/>
      <c r="BV10" s="664"/>
      <c r="BW10" s="664"/>
      <c r="BX10" s="664"/>
      <c r="BY10" s="664"/>
      <c r="BZ10" s="664"/>
      <c r="CA10" s="664"/>
      <c r="CB10" s="695"/>
      <c r="CD10" s="624" t="s">
        <v>245</v>
      </c>
      <c r="CE10" s="625"/>
      <c r="CF10" s="625"/>
      <c r="CG10" s="625"/>
      <c r="CH10" s="625"/>
      <c r="CI10" s="625"/>
      <c r="CJ10" s="625"/>
      <c r="CK10" s="625"/>
      <c r="CL10" s="625"/>
      <c r="CM10" s="625"/>
      <c r="CN10" s="625"/>
      <c r="CO10" s="625"/>
      <c r="CP10" s="625"/>
      <c r="CQ10" s="626"/>
      <c r="CR10" s="627" t="s">
        <v>235</v>
      </c>
      <c r="CS10" s="628"/>
      <c r="CT10" s="628"/>
      <c r="CU10" s="628"/>
      <c r="CV10" s="628"/>
      <c r="CW10" s="628"/>
      <c r="CX10" s="628"/>
      <c r="CY10" s="629"/>
      <c r="CZ10" s="663" t="s">
        <v>129</v>
      </c>
      <c r="DA10" s="663"/>
      <c r="DB10" s="663"/>
      <c r="DC10" s="663"/>
      <c r="DD10" s="633" t="s">
        <v>246</v>
      </c>
      <c r="DE10" s="628"/>
      <c r="DF10" s="628"/>
      <c r="DG10" s="628"/>
      <c r="DH10" s="628"/>
      <c r="DI10" s="628"/>
      <c r="DJ10" s="628"/>
      <c r="DK10" s="628"/>
      <c r="DL10" s="628"/>
      <c r="DM10" s="628"/>
      <c r="DN10" s="628"/>
      <c r="DO10" s="628"/>
      <c r="DP10" s="629"/>
      <c r="DQ10" s="633" t="s">
        <v>129</v>
      </c>
      <c r="DR10" s="628"/>
      <c r="DS10" s="628"/>
      <c r="DT10" s="628"/>
      <c r="DU10" s="628"/>
      <c r="DV10" s="628"/>
      <c r="DW10" s="628"/>
      <c r="DX10" s="628"/>
      <c r="DY10" s="628"/>
      <c r="DZ10" s="628"/>
      <c r="EA10" s="628"/>
      <c r="EB10" s="628"/>
      <c r="EC10" s="662"/>
    </row>
    <row r="11" spans="2:143" ht="11.25" customHeight="1" x14ac:dyDescent="0.2">
      <c r="B11" s="624" t="s">
        <v>247</v>
      </c>
      <c r="C11" s="625"/>
      <c r="D11" s="625"/>
      <c r="E11" s="625"/>
      <c r="F11" s="625"/>
      <c r="G11" s="625"/>
      <c r="H11" s="625"/>
      <c r="I11" s="625"/>
      <c r="J11" s="625"/>
      <c r="K11" s="625"/>
      <c r="L11" s="625"/>
      <c r="M11" s="625"/>
      <c r="N11" s="625"/>
      <c r="O11" s="625"/>
      <c r="P11" s="625"/>
      <c r="Q11" s="626"/>
      <c r="R11" s="627">
        <v>1446170</v>
      </c>
      <c r="S11" s="628"/>
      <c r="T11" s="628"/>
      <c r="U11" s="628"/>
      <c r="V11" s="628"/>
      <c r="W11" s="628"/>
      <c r="X11" s="628"/>
      <c r="Y11" s="629"/>
      <c r="Z11" s="630">
        <v>5</v>
      </c>
      <c r="AA11" s="631"/>
      <c r="AB11" s="631"/>
      <c r="AC11" s="632"/>
      <c r="AD11" s="633">
        <v>1446170</v>
      </c>
      <c r="AE11" s="628"/>
      <c r="AF11" s="628"/>
      <c r="AG11" s="628"/>
      <c r="AH11" s="628"/>
      <c r="AI11" s="628"/>
      <c r="AJ11" s="628"/>
      <c r="AK11" s="629"/>
      <c r="AL11" s="630">
        <v>9.8000000000000007</v>
      </c>
      <c r="AM11" s="631"/>
      <c r="AN11" s="631"/>
      <c r="AO11" s="665"/>
      <c r="AP11" s="624" t="s">
        <v>248</v>
      </c>
      <c r="AQ11" s="625"/>
      <c r="AR11" s="625"/>
      <c r="AS11" s="625"/>
      <c r="AT11" s="625"/>
      <c r="AU11" s="625"/>
      <c r="AV11" s="625"/>
      <c r="AW11" s="625"/>
      <c r="AX11" s="625"/>
      <c r="AY11" s="625"/>
      <c r="AZ11" s="625"/>
      <c r="BA11" s="625"/>
      <c r="BB11" s="625"/>
      <c r="BC11" s="625"/>
      <c r="BD11" s="625"/>
      <c r="BE11" s="625"/>
      <c r="BF11" s="626"/>
      <c r="BG11" s="627">
        <v>1304826</v>
      </c>
      <c r="BH11" s="628"/>
      <c r="BI11" s="628"/>
      <c r="BJ11" s="628"/>
      <c r="BK11" s="628"/>
      <c r="BL11" s="628"/>
      <c r="BM11" s="628"/>
      <c r="BN11" s="629"/>
      <c r="BO11" s="663">
        <v>16</v>
      </c>
      <c r="BP11" s="663"/>
      <c r="BQ11" s="663"/>
      <c r="BR11" s="663"/>
      <c r="BS11" s="664" t="s">
        <v>249</v>
      </c>
      <c r="BT11" s="664"/>
      <c r="BU11" s="664"/>
      <c r="BV11" s="664"/>
      <c r="BW11" s="664"/>
      <c r="BX11" s="664"/>
      <c r="BY11" s="664"/>
      <c r="BZ11" s="664"/>
      <c r="CA11" s="664"/>
      <c r="CB11" s="695"/>
      <c r="CD11" s="624" t="s">
        <v>250</v>
      </c>
      <c r="CE11" s="625"/>
      <c r="CF11" s="625"/>
      <c r="CG11" s="625"/>
      <c r="CH11" s="625"/>
      <c r="CI11" s="625"/>
      <c r="CJ11" s="625"/>
      <c r="CK11" s="625"/>
      <c r="CL11" s="625"/>
      <c r="CM11" s="625"/>
      <c r="CN11" s="625"/>
      <c r="CO11" s="625"/>
      <c r="CP11" s="625"/>
      <c r="CQ11" s="626"/>
      <c r="CR11" s="627">
        <v>394294</v>
      </c>
      <c r="CS11" s="628"/>
      <c r="CT11" s="628"/>
      <c r="CU11" s="628"/>
      <c r="CV11" s="628"/>
      <c r="CW11" s="628"/>
      <c r="CX11" s="628"/>
      <c r="CY11" s="629"/>
      <c r="CZ11" s="663">
        <v>1.4</v>
      </c>
      <c r="DA11" s="663"/>
      <c r="DB11" s="663"/>
      <c r="DC11" s="663"/>
      <c r="DD11" s="633">
        <v>13285</v>
      </c>
      <c r="DE11" s="628"/>
      <c r="DF11" s="628"/>
      <c r="DG11" s="628"/>
      <c r="DH11" s="628"/>
      <c r="DI11" s="628"/>
      <c r="DJ11" s="628"/>
      <c r="DK11" s="628"/>
      <c r="DL11" s="628"/>
      <c r="DM11" s="628"/>
      <c r="DN11" s="628"/>
      <c r="DO11" s="628"/>
      <c r="DP11" s="629"/>
      <c r="DQ11" s="633">
        <v>246254</v>
      </c>
      <c r="DR11" s="628"/>
      <c r="DS11" s="628"/>
      <c r="DT11" s="628"/>
      <c r="DU11" s="628"/>
      <c r="DV11" s="628"/>
      <c r="DW11" s="628"/>
      <c r="DX11" s="628"/>
      <c r="DY11" s="628"/>
      <c r="DZ11" s="628"/>
      <c r="EA11" s="628"/>
      <c r="EB11" s="628"/>
      <c r="EC11" s="662"/>
    </row>
    <row r="12" spans="2:143" ht="11.25" customHeight="1" x14ac:dyDescent="0.2">
      <c r="B12" s="624" t="s">
        <v>251</v>
      </c>
      <c r="C12" s="625"/>
      <c r="D12" s="625"/>
      <c r="E12" s="625"/>
      <c r="F12" s="625"/>
      <c r="G12" s="625"/>
      <c r="H12" s="625"/>
      <c r="I12" s="625"/>
      <c r="J12" s="625"/>
      <c r="K12" s="625"/>
      <c r="L12" s="625"/>
      <c r="M12" s="625"/>
      <c r="N12" s="625"/>
      <c r="O12" s="625"/>
      <c r="P12" s="625"/>
      <c r="Q12" s="626"/>
      <c r="R12" s="627">
        <v>8672</v>
      </c>
      <c r="S12" s="628"/>
      <c r="T12" s="628"/>
      <c r="U12" s="628"/>
      <c r="V12" s="628"/>
      <c r="W12" s="628"/>
      <c r="X12" s="628"/>
      <c r="Y12" s="629"/>
      <c r="Z12" s="663">
        <v>0</v>
      </c>
      <c r="AA12" s="663"/>
      <c r="AB12" s="663"/>
      <c r="AC12" s="663"/>
      <c r="AD12" s="664">
        <v>8672</v>
      </c>
      <c r="AE12" s="664"/>
      <c r="AF12" s="664"/>
      <c r="AG12" s="664"/>
      <c r="AH12" s="664"/>
      <c r="AI12" s="664"/>
      <c r="AJ12" s="664"/>
      <c r="AK12" s="664"/>
      <c r="AL12" s="630">
        <v>0.1</v>
      </c>
      <c r="AM12" s="631"/>
      <c r="AN12" s="631"/>
      <c r="AO12" s="665"/>
      <c r="AP12" s="624" t="s">
        <v>252</v>
      </c>
      <c r="AQ12" s="625"/>
      <c r="AR12" s="625"/>
      <c r="AS12" s="625"/>
      <c r="AT12" s="625"/>
      <c r="AU12" s="625"/>
      <c r="AV12" s="625"/>
      <c r="AW12" s="625"/>
      <c r="AX12" s="625"/>
      <c r="AY12" s="625"/>
      <c r="AZ12" s="625"/>
      <c r="BA12" s="625"/>
      <c r="BB12" s="625"/>
      <c r="BC12" s="625"/>
      <c r="BD12" s="625"/>
      <c r="BE12" s="625"/>
      <c r="BF12" s="626"/>
      <c r="BG12" s="627">
        <v>3095843</v>
      </c>
      <c r="BH12" s="628"/>
      <c r="BI12" s="628"/>
      <c r="BJ12" s="628"/>
      <c r="BK12" s="628"/>
      <c r="BL12" s="628"/>
      <c r="BM12" s="628"/>
      <c r="BN12" s="629"/>
      <c r="BO12" s="663">
        <v>38</v>
      </c>
      <c r="BP12" s="663"/>
      <c r="BQ12" s="663"/>
      <c r="BR12" s="663"/>
      <c r="BS12" s="664" t="s">
        <v>246</v>
      </c>
      <c r="BT12" s="664"/>
      <c r="BU12" s="664"/>
      <c r="BV12" s="664"/>
      <c r="BW12" s="664"/>
      <c r="BX12" s="664"/>
      <c r="BY12" s="664"/>
      <c r="BZ12" s="664"/>
      <c r="CA12" s="664"/>
      <c r="CB12" s="695"/>
      <c r="CD12" s="624" t="s">
        <v>253</v>
      </c>
      <c r="CE12" s="625"/>
      <c r="CF12" s="625"/>
      <c r="CG12" s="625"/>
      <c r="CH12" s="625"/>
      <c r="CI12" s="625"/>
      <c r="CJ12" s="625"/>
      <c r="CK12" s="625"/>
      <c r="CL12" s="625"/>
      <c r="CM12" s="625"/>
      <c r="CN12" s="625"/>
      <c r="CO12" s="625"/>
      <c r="CP12" s="625"/>
      <c r="CQ12" s="626"/>
      <c r="CR12" s="627">
        <v>448246</v>
      </c>
      <c r="CS12" s="628"/>
      <c r="CT12" s="628"/>
      <c r="CU12" s="628"/>
      <c r="CV12" s="628"/>
      <c r="CW12" s="628"/>
      <c r="CX12" s="628"/>
      <c r="CY12" s="629"/>
      <c r="CZ12" s="663">
        <v>1.6</v>
      </c>
      <c r="DA12" s="663"/>
      <c r="DB12" s="663"/>
      <c r="DC12" s="663"/>
      <c r="DD12" s="633">
        <v>40128</v>
      </c>
      <c r="DE12" s="628"/>
      <c r="DF12" s="628"/>
      <c r="DG12" s="628"/>
      <c r="DH12" s="628"/>
      <c r="DI12" s="628"/>
      <c r="DJ12" s="628"/>
      <c r="DK12" s="628"/>
      <c r="DL12" s="628"/>
      <c r="DM12" s="628"/>
      <c r="DN12" s="628"/>
      <c r="DO12" s="628"/>
      <c r="DP12" s="629"/>
      <c r="DQ12" s="633">
        <v>277832</v>
      </c>
      <c r="DR12" s="628"/>
      <c r="DS12" s="628"/>
      <c r="DT12" s="628"/>
      <c r="DU12" s="628"/>
      <c r="DV12" s="628"/>
      <c r="DW12" s="628"/>
      <c r="DX12" s="628"/>
      <c r="DY12" s="628"/>
      <c r="DZ12" s="628"/>
      <c r="EA12" s="628"/>
      <c r="EB12" s="628"/>
      <c r="EC12" s="662"/>
    </row>
    <row r="13" spans="2:143" ht="11.25" customHeight="1" x14ac:dyDescent="0.2">
      <c r="B13" s="624" t="s">
        <v>254</v>
      </c>
      <c r="C13" s="625"/>
      <c r="D13" s="625"/>
      <c r="E13" s="625"/>
      <c r="F13" s="625"/>
      <c r="G13" s="625"/>
      <c r="H13" s="625"/>
      <c r="I13" s="625"/>
      <c r="J13" s="625"/>
      <c r="K13" s="625"/>
      <c r="L13" s="625"/>
      <c r="M13" s="625"/>
      <c r="N13" s="625"/>
      <c r="O13" s="625"/>
      <c r="P13" s="625"/>
      <c r="Q13" s="626"/>
      <c r="R13" s="627" t="s">
        <v>129</v>
      </c>
      <c r="S13" s="628"/>
      <c r="T13" s="628"/>
      <c r="U13" s="628"/>
      <c r="V13" s="628"/>
      <c r="W13" s="628"/>
      <c r="X13" s="628"/>
      <c r="Y13" s="629"/>
      <c r="Z13" s="663" t="s">
        <v>129</v>
      </c>
      <c r="AA13" s="663"/>
      <c r="AB13" s="663"/>
      <c r="AC13" s="663"/>
      <c r="AD13" s="664" t="s">
        <v>246</v>
      </c>
      <c r="AE13" s="664"/>
      <c r="AF13" s="664"/>
      <c r="AG13" s="664"/>
      <c r="AH13" s="664"/>
      <c r="AI13" s="664"/>
      <c r="AJ13" s="664"/>
      <c r="AK13" s="664"/>
      <c r="AL13" s="630" t="s">
        <v>129</v>
      </c>
      <c r="AM13" s="631"/>
      <c r="AN13" s="631"/>
      <c r="AO13" s="665"/>
      <c r="AP13" s="624" t="s">
        <v>255</v>
      </c>
      <c r="AQ13" s="625"/>
      <c r="AR13" s="625"/>
      <c r="AS13" s="625"/>
      <c r="AT13" s="625"/>
      <c r="AU13" s="625"/>
      <c r="AV13" s="625"/>
      <c r="AW13" s="625"/>
      <c r="AX13" s="625"/>
      <c r="AY13" s="625"/>
      <c r="AZ13" s="625"/>
      <c r="BA13" s="625"/>
      <c r="BB13" s="625"/>
      <c r="BC13" s="625"/>
      <c r="BD13" s="625"/>
      <c r="BE13" s="625"/>
      <c r="BF13" s="626"/>
      <c r="BG13" s="627">
        <v>3092208</v>
      </c>
      <c r="BH13" s="628"/>
      <c r="BI13" s="628"/>
      <c r="BJ13" s="628"/>
      <c r="BK13" s="628"/>
      <c r="BL13" s="628"/>
      <c r="BM13" s="628"/>
      <c r="BN13" s="629"/>
      <c r="BO13" s="663">
        <v>37.9</v>
      </c>
      <c r="BP13" s="663"/>
      <c r="BQ13" s="663"/>
      <c r="BR13" s="663"/>
      <c r="BS13" s="664" t="s">
        <v>129</v>
      </c>
      <c r="BT13" s="664"/>
      <c r="BU13" s="664"/>
      <c r="BV13" s="664"/>
      <c r="BW13" s="664"/>
      <c r="BX13" s="664"/>
      <c r="BY13" s="664"/>
      <c r="BZ13" s="664"/>
      <c r="CA13" s="664"/>
      <c r="CB13" s="695"/>
      <c r="CD13" s="624" t="s">
        <v>256</v>
      </c>
      <c r="CE13" s="625"/>
      <c r="CF13" s="625"/>
      <c r="CG13" s="625"/>
      <c r="CH13" s="625"/>
      <c r="CI13" s="625"/>
      <c r="CJ13" s="625"/>
      <c r="CK13" s="625"/>
      <c r="CL13" s="625"/>
      <c r="CM13" s="625"/>
      <c r="CN13" s="625"/>
      <c r="CO13" s="625"/>
      <c r="CP13" s="625"/>
      <c r="CQ13" s="626"/>
      <c r="CR13" s="627">
        <v>2835660</v>
      </c>
      <c r="CS13" s="628"/>
      <c r="CT13" s="628"/>
      <c r="CU13" s="628"/>
      <c r="CV13" s="628"/>
      <c r="CW13" s="628"/>
      <c r="CX13" s="628"/>
      <c r="CY13" s="629"/>
      <c r="CZ13" s="663">
        <v>10.3</v>
      </c>
      <c r="DA13" s="663"/>
      <c r="DB13" s="663"/>
      <c r="DC13" s="663"/>
      <c r="DD13" s="633">
        <v>1993567</v>
      </c>
      <c r="DE13" s="628"/>
      <c r="DF13" s="628"/>
      <c r="DG13" s="628"/>
      <c r="DH13" s="628"/>
      <c r="DI13" s="628"/>
      <c r="DJ13" s="628"/>
      <c r="DK13" s="628"/>
      <c r="DL13" s="628"/>
      <c r="DM13" s="628"/>
      <c r="DN13" s="628"/>
      <c r="DO13" s="628"/>
      <c r="DP13" s="629"/>
      <c r="DQ13" s="633">
        <v>1928549</v>
      </c>
      <c r="DR13" s="628"/>
      <c r="DS13" s="628"/>
      <c r="DT13" s="628"/>
      <c r="DU13" s="628"/>
      <c r="DV13" s="628"/>
      <c r="DW13" s="628"/>
      <c r="DX13" s="628"/>
      <c r="DY13" s="628"/>
      <c r="DZ13" s="628"/>
      <c r="EA13" s="628"/>
      <c r="EB13" s="628"/>
      <c r="EC13" s="662"/>
    </row>
    <row r="14" spans="2:143" ht="11.25" customHeight="1" x14ac:dyDescent="0.2">
      <c r="B14" s="624" t="s">
        <v>257</v>
      </c>
      <c r="C14" s="625"/>
      <c r="D14" s="625"/>
      <c r="E14" s="625"/>
      <c r="F14" s="625"/>
      <c r="G14" s="625"/>
      <c r="H14" s="625"/>
      <c r="I14" s="625"/>
      <c r="J14" s="625"/>
      <c r="K14" s="625"/>
      <c r="L14" s="625"/>
      <c r="M14" s="625"/>
      <c r="N14" s="625"/>
      <c r="O14" s="625"/>
      <c r="P14" s="625"/>
      <c r="Q14" s="626"/>
      <c r="R14" s="627" t="s">
        <v>235</v>
      </c>
      <c r="S14" s="628"/>
      <c r="T14" s="628"/>
      <c r="U14" s="628"/>
      <c r="V14" s="628"/>
      <c r="W14" s="628"/>
      <c r="X14" s="628"/>
      <c r="Y14" s="629"/>
      <c r="Z14" s="663" t="s">
        <v>129</v>
      </c>
      <c r="AA14" s="663"/>
      <c r="AB14" s="663"/>
      <c r="AC14" s="663"/>
      <c r="AD14" s="664" t="s">
        <v>129</v>
      </c>
      <c r="AE14" s="664"/>
      <c r="AF14" s="664"/>
      <c r="AG14" s="664"/>
      <c r="AH14" s="664"/>
      <c r="AI14" s="664"/>
      <c r="AJ14" s="664"/>
      <c r="AK14" s="664"/>
      <c r="AL14" s="630" t="s">
        <v>129</v>
      </c>
      <c r="AM14" s="631"/>
      <c r="AN14" s="631"/>
      <c r="AO14" s="665"/>
      <c r="AP14" s="624" t="s">
        <v>258</v>
      </c>
      <c r="AQ14" s="625"/>
      <c r="AR14" s="625"/>
      <c r="AS14" s="625"/>
      <c r="AT14" s="625"/>
      <c r="AU14" s="625"/>
      <c r="AV14" s="625"/>
      <c r="AW14" s="625"/>
      <c r="AX14" s="625"/>
      <c r="AY14" s="625"/>
      <c r="AZ14" s="625"/>
      <c r="BA14" s="625"/>
      <c r="BB14" s="625"/>
      <c r="BC14" s="625"/>
      <c r="BD14" s="625"/>
      <c r="BE14" s="625"/>
      <c r="BF14" s="626"/>
      <c r="BG14" s="627">
        <v>218172</v>
      </c>
      <c r="BH14" s="628"/>
      <c r="BI14" s="628"/>
      <c r="BJ14" s="628"/>
      <c r="BK14" s="628"/>
      <c r="BL14" s="628"/>
      <c r="BM14" s="628"/>
      <c r="BN14" s="629"/>
      <c r="BO14" s="663">
        <v>2.7</v>
      </c>
      <c r="BP14" s="663"/>
      <c r="BQ14" s="663"/>
      <c r="BR14" s="663"/>
      <c r="BS14" s="664" t="s">
        <v>235</v>
      </c>
      <c r="BT14" s="664"/>
      <c r="BU14" s="664"/>
      <c r="BV14" s="664"/>
      <c r="BW14" s="664"/>
      <c r="BX14" s="664"/>
      <c r="BY14" s="664"/>
      <c r="BZ14" s="664"/>
      <c r="CA14" s="664"/>
      <c r="CB14" s="695"/>
      <c r="CD14" s="624" t="s">
        <v>259</v>
      </c>
      <c r="CE14" s="625"/>
      <c r="CF14" s="625"/>
      <c r="CG14" s="625"/>
      <c r="CH14" s="625"/>
      <c r="CI14" s="625"/>
      <c r="CJ14" s="625"/>
      <c r="CK14" s="625"/>
      <c r="CL14" s="625"/>
      <c r="CM14" s="625"/>
      <c r="CN14" s="625"/>
      <c r="CO14" s="625"/>
      <c r="CP14" s="625"/>
      <c r="CQ14" s="626"/>
      <c r="CR14" s="627">
        <v>708595</v>
      </c>
      <c r="CS14" s="628"/>
      <c r="CT14" s="628"/>
      <c r="CU14" s="628"/>
      <c r="CV14" s="628"/>
      <c r="CW14" s="628"/>
      <c r="CX14" s="628"/>
      <c r="CY14" s="629"/>
      <c r="CZ14" s="663">
        <v>2.6</v>
      </c>
      <c r="DA14" s="663"/>
      <c r="DB14" s="663"/>
      <c r="DC14" s="663"/>
      <c r="DD14" s="633">
        <v>22670</v>
      </c>
      <c r="DE14" s="628"/>
      <c r="DF14" s="628"/>
      <c r="DG14" s="628"/>
      <c r="DH14" s="628"/>
      <c r="DI14" s="628"/>
      <c r="DJ14" s="628"/>
      <c r="DK14" s="628"/>
      <c r="DL14" s="628"/>
      <c r="DM14" s="628"/>
      <c r="DN14" s="628"/>
      <c r="DO14" s="628"/>
      <c r="DP14" s="629"/>
      <c r="DQ14" s="633">
        <v>699125</v>
      </c>
      <c r="DR14" s="628"/>
      <c r="DS14" s="628"/>
      <c r="DT14" s="628"/>
      <c r="DU14" s="628"/>
      <c r="DV14" s="628"/>
      <c r="DW14" s="628"/>
      <c r="DX14" s="628"/>
      <c r="DY14" s="628"/>
      <c r="DZ14" s="628"/>
      <c r="EA14" s="628"/>
      <c r="EB14" s="628"/>
      <c r="EC14" s="662"/>
    </row>
    <row r="15" spans="2:143" ht="11.25" customHeight="1" x14ac:dyDescent="0.2">
      <c r="B15" s="624" t="s">
        <v>260</v>
      </c>
      <c r="C15" s="625"/>
      <c r="D15" s="625"/>
      <c r="E15" s="625"/>
      <c r="F15" s="625"/>
      <c r="G15" s="625"/>
      <c r="H15" s="625"/>
      <c r="I15" s="625"/>
      <c r="J15" s="625"/>
      <c r="K15" s="625"/>
      <c r="L15" s="625"/>
      <c r="M15" s="625"/>
      <c r="N15" s="625"/>
      <c r="O15" s="625"/>
      <c r="P15" s="625"/>
      <c r="Q15" s="626"/>
      <c r="R15" s="627" t="s">
        <v>235</v>
      </c>
      <c r="S15" s="628"/>
      <c r="T15" s="628"/>
      <c r="U15" s="628"/>
      <c r="V15" s="628"/>
      <c r="W15" s="628"/>
      <c r="X15" s="628"/>
      <c r="Y15" s="629"/>
      <c r="Z15" s="663" t="s">
        <v>129</v>
      </c>
      <c r="AA15" s="663"/>
      <c r="AB15" s="663"/>
      <c r="AC15" s="663"/>
      <c r="AD15" s="664" t="s">
        <v>246</v>
      </c>
      <c r="AE15" s="664"/>
      <c r="AF15" s="664"/>
      <c r="AG15" s="664"/>
      <c r="AH15" s="664"/>
      <c r="AI15" s="664"/>
      <c r="AJ15" s="664"/>
      <c r="AK15" s="664"/>
      <c r="AL15" s="630" t="s">
        <v>235</v>
      </c>
      <c r="AM15" s="631"/>
      <c r="AN15" s="631"/>
      <c r="AO15" s="665"/>
      <c r="AP15" s="624" t="s">
        <v>261</v>
      </c>
      <c r="AQ15" s="625"/>
      <c r="AR15" s="625"/>
      <c r="AS15" s="625"/>
      <c r="AT15" s="625"/>
      <c r="AU15" s="625"/>
      <c r="AV15" s="625"/>
      <c r="AW15" s="625"/>
      <c r="AX15" s="625"/>
      <c r="AY15" s="625"/>
      <c r="AZ15" s="625"/>
      <c r="BA15" s="625"/>
      <c r="BB15" s="625"/>
      <c r="BC15" s="625"/>
      <c r="BD15" s="625"/>
      <c r="BE15" s="625"/>
      <c r="BF15" s="626"/>
      <c r="BG15" s="627">
        <v>390394</v>
      </c>
      <c r="BH15" s="628"/>
      <c r="BI15" s="628"/>
      <c r="BJ15" s="628"/>
      <c r="BK15" s="628"/>
      <c r="BL15" s="628"/>
      <c r="BM15" s="628"/>
      <c r="BN15" s="629"/>
      <c r="BO15" s="663">
        <v>4.8</v>
      </c>
      <c r="BP15" s="663"/>
      <c r="BQ15" s="663"/>
      <c r="BR15" s="663"/>
      <c r="BS15" s="664" t="s">
        <v>249</v>
      </c>
      <c r="BT15" s="664"/>
      <c r="BU15" s="664"/>
      <c r="BV15" s="664"/>
      <c r="BW15" s="664"/>
      <c r="BX15" s="664"/>
      <c r="BY15" s="664"/>
      <c r="BZ15" s="664"/>
      <c r="CA15" s="664"/>
      <c r="CB15" s="695"/>
      <c r="CD15" s="624" t="s">
        <v>262</v>
      </c>
      <c r="CE15" s="625"/>
      <c r="CF15" s="625"/>
      <c r="CG15" s="625"/>
      <c r="CH15" s="625"/>
      <c r="CI15" s="625"/>
      <c r="CJ15" s="625"/>
      <c r="CK15" s="625"/>
      <c r="CL15" s="625"/>
      <c r="CM15" s="625"/>
      <c r="CN15" s="625"/>
      <c r="CO15" s="625"/>
      <c r="CP15" s="625"/>
      <c r="CQ15" s="626"/>
      <c r="CR15" s="627">
        <v>2971350</v>
      </c>
      <c r="CS15" s="628"/>
      <c r="CT15" s="628"/>
      <c r="CU15" s="628"/>
      <c r="CV15" s="628"/>
      <c r="CW15" s="628"/>
      <c r="CX15" s="628"/>
      <c r="CY15" s="629"/>
      <c r="CZ15" s="663">
        <v>10.8</v>
      </c>
      <c r="DA15" s="663"/>
      <c r="DB15" s="663"/>
      <c r="DC15" s="663"/>
      <c r="DD15" s="633">
        <v>843987</v>
      </c>
      <c r="DE15" s="628"/>
      <c r="DF15" s="628"/>
      <c r="DG15" s="628"/>
      <c r="DH15" s="628"/>
      <c r="DI15" s="628"/>
      <c r="DJ15" s="628"/>
      <c r="DK15" s="628"/>
      <c r="DL15" s="628"/>
      <c r="DM15" s="628"/>
      <c r="DN15" s="628"/>
      <c r="DO15" s="628"/>
      <c r="DP15" s="629"/>
      <c r="DQ15" s="633">
        <v>2174946</v>
      </c>
      <c r="DR15" s="628"/>
      <c r="DS15" s="628"/>
      <c r="DT15" s="628"/>
      <c r="DU15" s="628"/>
      <c r="DV15" s="628"/>
      <c r="DW15" s="628"/>
      <c r="DX15" s="628"/>
      <c r="DY15" s="628"/>
      <c r="DZ15" s="628"/>
      <c r="EA15" s="628"/>
      <c r="EB15" s="628"/>
      <c r="EC15" s="662"/>
    </row>
    <row r="16" spans="2:143" ht="11.25" customHeight="1" x14ac:dyDescent="0.2">
      <c r="B16" s="624" t="s">
        <v>263</v>
      </c>
      <c r="C16" s="625"/>
      <c r="D16" s="625"/>
      <c r="E16" s="625"/>
      <c r="F16" s="625"/>
      <c r="G16" s="625"/>
      <c r="H16" s="625"/>
      <c r="I16" s="625"/>
      <c r="J16" s="625"/>
      <c r="K16" s="625"/>
      <c r="L16" s="625"/>
      <c r="M16" s="625"/>
      <c r="N16" s="625"/>
      <c r="O16" s="625"/>
      <c r="P16" s="625"/>
      <c r="Q16" s="626"/>
      <c r="R16" s="627">
        <v>14768</v>
      </c>
      <c r="S16" s="628"/>
      <c r="T16" s="628"/>
      <c r="U16" s="628"/>
      <c r="V16" s="628"/>
      <c r="W16" s="628"/>
      <c r="X16" s="628"/>
      <c r="Y16" s="629"/>
      <c r="Z16" s="663">
        <v>0.1</v>
      </c>
      <c r="AA16" s="663"/>
      <c r="AB16" s="663"/>
      <c r="AC16" s="663"/>
      <c r="AD16" s="664">
        <v>14768</v>
      </c>
      <c r="AE16" s="664"/>
      <c r="AF16" s="664"/>
      <c r="AG16" s="664"/>
      <c r="AH16" s="664"/>
      <c r="AI16" s="664"/>
      <c r="AJ16" s="664"/>
      <c r="AK16" s="664"/>
      <c r="AL16" s="630">
        <v>0.1</v>
      </c>
      <c r="AM16" s="631"/>
      <c r="AN16" s="631"/>
      <c r="AO16" s="665"/>
      <c r="AP16" s="624" t="s">
        <v>264</v>
      </c>
      <c r="AQ16" s="625"/>
      <c r="AR16" s="625"/>
      <c r="AS16" s="625"/>
      <c r="AT16" s="625"/>
      <c r="AU16" s="625"/>
      <c r="AV16" s="625"/>
      <c r="AW16" s="625"/>
      <c r="AX16" s="625"/>
      <c r="AY16" s="625"/>
      <c r="AZ16" s="625"/>
      <c r="BA16" s="625"/>
      <c r="BB16" s="625"/>
      <c r="BC16" s="625"/>
      <c r="BD16" s="625"/>
      <c r="BE16" s="625"/>
      <c r="BF16" s="626"/>
      <c r="BG16" s="627" t="s">
        <v>129</v>
      </c>
      <c r="BH16" s="628"/>
      <c r="BI16" s="628"/>
      <c r="BJ16" s="628"/>
      <c r="BK16" s="628"/>
      <c r="BL16" s="628"/>
      <c r="BM16" s="628"/>
      <c r="BN16" s="629"/>
      <c r="BO16" s="663" t="s">
        <v>235</v>
      </c>
      <c r="BP16" s="663"/>
      <c r="BQ16" s="663"/>
      <c r="BR16" s="663"/>
      <c r="BS16" s="664" t="s">
        <v>235</v>
      </c>
      <c r="BT16" s="664"/>
      <c r="BU16" s="664"/>
      <c r="BV16" s="664"/>
      <c r="BW16" s="664"/>
      <c r="BX16" s="664"/>
      <c r="BY16" s="664"/>
      <c r="BZ16" s="664"/>
      <c r="CA16" s="664"/>
      <c r="CB16" s="695"/>
      <c r="CD16" s="624" t="s">
        <v>265</v>
      </c>
      <c r="CE16" s="625"/>
      <c r="CF16" s="625"/>
      <c r="CG16" s="625"/>
      <c r="CH16" s="625"/>
      <c r="CI16" s="625"/>
      <c r="CJ16" s="625"/>
      <c r="CK16" s="625"/>
      <c r="CL16" s="625"/>
      <c r="CM16" s="625"/>
      <c r="CN16" s="625"/>
      <c r="CO16" s="625"/>
      <c r="CP16" s="625"/>
      <c r="CQ16" s="626"/>
      <c r="CR16" s="627" t="s">
        <v>235</v>
      </c>
      <c r="CS16" s="628"/>
      <c r="CT16" s="628"/>
      <c r="CU16" s="628"/>
      <c r="CV16" s="628"/>
      <c r="CW16" s="628"/>
      <c r="CX16" s="628"/>
      <c r="CY16" s="629"/>
      <c r="CZ16" s="663" t="s">
        <v>235</v>
      </c>
      <c r="DA16" s="663"/>
      <c r="DB16" s="663"/>
      <c r="DC16" s="663"/>
      <c r="DD16" s="633" t="s">
        <v>235</v>
      </c>
      <c r="DE16" s="628"/>
      <c r="DF16" s="628"/>
      <c r="DG16" s="628"/>
      <c r="DH16" s="628"/>
      <c r="DI16" s="628"/>
      <c r="DJ16" s="628"/>
      <c r="DK16" s="628"/>
      <c r="DL16" s="628"/>
      <c r="DM16" s="628"/>
      <c r="DN16" s="628"/>
      <c r="DO16" s="628"/>
      <c r="DP16" s="629"/>
      <c r="DQ16" s="633" t="s">
        <v>235</v>
      </c>
      <c r="DR16" s="628"/>
      <c r="DS16" s="628"/>
      <c r="DT16" s="628"/>
      <c r="DU16" s="628"/>
      <c r="DV16" s="628"/>
      <c r="DW16" s="628"/>
      <c r="DX16" s="628"/>
      <c r="DY16" s="628"/>
      <c r="DZ16" s="628"/>
      <c r="EA16" s="628"/>
      <c r="EB16" s="628"/>
      <c r="EC16" s="662"/>
    </row>
    <row r="17" spans="2:133" ht="11.25" customHeight="1" x14ac:dyDescent="0.2">
      <c r="B17" s="624" t="s">
        <v>266</v>
      </c>
      <c r="C17" s="625"/>
      <c r="D17" s="625"/>
      <c r="E17" s="625"/>
      <c r="F17" s="625"/>
      <c r="G17" s="625"/>
      <c r="H17" s="625"/>
      <c r="I17" s="625"/>
      <c r="J17" s="625"/>
      <c r="K17" s="625"/>
      <c r="L17" s="625"/>
      <c r="M17" s="625"/>
      <c r="N17" s="625"/>
      <c r="O17" s="625"/>
      <c r="P17" s="625"/>
      <c r="Q17" s="626"/>
      <c r="R17" s="627">
        <v>146959</v>
      </c>
      <c r="S17" s="628"/>
      <c r="T17" s="628"/>
      <c r="U17" s="628"/>
      <c r="V17" s="628"/>
      <c r="W17" s="628"/>
      <c r="X17" s="628"/>
      <c r="Y17" s="629"/>
      <c r="Z17" s="663">
        <v>0.5</v>
      </c>
      <c r="AA17" s="663"/>
      <c r="AB17" s="663"/>
      <c r="AC17" s="663"/>
      <c r="AD17" s="664">
        <v>146959</v>
      </c>
      <c r="AE17" s="664"/>
      <c r="AF17" s="664"/>
      <c r="AG17" s="664"/>
      <c r="AH17" s="664"/>
      <c r="AI17" s="664"/>
      <c r="AJ17" s="664"/>
      <c r="AK17" s="664"/>
      <c r="AL17" s="630">
        <v>1</v>
      </c>
      <c r="AM17" s="631"/>
      <c r="AN17" s="631"/>
      <c r="AO17" s="665"/>
      <c r="AP17" s="624" t="s">
        <v>267</v>
      </c>
      <c r="AQ17" s="625"/>
      <c r="AR17" s="625"/>
      <c r="AS17" s="625"/>
      <c r="AT17" s="625"/>
      <c r="AU17" s="625"/>
      <c r="AV17" s="625"/>
      <c r="AW17" s="625"/>
      <c r="AX17" s="625"/>
      <c r="AY17" s="625"/>
      <c r="AZ17" s="625"/>
      <c r="BA17" s="625"/>
      <c r="BB17" s="625"/>
      <c r="BC17" s="625"/>
      <c r="BD17" s="625"/>
      <c r="BE17" s="625"/>
      <c r="BF17" s="626"/>
      <c r="BG17" s="627" t="s">
        <v>129</v>
      </c>
      <c r="BH17" s="628"/>
      <c r="BI17" s="628"/>
      <c r="BJ17" s="628"/>
      <c r="BK17" s="628"/>
      <c r="BL17" s="628"/>
      <c r="BM17" s="628"/>
      <c r="BN17" s="629"/>
      <c r="BO17" s="663" t="s">
        <v>249</v>
      </c>
      <c r="BP17" s="663"/>
      <c r="BQ17" s="663"/>
      <c r="BR17" s="663"/>
      <c r="BS17" s="664" t="s">
        <v>235</v>
      </c>
      <c r="BT17" s="664"/>
      <c r="BU17" s="664"/>
      <c r="BV17" s="664"/>
      <c r="BW17" s="664"/>
      <c r="BX17" s="664"/>
      <c r="BY17" s="664"/>
      <c r="BZ17" s="664"/>
      <c r="CA17" s="664"/>
      <c r="CB17" s="695"/>
      <c r="CD17" s="624" t="s">
        <v>268</v>
      </c>
      <c r="CE17" s="625"/>
      <c r="CF17" s="625"/>
      <c r="CG17" s="625"/>
      <c r="CH17" s="625"/>
      <c r="CI17" s="625"/>
      <c r="CJ17" s="625"/>
      <c r="CK17" s="625"/>
      <c r="CL17" s="625"/>
      <c r="CM17" s="625"/>
      <c r="CN17" s="625"/>
      <c r="CO17" s="625"/>
      <c r="CP17" s="625"/>
      <c r="CQ17" s="626"/>
      <c r="CR17" s="627">
        <v>2464384</v>
      </c>
      <c r="CS17" s="628"/>
      <c r="CT17" s="628"/>
      <c r="CU17" s="628"/>
      <c r="CV17" s="628"/>
      <c r="CW17" s="628"/>
      <c r="CX17" s="628"/>
      <c r="CY17" s="629"/>
      <c r="CZ17" s="663">
        <v>9</v>
      </c>
      <c r="DA17" s="663"/>
      <c r="DB17" s="663"/>
      <c r="DC17" s="663"/>
      <c r="DD17" s="633" t="s">
        <v>129</v>
      </c>
      <c r="DE17" s="628"/>
      <c r="DF17" s="628"/>
      <c r="DG17" s="628"/>
      <c r="DH17" s="628"/>
      <c r="DI17" s="628"/>
      <c r="DJ17" s="628"/>
      <c r="DK17" s="628"/>
      <c r="DL17" s="628"/>
      <c r="DM17" s="628"/>
      <c r="DN17" s="628"/>
      <c r="DO17" s="628"/>
      <c r="DP17" s="629"/>
      <c r="DQ17" s="633">
        <v>2410676</v>
      </c>
      <c r="DR17" s="628"/>
      <c r="DS17" s="628"/>
      <c r="DT17" s="628"/>
      <c r="DU17" s="628"/>
      <c r="DV17" s="628"/>
      <c r="DW17" s="628"/>
      <c r="DX17" s="628"/>
      <c r="DY17" s="628"/>
      <c r="DZ17" s="628"/>
      <c r="EA17" s="628"/>
      <c r="EB17" s="628"/>
      <c r="EC17" s="662"/>
    </row>
    <row r="18" spans="2:133" ht="11.25" customHeight="1" x14ac:dyDescent="0.2">
      <c r="B18" s="624" t="s">
        <v>269</v>
      </c>
      <c r="C18" s="625"/>
      <c r="D18" s="625"/>
      <c r="E18" s="625"/>
      <c r="F18" s="625"/>
      <c r="G18" s="625"/>
      <c r="H18" s="625"/>
      <c r="I18" s="625"/>
      <c r="J18" s="625"/>
      <c r="K18" s="625"/>
      <c r="L18" s="625"/>
      <c r="M18" s="625"/>
      <c r="N18" s="625"/>
      <c r="O18" s="625"/>
      <c r="P18" s="625"/>
      <c r="Q18" s="626"/>
      <c r="R18" s="627">
        <v>129759</v>
      </c>
      <c r="S18" s="628"/>
      <c r="T18" s="628"/>
      <c r="U18" s="628"/>
      <c r="V18" s="628"/>
      <c r="W18" s="628"/>
      <c r="X18" s="628"/>
      <c r="Y18" s="629"/>
      <c r="Z18" s="663">
        <v>0.4</v>
      </c>
      <c r="AA18" s="663"/>
      <c r="AB18" s="663"/>
      <c r="AC18" s="663"/>
      <c r="AD18" s="664">
        <v>129759</v>
      </c>
      <c r="AE18" s="664"/>
      <c r="AF18" s="664"/>
      <c r="AG18" s="664"/>
      <c r="AH18" s="664"/>
      <c r="AI18" s="664"/>
      <c r="AJ18" s="664"/>
      <c r="AK18" s="664"/>
      <c r="AL18" s="630">
        <v>0.9</v>
      </c>
      <c r="AM18" s="631"/>
      <c r="AN18" s="631"/>
      <c r="AO18" s="665"/>
      <c r="AP18" s="624" t="s">
        <v>270</v>
      </c>
      <c r="AQ18" s="625"/>
      <c r="AR18" s="625"/>
      <c r="AS18" s="625"/>
      <c r="AT18" s="625"/>
      <c r="AU18" s="625"/>
      <c r="AV18" s="625"/>
      <c r="AW18" s="625"/>
      <c r="AX18" s="625"/>
      <c r="AY18" s="625"/>
      <c r="AZ18" s="625"/>
      <c r="BA18" s="625"/>
      <c r="BB18" s="625"/>
      <c r="BC18" s="625"/>
      <c r="BD18" s="625"/>
      <c r="BE18" s="625"/>
      <c r="BF18" s="626"/>
      <c r="BG18" s="627" t="s">
        <v>129</v>
      </c>
      <c r="BH18" s="628"/>
      <c r="BI18" s="628"/>
      <c r="BJ18" s="628"/>
      <c r="BK18" s="628"/>
      <c r="BL18" s="628"/>
      <c r="BM18" s="628"/>
      <c r="BN18" s="629"/>
      <c r="BO18" s="663" t="s">
        <v>235</v>
      </c>
      <c r="BP18" s="663"/>
      <c r="BQ18" s="663"/>
      <c r="BR18" s="663"/>
      <c r="BS18" s="664" t="s">
        <v>129</v>
      </c>
      <c r="BT18" s="664"/>
      <c r="BU18" s="664"/>
      <c r="BV18" s="664"/>
      <c r="BW18" s="664"/>
      <c r="BX18" s="664"/>
      <c r="BY18" s="664"/>
      <c r="BZ18" s="664"/>
      <c r="CA18" s="664"/>
      <c r="CB18" s="695"/>
      <c r="CD18" s="624" t="s">
        <v>271</v>
      </c>
      <c r="CE18" s="625"/>
      <c r="CF18" s="625"/>
      <c r="CG18" s="625"/>
      <c r="CH18" s="625"/>
      <c r="CI18" s="625"/>
      <c r="CJ18" s="625"/>
      <c r="CK18" s="625"/>
      <c r="CL18" s="625"/>
      <c r="CM18" s="625"/>
      <c r="CN18" s="625"/>
      <c r="CO18" s="625"/>
      <c r="CP18" s="625"/>
      <c r="CQ18" s="626"/>
      <c r="CR18" s="627" t="s">
        <v>129</v>
      </c>
      <c r="CS18" s="628"/>
      <c r="CT18" s="628"/>
      <c r="CU18" s="628"/>
      <c r="CV18" s="628"/>
      <c r="CW18" s="628"/>
      <c r="CX18" s="628"/>
      <c r="CY18" s="629"/>
      <c r="CZ18" s="663" t="s">
        <v>129</v>
      </c>
      <c r="DA18" s="663"/>
      <c r="DB18" s="663"/>
      <c r="DC18" s="663"/>
      <c r="DD18" s="633" t="s">
        <v>129</v>
      </c>
      <c r="DE18" s="628"/>
      <c r="DF18" s="628"/>
      <c r="DG18" s="628"/>
      <c r="DH18" s="628"/>
      <c r="DI18" s="628"/>
      <c r="DJ18" s="628"/>
      <c r="DK18" s="628"/>
      <c r="DL18" s="628"/>
      <c r="DM18" s="628"/>
      <c r="DN18" s="628"/>
      <c r="DO18" s="628"/>
      <c r="DP18" s="629"/>
      <c r="DQ18" s="633" t="s">
        <v>129</v>
      </c>
      <c r="DR18" s="628"/>
      <c r="DS18" s="628"/>
      <c r="DT18" s="628"/>
      <c r="DU18" s="628"/>
      <c r="DV18" s="628"/>
      <c r="DW18" s="628"/>
      <c r="DX18" s="628"/>
      <c r="DY18" s="628"/>
      <c r="DZ18" s="628"/>
      <c r="EA18" s="628"/>
      <c r="EB18" s="628"/>
      <c r="EC18" s="662"/>
    </row>
    <row r="19" spans="2:133" ht="11.25" customHeight="1" x14ac:dyDescent="0.2">
      <c r="B19" s="624" t="s">
        <v>272</v>
      </c>
      <c r="C19" s="625"/>
      <c r="D19" s="625"/>
      <c r="E19" s="625"/>
      <c r="F19" s="625"/>
      <c r="G19" s="625"/>
      <c r="H19" s="625"/>
      <c r="I19" s="625"/>
      <c r="J19" s="625"/>
      <c r="K19" s="625"/>
      <c r="L19" s="625"/>
      <c r="M19" s="625"/>
      <c r="N19" s="625"/>
      <c r="O19" s="625"/>
      <c r="P19" s="625"/>
      <c r="Q19" s="626"/>
      <c r="R19" s="627">
        <v>127375</v>
      </c>
      <c r="S19" s="628"/>
      <c r="T19" s="628"/>
      <c r="U19" s="628"/>
      <c r="V19" s="628"/>
      <c r="W19" s="628"/>
      <c r="X19" s="628"/>
      <c r="Y19" s="629"/>
      <c r="Z19" s="663">
        <v>0.4</v>
      </c>
      <c r="AA19" s="663"/>
      <c r="AB19" s="663"/>
      <c r="AC19" s="663"/>
      <c r="AD19" s="664">
        <v>127375</v>
      </c>
      <c r="AE19" s="664"/>
      <c r="AF19" s="664"/>
      <c r="AG19" s="664"/>
      <c r="AH19" s="664"/>
      <c r="AI19" s="664"/>
      <c r="AJ19" s="664"/>
      <c r="AK19" s="664"/>
      <c r="AL19" s="630">
        <v>0.9</v>
      </c>
      <c r="AM19" s="631"/>
      <c r="AN19" s="631"/>
      <c r="AO19" s="665"/>
      <c r="AP19" s="624" t="s">
        <v>273</v>
      </c>
      <c r="AQ19" s="625"/>
      <c r="AR19" s="625"/>
      <c r="AS19" s="625"/>
      <c r="AT19" s="625"/>
      <c r="AU19" s="625"/>
      <c r="AV19" s="625"/>
      <c r="AW19" s="625"/>
      <c r="AX19" s="625"/>
      <c r="AY19" s="625"/>
      <c r="AZ19" s="625"/>
      <c r="BA19" s="625"/>
      <c r="BB19" s="625"/>
      <c r="BC19" s="625"/>
      <c r="BD19" s="625"/>
      <c r="BE19" s="625"/>
      <c r="BF19" s="626"/>
      <c r="BG19" s="627" t="s">
        <v>129</v>
      </c>
      <c r="BH19" s="628"/>
      <c r="BI19" s="628"/>
      <c r="BJ19" s="628"/>
      <c r="BK19" s="628"/>
      <c r="BL19" s="628"/>
      <c r="BM19" s="628"/>
      <c r="BN19" s="629"/>
      <c r="BO19" s="663" t="s">
        <v>129</v>
      </c>
      <c r="BP19" s="663"/>
      <c r="BQ19" s="663"/>
      <c r="BR19" s="663"/>
      <c r="BS19" s="664" t="s">
        <v>235</v>
      </c>
      <c r="BT19" s="664"/>
      <c r="BU19" s="664"/>
      <c r="BV19" s="664"/>
      <c r="BW19" s="664"/>
      <c r="BX19" s="664"/>
      <c r="BY19" s="664"/>
      <c r="BZ19" s="664"/>
      <c r="CA19" s="664"/>
      <c r="CB19" s="695"/>
      <c r="CD19" s="624" t="s">
        <v>274</v>
      </c>
      <c r="CE19" s="625"/>
      <c r="CF19" s="625"/>
      <c r="CG19" s="625"/>
      <c r="CH19" s="625"/>
      <c r="CI19" s="625"/>
      <c r="CJ19" s="625"/>
      <c r="CK19" s="625"/>
      <c r="CL19" s="625"/>
      <c r="CM19" s="625"/>
      <c r="CN19" s="625"/>
      <c r="CO19" s="625"/>
      <c r="CP19" s="625"/>
      <c r="CQ19" s="626"/>
      <c r="CR19" s="627" t="s">
        <v>129</v>
      </c>
      <c r="CS19" s="628"/>
      <c r="CT19" s="628"/>
      <c r="CU19" s="628"/>
      <c r="CV19" s="628"/>
      <c r="CW19" s="628"/>
      <c r="CX19" s="628"/>
      <c r="CY19" s="629"/>
      <c r="CZ19" s="663" t="s">
        <v>129</v>
      </c>
      <c r="DA19" s="663"/>
      <c r="DB19" s="663"/>
      <c r="DC19" s="663"/>
      <c r="DD19" s="633" t="s">
        <v>129</v>
      </c>
      <c r="DE19" s="628"/>
      <c r="DF19" s="628"/>
      <c r="DG19" s="628"/>
      <c r="DH19" s="628"/>
      <c r="DI19" s="628"/>
      <c r="DJ19" s="628"/>
      <c r="DK19" s="628"/>
      <c r="DL19" s="628"/>
      <c r="DM19" s="628"/>
      <c r="DN19" s="628"/>
      <c r="DO19" s="628"/>
      <c r="DP19" s="629"/>
      <c r="DQ19" s="633" t="s">
        <v>129</v>
      </c>
      <c r="DR19" s="628"/>
      <c r="DS19" s="628"/>
      <c r="DT19" s="628"/>
      <c r="DU19" s="628"/>
      <c r="DV19" s="628"/>
      <c r="DW19" s="628"/>
      <c r="DX19" s="628"/>
      <c r="DY19" s="628"/>
      <c r="DZ19" s="628"/>
      <c r="EA19" s="628"/>
      <c r="EB19" s="628"/>
      <c r="EC19" s="662"/>
    </row>
    <row r="20" spans="2:133" ht="11.25" customHeight="1" x14ac:dyDescent="0.2">
      <c r="B20" s="696" t="s">
        <v>275</v>
      </c>
      <c r="C20" s="697"/>
      <c r="D20" s="697"/>
      <c r="E20" s="697"/>
      <c r="F20" s="697"/>
      <c r="G20" s="697"/>
      <c r="H20" s="697"/>
      <c r="I20" s="697"/>
      <c r="J20" s="697"/>
      <c r="K20" s="697"/>
      <c r="L20" s="697"/>
      <c r="M20" s="697"/>
      <c r="N20" s="697"/>
      <c r="O20" s="697"/>
      <c r="P20" s="697"/>
      <c r="Q20" s="698"/>
      <c r="R20" s="627">
        <v>2384</v>
      </c>
      <c r="S20" s="628"/>
      <c r="T20" s="628"/>
      <c r="U20" s="628"/>
      <c r="V20" s="628"/>
      <c r="W20" s="628"/>
      <c r="X20" s="628"/>
      <c r="Y20" s="629"/>
      <c r="Z20" s="663">
        <v>0</v>
      </c>
      <c r="AA20" s="663"/>
      <c r="AB20" s="663"/>
      <c r="AC20" s="663"/>
      <c r="AD20" s="664">
        <v>2384</v>
      </c>
      <c r="AE20" s="664"/>
      <c r="AF20" s="664"/>
      <c r="AG20" s="664"/>
      <c r="AH20" s="664"/>
      <c r="AI20" s="664"/>
      <c r="AJ20" s="664"/>
      <c r="AK20" s="664"/>
      <c r="AL20" s="630">
        <v>0</v>
      </c>
      <c r="AM20" s="631"/>
      <c r="AN20" s="631"/>
      <c r="AO20" s="665"/>
      <c r="AP20" s="624" t="s">
        <v>276</v>
      </c>
      <c r="AQ20" s="625"/>
      <c r="AR20" s="625"/>
      <c r="AS20" s="625"/>
      <c r="AT20" s="625"/>
      <c r="AU20" s="625"/>
      <c r="AV20" s="625"/>
      <c r="AW20" s="625"/>
      <c r="AX20" s="625"/>
      <c r="AY20" s="625"/>
      <c r="AZ20" s="625"/>
      <c r="BA20" s="625"/>
      <c r="BB20" s="625"/>
      <c r="BC20" s="625"/>
      <c r="BD20" s="625"/>
      <c r="BE20" s="625"/>
      <c r="BF20" s="626"/>
      <c r="BG20" s="627" t="s">
        <v>129</v>
      </c>
      <c r="BH20" s="628"/>
      <c r="BI20" s="628"/>
      <c r="BJ20" s="628"/>
      <c r="BK20" s="628"/>
      <c r="BL20" s="628"/>
      <c r="BM20" s="628"/>
      <c r="BN20" s="629"/>
      <c r="BO20" s="663" t="s">
        <v>249</v>
      </c>
      <c r="BP20" s="663"/>
      <c r="BQ20" s="663"/>
      <c r="BR20" s="663"/>
      <c r="BS20" s="664" t="s">
        <v>235</v>
      </c>
      <c r="BT20" s="664"/>
      <c r="BU20" s="664"/>
      <c r="BV20" s="664"/>
      <c r="BW20" s="664"/>
      <c r="BX20" s="664"/>
      <c r="BY20" s="664"/>
      <c r="BZ20" s="664"/>
      <c r="CA20" s="664"/>
      <c r="CB20" s="695"/>
      <c r="CD20" s="624" t="s">
        <v>277</v>
      </c>
      <c r="CE20" s="625"/>
      <c r="CF20" s="625"/>
      <c r="CG20" s="625"/>
      <c r="CH20" s="625"/>
      <c r="CI20" s="625"/>
      <c r="CJ20" s="625"/>
      <c r="CK20" s="625"/>
      <c r="CL20" s="625"/>
      <c r="CM20" s="625"/>
      <c r="CN20" s="625"/>
      <c r="CO20" s="625"/>
      <c r="CP20" s="625"/>
      <c r="CQ20" s="626"/>
      <c r="CR20" s="627">
        <v>27411117</v>
      </c>
      <c r="CS20" s="628"/>
      <c r="CT20" s="628"/>
      <c r="CU20" s="628"/>
      <c r="CV20" s="628"/>
      <c r="CW20" s="628"/>
      <c r="CX20" s="628"/>
      <c r="CY20" s="629"/>
      <c r="CZ20" s="663">
        <v>100</v>
      </c>
      <c r="DA20" s="663"/>
      <c r="DB20" s="663"/>
      <c r="DC20" s="663"/>
      <c r="DD20" s="633">
        <v>2966618</v>
      </c>
      <c r="DE20" s="628"/>
      <c r="DF20" s="628"/>
      <c r="DG20" s="628"/>
      <c r="DH20" s="628"/>
      <c r="DI20" s="628"/>
      <c r="DJ20" s="628"/>
      <c r="DK20" s="628"/>
      <c r="DL20" s="628"/>
      <c r="DM20" s="628"/>
      <c r="DN20" s="628"/>
      <c r="DO20" s="628"/>
      <c r="DP20" s="629"/>
      <c r="DQ20" s="633">
        <v>16806360</v>
      </c>
      <c r="DR20" s="628"/>
      <c r="DS20" s="628"/>
      <c r="DT20" s="628"/>
      <c r="DU20" s="628"/>
      <c r="DV20" s="628"/>
      <c r="DW20" s="628"/>
      <c r="DX20" s="628"/>
      <c r="DY20" s="628"/>
      <c r="DZ20" s="628"/>
      <c r="EA20" s="628"/>
      <c r="EB20" s="628"/>
      <c r="EC20" s="662"/>
    </row>
    <row r="21" spans="2:133" ht="11.25" customHeight="1" x14ac:dyDescent="0.2">
      <c r="B21" s="624" t="s">
        <v>278</v>
      </c>
      <c r="C21" s="625"/>
      <c r="D21" s="625"/>
      <c r="E21" s="625"/>
      <c r="F21" s="625"/>
      <c r="G21" s="625"/>
      <c r="H21" s="625"/>
      <c r="I21" s="625"/>
      <c r="J21" s="625"/>
      <c r="K21" s="625"/>
      <c r="L21" s="625"/>
      <c r="M21" s="625"/>
      <c r="N21" s="625"/>
      <c r="O21" s="625"/>
      <c r="P21" s="625"/>
      <c r="Q21" s="626"/>
      <c r="R21" s="627">
        <v>5164180</v>
      </c>
      <c r="S21" s="628"/>
      <c r="T21" s="628"/>
      <c r="U21" s="628"/>
      <c r="V21" s="628"/>
      <c r="W21" s="628"/>
      <c r="X21" s="628"/>
      <c r="Y21" s="629"/>
      <c r="Z21" s="663">
        <v>17.8</v>
      </c>
      <c r="AA21" s="663"/>
      <c r="AB21" s="663"/>
      <c r="AC21" s="663"/>
      <c r="AD21" s="664">
        <v>4637182</v>
      </c>
      <c r="AE21" s="664"/>
      <c r="AF21" s="664"/>
      <c r="AG21" s="664"/>
      <c r="AH21" s="664"/>
      <c r="AI21" s="664"/>
      <c r="AJ21" s="664"/>
      <c r="AK21" s="664"/>
      <c r="AL21" s="630">
        <v>31.3</v>
      </c>
      <c r="AM21" s="631"/>
      <c r="AN21" s="631"/>
      <c r="AO21" s="665"/>
      <c r="AP21" s="624" t="s">
        <v>279</v>
      </c>
      <c r="AQ21" s="699"/>
      <c r="AR21" s="699"/>
      <c r="AS21" s="699"/>
      <c r="AT21" s="699"/>
      <c r="AU21" s="699"/>
      <c r="AV21" s="699"/>
      <c r="AW21" s="699"/>
      <c r="AX21" s="699"/>
      <c r="AY21" s="699"/>
      <c r="AZ21" s="699"/>
      <c r="BA21" s="699"/>
      <c r="BB21" s="699"/>
      <c r="BC21" s="699"/>
      <c r="BD21" s="699"/>
      <c r="BE21" s="699"/>
      <c r="BF21" s="700"/>
      <c r="BG21" s="627" t="s">
        <v>129</v>
      </c>
      <c r="BH21" s="628"/>
      <c r="BI21" s="628"/>
      <c r="BJ21" s="628"/>
      <c r="BK21" s="628"/>
      <c r="BL21" s="628"/>
      <c r="BM21" s="628"/>
      <c r="BN21" s="629"/>
      <c r="BO21" s="663" t="s">
        <v>129</v>
      </c>
      <c r="BP21" s="663"/>
      <c r="BQ21" s="663"/>
      <c r="BR21" s="663"/>
      <c r="BS21" s="664" t="s">
        <v>249</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280</v>
      </c>
      <c r="C22" s="625"/>
      <c r="D22" s="625"/>
      <c r="E22" s="625"/>
      <c r="F22" s="625"/>
      <c r="G22" s="625"/>
      <c r="H22" s="625"/>
      <c r="I22" s="625"/>
      <c r="J22" s="625"/>
      <c r="K22" s="625"/>
      <c r="L22" s="625"/>
      <c r="M22" s="625"/>
      <c r="N22" s="625"/>
      <c r="O22" s="625"/>
      <c r="P22" s="625"/>
      <c r="Q22" s="626"/>
      <c r="R22" s="627">
        <v>4637182</v>
      </c>
      <c r="S22" s="628"/>
      <c r="T22" s="628"/>
      <c r="U22" s="628"/>
      <c r="V22" s="628"/>
      <c r="W22" s="628"/>
      <c r="X22" s="628"/>
      <c r="Y22" s="629"/>
      <c r="Z22" s="663">
        <v>16</v>
      </c>
      <c r="AA22" s="663"/>
      <c r="AB22" s="663"/>
      <c r="AC22" s="663"/>
      <c r="AD22" s="664">
        <v>4637182</v>
      </c>
      <c r="AE22" s="664"/>
      <c r="AF22" s="664"/>
      <c r="AG22" s="664"/>
      <c r="AH22" s="664"/>
      <c r="AI22" s="664"/>
      <c r="AJ22" s="664"/>
      <c r="AK22" s="664"/>
      <c r="AL22" s="630">
        <v>31.3</v>
      </c>
      <c r="AM22" s="631"/>
      <c r="AN22" s="631"/>
      <c r="AO22" s="665"/>
      <c r="AP22" s="624" t="s">
        <v>281</v>
      </c>
      <c r="AQ22" s="699"/>
      <c r="AR22" s="699"/>
      <c r="AS22" s="699"/>
      <c r="AT22" s="699"/>
      <c r="AU22" s="699"/>
      <c r="AV22" s="699"/>
      <c r="AW22" s="699"/>
      <c r="AX22" s="699"/>
      <c r="AY22" s="699"/>
      <c r="AZ22" s="699"/>
      <c r="BA22" s="699"/>
      <c r="BB22" s="699"/>
      <c r="BC22" s="699"/>
      <c r="BD22" s="699"/>
      <c r="BE22" s="699"/>
      <c r="BF22" s="700"/>
      <c r="BG22" s="627" t="s">
        <v>235</v>
      </c>
      <c r="BH22" s="628"/>
      <c r="BI22" s="628"/>
      <c r="BJ22" s="628"/>
      <c r="BK22" s="628"/>
      <c r="BL22" s="628"/>
      <c r="BM22" s="628"/>
      <c r="BN22" s="629"/>
      <c r="BO22" s="663" t="s">
        <v>129</v>
      </c>
      <c r="BP22" s="663"/>
      <c r="BQ22" s="663"/>
      <c r="BR22" s="663"/>
      <c r="BS22" s="664" t="s">
        <v>129</v>
      </c>
      <c r="BT22" s="664"/>
      <c r="BU22" s="664"/>
      <c r="BV22" s="664"/>
      <c r="BW22" s="664"/>
      <c r="BX22" s="664"/>
      <c r="BY22" s="664"/>
      <c r="BZ22" s="664"/>
      <c r="CA22" s="664"/>
      <c r="CB22" s="695"/>
      <c r="CD22" s="679" t="s">
        <v>282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283</v>
      </c>
      <c r="C23" s="625"/>
      <c r="D23" s="625"/>
      <c r="E23" s="625"/>
      <c r="F23" s="625"/>
      <c r="G23" s="625"/>
      <c r="H23" s="625"/>
      <c r="I23" s="625"/>
      <c r="J23" s="625"/>
      <c r="K23" s="625"/>
      <c r="L23" s="625"/>
      <c r="M23" s="625"/>
      <c r="N23" s="625"/>
      <c r="O23" s="625"/>
      <c r="P23" s="625"/>
      <c r="Q23" s="626"/>
      <c r="R23" s="627">
        <v>526998</v>
      </c>
      <c r="S23" s="628"/>
      <c r="T23" s="628"/>
      <c r="U23" s="628"/>
      <c r="V23" s="628"/>
      <c r="W23" s="628"/>
      <c r="X23" s="628"/>
      <c r="Y23" s="629"/>
      <c r="Z23" s="663">
        <v>1.8</v>
      </c>
      <c r="AA23" s="663"/>
      <c r="AB23" s="663"/>
      <c r="AC23" s="663"/>
      <c r="AD23" s="664" t="s">
        <v>235</v>
      </c>
      <c r="AE23" s="664"/>
      <c r="AF23" s="664"/>
      <c r="AG23" s="664"/>
      <c r="AH23" s="664"/>
      <c r="AI23" s="664"/>
      <c r="AJ23" s="664"/>
      <c r="AK23" s="664"/>
      <c r="AL23" s="630" t="s">
        <v>129</v>
      </c>
      <c r="AM23" s="631"/>
      <c r="AN23" s="631"/>
      <c r="AO23" s="665"/>
      <c r="AP23" s="624" t="s">
        <v>284</v>
      </c>
      <c r="AQ23" s="699"/>
      <c r="AR23" s="699"/>
      <c r="AS23" s="699"/>
      <c r="AT23" s="699"/>
      <c r="AU23" s="699"/>
      <c r="AV23" s="699"/>
      <c r="AW23" s="699"/>
      <c r="AX23" s="699"/>
      <c r="AY23" s="699"/>
      <c r="AZ23" s="699"/>
      <c r="BA23" s="699"/>
      <c r="BB23" s="699"/>
      <c r="BC23" s="699"/>
      <c r="BD23" s="699"/>
      <c r="BE23" s="699"/>
      <c r="BF23" s="700"/>
      <c r="BG23" s="627" t="s">
        <v>129</v>
      </c>
      <c r="BH23" s="628"/>
      <c r="BI23" s="628"/>
      <c r="BJ23" s="628"/>
      <c r="BK23" s="628"/>
      <c r="BL23" s="628"/>
      <c r="BM23" s="628"/>
      <c r="BN23" s="629"/>
      <c r="BO23" s="663" t="s">
        <v>129</v>
      </c>
      <c r="BP23" s="663"/>
      <c r="BQ23" s="663"/>
      <c r="BR23" s="663"/>
      <c r="BS23" s="664" t="s">
        <v>129</v>
      </c>
      <c r="BT23" s="664"/>
      <c r="BU23" s="664"/>
      <c r="BV23" s="664"/>
      <c r="BW23" s="664"/>
      <c r="BX23" s="664"/>
      <c r="BY23" s="664"/>
      <c r="BZ23" s="664"/>
      <c r="CA23" s="664"/>
      <c r="CB23" s="695"/>
      <c r="CD23" s="679" t="s">
        <v>221</v>
      </c>
      <c r="CE23" s="680"/>
      <c r="CF23" s="680"/>
      <c r="CG23" s="680"/>
      <c r="CH23" s="680"/>
      <c r="CI23" s="680"/>
      <c r="CJ23" s="680"/>
      <c r="CK23" s="680"/>
      <c r="CL23" s="680"/>
      <c r="CM23" s="680"/>
      <c r="CN23" s="680"/>
      <c r="CO23" s="680"/>
      <c r="CP23" s="680"/>
      <c r="CQ23" s="681"/>
      <c r="CR23" s="679" t="s">
        <v>285</v>
      </c>
      <c r="CS23" s="680"/>
      <c r="CT23" s="680"/>
      <c r="CU23" s="680"/>
      <c r="CV23" s="680"/>
      <c r="CW23" s="680"/>
      <c r="CX23" s="680"/>
      <c r="CY23" s="681"/>
      <c r="CZ23" s="679" t="s">
        <v>286</v>
      </c>
      <c r="DA23" s="680"/>
      <c r="DB23" s="680"/>
      <c r="DC23" s="681"/>
      <c r="DD23" s="679" t="s">
        <v>287</v>
      </c>
      <c r="DE23" s="680"/>
      <c r="DF23" s="680"/>
      <c r="DG23" s="680"/>
      <c r="DH23" s="680"/>
      <c r="DI23" s="680"/>
      <c r="DJ23" s="680"/>
      <c r="DK23" s="681"/>
      <c r="DL23" s="711" t="s">
        <v>288</v>
      </c>
      <c r="DM23" s="712"/>
      <c r="DN23" s="712"/>
      <c r="DO23" s="712"/>
      <c r="DP23" s="712"/>
      <c r="DQ23" s="712"/>
      <c r="DR23" s="712"/>
      <c r="DS23" s="712"/>
      <c r="DT23" s="712"/>
      <c r="DU23" s="712"/>
      <c r="DV23" s="713"/>
      <c r="DW23" s="679" t="s">
        <v>289</v>
      </c>
      <c r="DX23" s="680"/>
      <c r="DY23" s="680"/>
      <c r="DZ23" s="680"/>
      <c r="EA23" s="680"/>
      <c r="EB23" s="680"/>
      <c r="EC23" s="681"/>
    </row>
    <row r="24" spans="2:133" ht="11.25" customHeight="1" x14ac:dyDescent="0.2">
      <c r="B24" s="624" t="s">
        <v>290</v>
      </c>
      <c r="C24" s="625"/>
      <c r="D24" s="625"/>
      <c r="E24" s="625"/>
      <c r="F24" s="625"/>
      <c r="G24" s="625"/>
      <c r="H24" s="625"/>
      <c r="I24" s="625"/>
      <c r="J24" s="625"/>
      <c r="K24" s="625"/>
      <c r="L24" s="625"/>
      <c r="M24" s="625"/>
      <c r="N24" s="625"/>
      <c r="O24" s="625"/>
      <c r="P24" s="625"/>
      <c r="Q24" s="626"/>
      <c r="R24" s="627" t="s">
        <v>235</v>
      </c>
      <c r="S24" s="628"/>
      <c r="T24" s="628"/>
      <c r="U24" s="628"/>
      <c r="V24" s="628"/>
      <c r="W24" s="628"/>
      <c r="X24" s="628"/>
      <c r="Y24" s="629"/>
      <c r="Z24" s="663" t="s">
        <v>129</v>
      </c>
      <c r="AA24" s="663"/>
      <c r="AB24" s="663"/>
      <c r="AC24" s="663"/>
      <c r="AD24" s="664" t="s">
        <v>129</v>
      </c>
      <c r="AE24" s="664"/>
      <c r="AF24" s="664"/>
      <c r="AG24" s="664"/>
      <c r="AH24" s="664"/>
      <c r="AI24" s="664"/>
      <c r="AJ24" s="664"/>
      <c r="AK24" s="664"/>
      <c r="AL24" s="630" t="s">
        <v>129</v>
      </c>
      <c r="AM24" s="631"/>
      <c r="AN24" s="631"/>
      <c r="AO24" s="665"/>
      <c r="AP24" s="624" t="s">
        <v>291</v>
      </c>
      <c r="AQ24" s="699"/>
      <c r="AR24" s="699"/>
      <c r="AS24" s="699"/>
      <c r="AT24" s="699"/>
      <c r="AU24" s="699"/>
      <c r="AV24" s="699"/>
      <c r="AW24" s="699"/>
      <c r="AX24" s="699"/>
      <c r="AY24" s="699"/>
      <c r="AZ24" s="699"/>
      <c r="BA24" s="699"/>
      <c r="BB24" s="699"/>
      <c r="BC24" s="699"/>
      <c r="BD24" s="699"/>
      <c r="BE24" s="699"/>
      <c r="BF24" s="700"/>
      <c r="BG24" s="627" t="s">
        <v>129</v>
      </c>
      <c r="BH24" s="628"/>
      <c r="BI24" s="628"/>
      <c r="BJ24" s="628"/>
      <c r="BK24" s="628"/>
      <c r="BL24" s="628"/>
      <c r="BM24" s="628"/>
      <c r="BN24" s="629"/>
      <c r="BO24" s="663" t="s">
        <v>129</v>
      </c>
      <c r="BP24" s="663"/>
      <c r="BQ24" s="663"/>
      <c r="BR24" s="663"/>
      <c r="BS24" s="664" t="s">
        <v>235</v>
      </c>
      <c r="BT24" s="664"/>
      <c r="BU24" s="664"/>
      <c r="BV24" s="664"/>
      <c r="BW24" s="664"/>
      <c r="BX24" s="664"/>
      <c r="BY24" s="664"/>
      <c r="BZ24" s="664"/>
      <c r="CA24" s="664"/>
      <c r="CB24" s="695"/>
      <c r="CD24" s="676" t="s">
        <v>292</v>
      </c>
      <c r="CE24" s="677"/>
      <c r="CF24" s="677"/>
      <c r="CG24" s="677"/>
      <c r="CH24" s="677"/>
      <c r="CI24" s="677"/>
      <c r="CJ24" s="677"/>
      <c r="CK24" s="677"/>
      <c r="CL24" s="677"/>
      <c r="CM24" s="677"/>
      <c r="CN24" s="677"/>
      <c r="CO24" s="677"/>
      <c r="CP24" s="677"/>
      <c r="CQ24" s="678"/>
      <c r="CR24" s="673">
        <v>14503001</v>
      </c>
      <c r="CS24" s="674"/>
      <c r="CT24" s="674"/>
      <c r="CU24" s="674"/>
      <c r="CV24" s="674"/>
      <c r="CW24" s="674"/>
      <c r="CX24" s="674"/>
      <c r="CY24" s="702"/>
      <c r="CZ24" s="703">
        <v>52.9</v>
      </c>
      <c r="DA24" s="686"/>
      <c r="DB24" s="686"/>
      <c r="DC24" s="705"/>
      <c r="DD24" s="701">
        <v>7500930</v>
      </c>
      <c r="DE24" s="674"/>
      <c r="DF24" s="674"/>
      <c r="DG24" s="674"/>
      <c r="DH24" s="674"/>
      <c r="DI24" s="674"/>
      <c r="DJ24" s="674"/>
      <c r="DK24" s="702"/>
      <c r="DL24" s="701">
        <v>7497689</v>
      </c>
      <c r="DM24" s="674"/>
      <c r="DN24" s="674"/>
      <c r="DO24" s="674"/>
      <c r="DP24" s="674"/>
      <c r="DQ24" s="674"/>
      <c r="DR24" s="674"/>
      <c r="DS24" s="674"/>
      <c r="DT24" s="674"/>
      <c r="DU24" s="674"/>
      <c r="DV24" s="702"/>
      <c r="DW24" s="703">
        <v>49.5</v>
      </c>
      <c r="DX24" s="686"/>
      <c r="DY24" s="686"/>
      <c r="DZ24" s="686"/>
      <c r="EA24" s="686"/>
      <c r="EB24" s="686"/>
      <c r="EC24" s="704"/>
    </row>
    <row r="25" spans="2:133" ht="11.25" customHeight="1" x14ac:dyDescent="0.2">
      <c r="B25" s="624" t="s">
        <v>293</v>
      </c>
      <c r="C25" s="625"/>
      <c r="D25" s="625"/>
      <c r="E25" s="625"/>
      <c r="F25" s="625"/>
      <c r="G25" s="625"/>
      <c r="H25" s="625"/>
      <c r="I25" s="625"/>
      <c r="J25" s="625"/>
      <c r="K25" s="625"/>
      <c r="L25" s="625"/>
      <c r="M25" s="625"/>
      <c r="N25" s="625"/>
      <c r="O25" s="625"/>
      <c r="P25" s="625"/>
      <c r="Q25" s="626"/>
      <c r="R25" s="627">
        <v>15295090</v>
      </c>
      <c r="S25" s="628"/>
      <c r="T25" s="628"/>
      <c r="U25" s="628"/>
      <c r="V25" s="628"/>
      <c r="W25" s="628"/>
      <c r="X25" s="628"/>
      <c r="Y25" s="629"/>
      <c r="Z25" s="663">
        <v>52.7</v>
      </c>
      <c r="AA25" s="663"/>
      <c r="AB25" s="663"/>
      <c r="AC25" s="663"/>
      <c r="AD25" s="664">
        <v>14768092</v>
      </c>
      <c r="AE25" s="664"/>
      <c r="AF25" s="664"/>
      <c r="AG25" s="664"/>
      <c r="AH25" s="664"/>
      <c r="AI25" s="664"/>
      <c r="AJ25" s="664"/>
      <c r="AK25" s="664"/>
      <c r="AL25" s="630">
        <v>99.7</v>
      </c>
      <c r="AM25" s="631"/>
      <c r="AN25" s="631"/>
      <c r="AO25" s="665"/>
      <c r="AP25" s="624" t="s">
        <v>294</v>
      </c>
      <c r="AQ25" s="699"/>
      <c r="AR25" s="699"/>
      <c r="AS25" s="699"/>
      <c r="AT25" s="699"/>
      <c r="AU25" s="699"/>
      <c r="AV25" s="699"/>
      <c r="AW25" s="699"/>
      <c r="AX25" s="699"/>
      <c r="AY25" s="699"/>
      <c r="AZ25" s="699"/>
      <c r="BA25" s="699"/>
      <c r="BB25" s="699"/>
      <c r="BC25" s="699"/>
      <c r="BD25" s="699"/>
      <c r="BE25" s="699"/>
      <c r="BF25" s="700"/>
      <c r="BG25" s="627" t="s">
        <v>129</v>
      </c>
      <c r="BH25" s="628"/>
      <c r="BI25" s="628"/>
      <c r="BJ25" s="628"/>
      <c r="BK25" s="628"/>
      <c r="BL25" s="628"/>
      <c r="BM25" s="628"/>
      <c r="BN25" s="629"/>
      <c r="BO25" s="663" t="s">
        <v>129</v>
      </c>
      <c r="BP25" s="663"/>
      <c r="BQ25" s="663"/>
      <c r="BR25" s="663"/>
      <c r="BS25" s="664" t="s">
        <v>235</v>
      </c>
      <c r="BT25" s="664"/>
      <c r="BU25" s="664"/>
      <c r="BV25" s="664"/>
      <c r="BW25" s="664"/>
      <c r="BX25" s="664"/>
      <c r="BY25" s="664"/>
      <c r="BZ25" s="664"/>
      <c r="CA25" s="664"/>
      <c r="CB25" s="695"/>
      <c r="CD25" s="624" t="s">
        <v>295</v>
      </c>
      <c r="CE25" s="625"/>
      <c r="CF25" s="625"/>
      <c r="CG25" s="625"/>
      <c r="CH25" s="625"/>
      <c r="CI25" s="625"/>
      <c r="CJ25" s="625"/>
      <c r="CK25" s="625"/>
      <c r="CL25" s="625"/>
      <c r="CM25" s="625"/>
      <c r="CN25" s="625"/>
      <c r="CO25" s="625"/>
      <c r="CP25" s="625"/>
      <c r="CQ25" s="626"/>
      <c r="CR25" s="627">
        <v>2967436</v>
      </c>
      <c r="CS25" s="636"/>
      <c r="CT25" s="636"/>
      <c r="CU25" s="636"/>
      <c r="CV25" s="636"/>
      <c r="CW25" s="636"/>
      <c r="CX25" s="636"/>
      <c r="CY25" s="637"/>
      <c r="CZ25" s="630">
        <v>10.8</v>
      </c>
      <c r="DA25" s="638"/>
      <c r="DB25" s="638"/>
      <c r="DC25" s="639"/>
      <c r="DD25" s="633">
        <v>2785758</v>
      </c>
      <c r="DE25" s="636"/>
      <c r="DF25" s="636"/>
      <c r="DG25" s="636"/>
      <c r="DH25" s="636"/>
      <c r="DI25" s="636"/>
      <c r="DJ25" s="636"/>
      <c r="DK25" s="637"/>
      <c r="DL25" s="633">
        <v>2782517</v>
      </c>
      <c r="DM25" s="636"/>
      <c r="DN25" s="636"/>
      <c r="DO25" s="636"/>
      <c r="DP25" s="636"/>
      <c r="DQ25" s="636"/>
      <c r="DR25" s="636"/>
      <c r="DS25" s="636"/>
      <c r="DT25" s="636"/>
      <c r="DU25" s="636"/>
      <c r="DV25" s="637"/>
      <c r="DW25" s="630">
        <v>18.399999999999999</v>
      </c>
      <c r="DX25" s="638"/>
      <c r="DY25" s="638"/>
      <c r="DZ25" s="638"/>
      <c r="EA25" s="638"/>
      <c r="EB25" s="638"/>
      <c r="EC25" s="652"/>
    </row>
    <row r="26" spans="2:133" ht="11.25" customHeight="1" x14ac:dyDescent="0.2">
      <c r="B26" s="624" t="s">
        <v>296</v>
      </c>
      <c r="C26" s="625"/>
      <c r="D26" s="625"/>
      <c r="E26" s="625"/>
      <c r="F26" s="625"/>
      <c r="G26" s="625"/>
      <c r="H26" s="625"/>
      <c r="I26" s="625"/>
      <c r="J26" s="625"/>
      <c r="K26" s="625"/>
      <c r="L26" s="625"/>
      <c r="M26" s="625"/>
      <c r="N26" s="625"/>
      <c r="O26" s="625"/>
      <c r="P26" s="625"/>
      <c r="Q26" s="626"/>
      <c r="R26" s="627">
        <v>8183</v>
      </c>
      <c r="S26" s="628"/>
      <c r="T26" s="628"/>
      <c r="U26" s="628"/>
      <c r="V26" s="628"/>
      <c r="W26" s="628"/>
      <c r="X26" s="628"/>
      <c r="Y26" s="629"/>
      <c r="Z26" s="663">
        <v>0</v>
      </c>
      <c r="AA26" s="663"/>
      <c r="AB26" s="663"/>
      <c r="AC26" s="663"/>
      <c r="AD26" s="664">
        <v>8183</v>
      </c>
      <c r="AE26" s="664"/>
      <c r="AF26" s="664"/>
      <c r="AG26" s="664"/>
      <c r="AH26" s="664"/>
      <c r="AI26" s="664"/>
      <c r="AJ26" s="664"/>
      <c r="AK26" s="664"/>
      <c r="AL26" s="630">
        <v>0.1</v>
      </c>
      <c r="AM26" s="631"/>
      <c r="AN26" s="631"/>
      <c r="AO26" s="665"/>
      <c r="AP26" s="624" t="s">
        <v>297</v>
      </c>
      <c r="AQ26" s="699"/>
      <c r="AR26" s="699"/>
      <c r="AS26" s="699"/>
      <c r="AT26" s="699"/>
      <c r="AU26" s="699"/>
      <c r="AV26" s="699"/>
      <c r="AW26" s="699"/>
      <c r="AX26" s="699"/>
      <c r="AY26" s="699"/>
      <c r="AZ26" s="699"/>
      <c r="BA26" s="699"/>
      <c r="BB26" s="699"/>
      <c r="BC26" s="699"/>
      <c r="BD26" s="699"/>
      <c r="BE26" s="699"/>
      <c r="BF26" s="700"/>
      <c r="BG26" s="627" t="s">
        <v>235</v>
      </c>
      <c r="BH26" s="628"/>
      <c r="BI26" s="628"/>
      <c r="BJ26" s="628"/>
      <c r="BK26" s="628"/>
      <c r="BL26" s="628"/>
      <c r="BM26" s="628"/>
      <c r="BN26" s="629"/>
      <c r="BO26" s="663" t="s">
        <v>235</v>
      </c>
      <c r="BP26" s="663"/>
      <c r="BQ26" s="663"/>
      <c r="BR26" s="663"/>
      <c r="BS26" s="664" t="s">
        <v>235</v>
      </c>
      <c r="BT26" s="664"/>
      <c r="BU26" s="664"/>
      <c r="BV26" s="664"/>
      <c r="BW26" s="664"/>
      <c r="BX26" s="664"/>
      <c r="BY26" s="664"/>
      <c r="BZ26" s="664"/>
      <c r="CA26" s="664"/>
      <c r="CB26" s="695"/>
      <c r="CD26" s="624" t="s">
        <v>298</v>
      </c>
      <c r="CE26" s="625"/>
      <c r="CF26" s="625"/>
      <c r="CG26" s="625"/>
      <c r="CH26" s="625"/>
      <c r="CI26" s="625"/>
      <c r="CJ26" s="625"/>
      <c r="CK26" s="625"/>
      <c r="CL26" s="625"/>
      <c r="CM26" s="625"/>
      <c r="CN26" s="625"/>
      <c r="CO26" s="625"/>
      <c r="CP26" s="625"/>
      <c r="CQ26" s="626"/>
      <c r="CR26" s="627">
        <v>1748074</v>
      </c>
      <c r="CS26" s="628"/>
      <c r="CT26" s="628"/>
      <c r="CU26" s="628"/>
      <c r="CV26" s="628"/>
      <c r="CW26" s="628"/>
      <c r="CX26" s="628"/>
      <c r="CY26" s="629"/>
      <c r="CZ26" s="630">
        <v>6.4</v>
      </c>
      <c r="DA26" s="638"/>
      <c r="DB26" s="638"/>
      <c r="DC26" s="639"/>
      <c r="DD26" s="633">
        <v>1633772</v>
      </c>
      <c r="DE26" s="628"/>
      <c r="DF26" s="628"/>
      <c r="DG26" s="628"/>
      <c r="DH26" s="628"/>
      <c r="DI26" s="628"/>
      <c r="DJ26" s="628"/>
      <c r="DK26" s="629"/>
      <c r="DL26" s="633" t="s">
        <v>129</v>
      </c>
      <c r="DM26" s="628"/>
      <c r="DN26" s="628"/>
      <c r="DO26" s="628"/>
      <c r="DP26" s="628"/>
      <c r="DQ26" s="628"/>
      <c r="DR26" s="628"/>
      <c r="DS26" s="628"/>
      <c r="DT26" s="628"/>
      <c r="DU26" s="628"/>
      <c r="DV26" s="629"/>
      <c r="DW26" s="630" t="s">
        <v>235</v>
      </c>
      <c r="DX26" s="638"/>
      <c r="DY26" s="638"/>
      <c r="DZ26" s="638"/>
      <c r="EA26" s="638"/>
      <c r="EB26" s="638"/>
      <c r="EC26" s="652"/>
    </row>
    <row r="27" spans="2:133" ht="11.25" customHeight="1" x14ac:dyDescent="0.2">
      <c r="B27" s="624" t="s">
        <v>299</v>
      </c>
      <c r="C27" s="625"/>
      <c r="D27" s="625"/>
      <c r="E27" s="625"/>
      <c r="F27" s="625"/>
      <c r="G27" s="625"/>
      <c r="H27" s="625"/>
      <c r="I27" s="625"/>
      <c r="J27" s="625"/>
      <c r="K27" s="625"/>
      <c r="L27" s="625"/>
      <c r="M27" s="625"/>
      <c r="N27" s="625"/>
      <c r="O27" s="625"/>
      <c r="P27" s="625"/>
      <c r="Q27" s="626"/>
      <c r="R27" s="627">
        <v>265130</v>
      </c>
      <c r="S27" s="628"/>
      <c r="T27" s="628"/>
      <c r="U27" s="628"/>
      <c r="V27" s="628"/>
      <c r="W27" s="628"/>
      <c r="X27" s="628"/>
      <c r="Y27" s="629"/>
      <c r="Z27" s="663">
        <v>0.9</v>
      </c>
      <c r="AA27" s="663"/>
      <c r="AB27" s="663"/>
      <c r="AC27" s="663"/>
      <c r="AD27" s="664" t="s">
        <v>246</v>
      </c>
      <c r="AE27" s="664"/>
      <c r="AF27" s="664"/>
      <c r="AG27" s="664"/>
      <c r="AH27" s="664"/>
      <c r="AI27" s="664"/>
      <c r="AJ27" s="664"/>
      <c r="AK27" s="664"/>
      <c r="AL27" s="630" t="s">
        <v>129</v>
      </c>
      <c r="AM27" s="631"/>
      <c r="AN27" s="631"/>
      <c r="AO27" s="665"/>
      <c r="AP27" s="624" t="s">
        <v>300</v>
      </c>
      <c r="AQ27" s="625"/>
      <c r="AR27" s="625"/>
      <c r="AS27" s="625"/>
      <c r="AT27" s="625"/>
      <c r="AU27" s="625"/>
      <c r="AV27" s="625"/>
      <c r="AW27" s="625"/>
      <c r="AX27" s="625"/>
      <c r="AY27" s="625"/>
      <c r="AZ27" s="625"/>
      <c r="BA27" s="625"/>
      <c r="BB27" s="625"/>
      <c r="BC27" s="625"/>
      <c r="BD27" s="625"/>
      <c r="BE27" s="625"/>
      <c r="BF27" s="626"/>
      <c r="BG27" s="627">
        <v>8149154</v>
      </c>
      <c r="BH27" s="628"/>
      <c r="BI27" s="628"/>
      <c r="BJ27" s="628"/>
      <c r="BK27" s="628"/>
      <c r="BL27" s="628"/>
      <c r="BM27" s="628"/>
      <c r="BN27" s="629"/>
      <c r="BO27" s="663">
        <v>100</v>
      </c>
      <c r="BP27" s="663"/>
      <c r="BQ27" s="663"/>
      <c r="BR27" s="663"/>
      <c r="BS27" s="664" t="s">
        <v>129</v>
      </c>
      <c r="BT27" s="664"/>
      <c r="BU27" s="664"/>
      <c r="BV27" s="664"/>
      <c r="BW27" s="664"/>
      <c r="BX27" s="664"/>
      <c r="BY27" s="664"/>
      <c r="BZ27" s="664"/>
      <c r="CA27" s="664"/>
      <c r="CB27" s="695"/>
      <c r="CD27" s="624" t="s">
        <v>301</v>
      </c>
      <c r="CE27" s="625"/>
      <c r="CF27" s="625"/>
      <c r="CG27" s="625"/>
      <c r="CH27" s="625"/>
      <c r="CI27" s="625"/>
      <c r="CJ27" s="625"/>
      <c r="CK27" s="625"/>
      <c r="CL27" s="625"/>
      <c r="CM27" s="625"/>
      <c r="CN27" s="625"/>
      <c r="CO27" s="625"/>
      <c r="CP27" s="625"/>
      <c r="CQ27" s="626"/>
      <c r="CR27" s="627">
        <v>9071181</v>
      </c>
      <c r="CS27" s="636"/>
      <c r="CT27" s="636"/>
      <c r="CU27" s="636"/>
      <c r="CV27" s="636"/>
      <c r="CW27" s="636"/>
      <c r="CX27" s="636"/>
      <c r="CY27" s="637"/>
      <c r="CZ27" s="630">
        <v>33.1</v>
      </c>
      <c r="DA27" s="638"/>
      <c r="DB27" s="638"/>
      <c r="DC27" s="639"/>
      <c r="DD27" s="633">
        <v>2304496</v>
      </c>
      <c r="DE27" s="636"/>
      <c r="DF27" s="636"/>
      <c r="DG27" s="636"/>
      <c r="DH27" s="636"/>
      <c r="DI27" s="636"/>
      <c r="DJ27" s="636"/>
      <c r="DK27" s="637"/>
      <c r="DL27" s="633">
        <v>2304496</v>
      </c>
      <c r="DM27" s="636"/>
      <c r="DN27" s="636"/>
      <c r="DO27" s="636"/>
      <c r="DP27" s="636"/>
      <c r="DQ27" s="636"/>
      <c r="DR27" s="636"/>
      <c r="DS27" s="636"/>
      <c r="DT27" s="636"/>
      <c r="DU27" s="636"/>
      <c r="DV27" s="637"/>
      <c r="DW27" s="630">
        <v>15.2</v>
      </c>
      <c r="DX27" s="638"/>
      <c r="DY27" s="638"/>
      <c r="DZ27" s="638"/>
      <c r="EA27" s="638"/>
      <c r="EB27" s="638"/>
      <c r="EC27" s="652"/>
    </row>
    <row r="28" spans="2:133" ht="11.25" customHeight="1" x14ac:dyDescent="0.2">
      <c r="B28" s="624" t="s">
        <v>302</v>
      </c>
      <c r="C28" s="625"/>
      <c r="D28" s="625"/>
      <c r="E28" s="625"/>
      <c r="F28" s="625"/>
      <c r="G28" s="625"/>
      <c r="H28" s="625"/>
      <c r="I28" s="625"/>
      <c r="J28" s="625"/>
      <c r="K28" s="625"/>
      <c r="L28" s="625"/>
      <c r="M28" s="625"/>
      <c r="N28" s="625"/>
      <c r="O28" s="625"/>
      <c r="P28" s="625"/>
      <c r="Q28" s="626"/>
      <c r="R28" s="627">
        <v>216466</v>
      </c>
      <c r="S28" s="628"/>
      <c r="T28" s="628"/>
      <c r="U28" s="628"/>
      <c r="V28" s="628"/>
      <c r="W28" s="628"/>
      <c r="X28" s="628"/>
      <c r="Y28" s="629"/>
      <c r="Z28" s="663">
        <v>0.7</v>
      </c>
      <c r="AA28" s="663"/>
      <c r="AB28" s="663"/>
      <c r="AC28" s="663"/>
      <c r="AD28" s="664">
        <v>14022</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303</v>
      </c>
      <c r="CE28" s="625"/>
      <c r="CF28" s="625"/>
      <c r="CG28" s="625"/>
      <c r="CH28" s="625"/>
      <c r="CI28" s="625"/>
      <c r="CJ28" s="625"/>
      <c r="CK28" s="625"/>
      <c r="CL28" s="625"/>
      <c r="CM28" s="625"/>
      <c r="CN28" s="625"/>
      <c r="CO28" s="625"/>
      <c r="CP28" s="625"/>
      <c r="CQ28" s="626"/>
      <c r="CR28" s="627">
        <v>2464384</v>
      </c>
      <c r="CS28" s="628"/>
      <c r="CT28" s="628"/>
      <c r="CU28" s="628"/>
      <c r="CV28" s="628"/>
      <c r="CW28" s="628"/>
      <c r="CX28" s="628"/>
      <c r="CY28" s="629"/>
      <c r="CZ28" s="630">
        <v>9</v>
      </c>
      <c r="DA28" s="638"/>
      <c r="DB28" s="638"/>
      <c r="DC28" s="639"/>
      <c r="DD28" s="633">
        <v>2410676</v>
      </c>
      <c r="DE28" s="628"/>
      <c r="DF28" s="628"/>
      <c r="DG28" s="628"/>
      <c r="DH28" s="628"/>
      <c r="DI28" s="628"/>
      <c r="DJ28" s="628"/>
      <c r="DK28" s="629"/>
      <c r="DL28" s="633">
        <v>2410676</v>
      </c>
      <c r="DM28" s="628"/>
      <c r="DN28" s="628"/>
      <c r="DO28" s="628"/>
      <c r="DP28" s="628"/>
      <c r="DQ28" s="628"/>
      <c r="DR28" s="628"/>
      <c r="DS28" s="628"/>
      <c r="DT28" s="628"/>
      <c r="DU28" s="628"/>
      <c r="DV28" s="629"/>
      <c r="DW28" s="630">
        <v>15.9</v>
      </c>
      <c r="DX28" s="638"/>
      <c r="DY28" s="638"/>
      <c r="DZ28" s="638"/>
      <c r="EA28" s="638"/>
      <c r="EB28" s="638"/>
      <c r="EC28" s="652"/>
    </row>
    <row r="29" spans="2:133" ht="11.25" customHeight="1" x14ac:dyDescent="0.2">
      <c r="B29" s="624" t="s">
        <v>304</v>
      </c>
      <c r="C29" s="625"/>
      <c r="D29" s="625"/>
      <c r="E29" s="625"/>
      <c r="F29" s="625"/>
      <c r="G29" s="625"/>
      <c r="H29" s="625"/>
      <c r="I29" s="625"/>
      <c r="J29" s="625"/>
      <c r="K29" s="625"/>
      <c r="L29" s="625"/>
      <c r="M29" s="625"/>
      <c r="N29" s="625"/>
      <c r="O29" s="625"/>
      <c r="P29" s="625"/>
      <c r="Q29" s="626"/>
      <c r="R29" s="627">
        <v>95386</v>
      </c>
      <c r="S29" s="628"/>
      <c r="T29" s="628"/>
      <c r="U29" s="628"/>
      <c r="V29" s="628"/>
      <c r="W29" s="628"/>
      <c r="X29" s="628"/>
      <c r="Y29" s="629"/>
      <c r="Z29" s="663">
        <v>0.3</v>
      </c>
      <c r="AA29" s="663"/>
      <c r="AB29" s="663"/>
      <c r="AC29" s="663"/>
      <c r="AD29" s="664" t="s">
        <v>246</v>
      </c>
      <c r="AE29" s="664"/>
      <c r="AF29" s="664"/>
      <c r="AG29" s="664"/>
      <c r="AH29" s="664"/>
      <c r="AI29" s="664"/>
      <c r="AJ29" s="664"/>
      <c r="AK29" s="664"/>
      <c r="AL29" s="630" t="s">
        <v>235</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305</v>
      </c>
      <c r="CE29" s="641"/>
      <c r="CF29" s="624" t="s">
        <v>306</v>
      </c>
      <c r="CG29" s="625"/>
      <c r="CH29" s="625"/>
      <c r="CI29" s="625"/>
      <c r="CJ29" s="625"/>
      <c r="CK29" s="625"/>
      <c r="CL29" s="625"/>
      <c r="CM29" s="625"/>
      <c r="CN29" s="625"/>
      <c r="CO29" s="625"/>
      <c r="CP29" s="625"/>
      <c r="CQ29" s="626"/>
      <c r="CR29" s="627">
        <v>2463891</v>
      </c>
      <c r="CS29" s="636"/>
      <c r="CT29" s="636"/>
      <c r="CU29" s="636"/>
      <c r="CV29" s="636"/>
      <c r="CW29" s="636"/>
      <c r="CX29" s="636"/>
      <c r="CY29" s="637"/>
      <c r="CZ29" s="630">
        <v>9</v>
      </c>
      <c r="DA29" s="638"/>
      <c r="DB29" s="638"/>
      <c r="DC29" s="639"/>
      <c r="DD29" s="633">
        <v>2410183</v>
      </c>
      <c r="DE29" s="636"/>
      <c r="DF29" s="636"/>
      <c r="DG29" s="636"/>
      <c r="DH29" s="636"/>
      <c r="DI29" s="636"/>
      <c r="DJ29" s="636"/>
      <c r="DK29" s="637"/>
      <c r="DL29" s="633">
        <v>2410183</v>
      </c>
      <c r="DM29" s="636"/>
      <c r="DN29" s="636"/>
      <c r="DO29" s="636"/>
      <c r="DP29" s="636"/>
      <c r="DQ29" s="636"/>
      <c r="DR29" s="636"/>
      <c r="DS29" s="636"/>
      <c r="DT29" s="636"/>
      <c r="DU29" s="636"/>
      <c r="DV29" s="637"/>
      <c r="DW29" s="630">
        <v>15.9</v>
      </c>
      <c r="DX29" s="638"/>
      <c r="DY29" s="638"/>
      <c r="DZ29" s="638"/>
      <c r="EA29" s="638"/>
      <c r="EB29" s="638"/>
      <c r="EC29" s="652"/>
    </row>
    <row r="30" spans="2:133" ht="11.25" customHeight="1" x14ac:dyDescent="0.2">
      <c r="B30" s="624" t="s">
        <v>307</v>
      </c>
      <c r="C30" s="625"/>
      <c r="D30" s="625"/>
      <c r="E30" s="625"/>
      <c r="F30" s="625"/>
      <c r="G30" s="625"/>
      <c r="H30" s="625"/>
      <c r="I30" s="625"/>
      <c r="J30" s="625"/>
      <c r="K30" s="625"/>
      <c r="L30" s="625"/>
      <c r="M30" s="625"/>
      <c r="N30" s="625"/>
      <c r="O30" s="625"/>
      <c r="P30" s="625"/>
      <c r="Q30" s="626"/>
      <c r="R30" s="627">
        <v>6708453</v>
      </c>
      <c r="S30" s="628"/>
      <c r="T30" s="628"/>
      <c r="U30" s="628"/>
      <c r="V30" s="628"/>
      <c r="W30" s="628"/>
      <c r="X30" s="628"/>
      <c r="Y30" s="629"/>
      <c r="Z30" s="663">
        <v>23.1</v>
      </c>
      <c r="AA30" s="663"/>
      <c r="AB30" s="663"/>
      <c r="AC30" s="663"/>
      <c r="AD30" s="664" t="s">
        <v>235</v>
      </c>
      <c r="AE30" s="664"/>
      <c r="AF30" s="664"/>
      <c r="AG30" s="664"/>
      <c r="AH30" s="664"/>
      <c r="AI30" s="664"/>
      <c r="AJ30" s="664"/>
      <c r="AK30" s="664"/>
      <c r="AL30" s="630" t="s">
        <v>129</v>
      </c>
      <c r="AM30" s="631"/>
      <c r="AN30" s="631"/>
      <c r="AO30" s="665"/>
      <c r="AP30" s="679" t="s">
        <v>221</v>
      </c>
      <c r="AQ30" s="680"/>
      <c r="AR30" s="680"/>
      <c r="AS30" s="680"/>
      <c r="AT30" s="680"/>
      <c r="AU30" s="680"/>
      <c r="AV30" s="680"/>
      <c r="AW30" s="680"/>
      <c r="AX30" s="680"/>
      <c r="AY30" s="680"/>
      <c r="AZ30" s="680"/>
      <c r="BA30" s="680"/>
      <c r="BB30" s="680"/>
      <c r="BC30" s="680"/>
      <c r="BD30" s="680"/>
      <c r="BE30" s="680"/>
      <c r="BF30" s="681"/>
      <c r="BG30" s="679" t="s">
        <v>308</v>
      </c>
      <c r="BH30" s="693"/>
      <c r="BI30" s="693"/>
      <c r="BJ30" s="693"/>
      <c r="BK30" s="693"/>
      <c r="BL30" s="693"/>
      <c r="BM30" s="693"/>
      <c r="BN30" s="693"/>
      <c r="BO30" s="693"/>
      <c r="BP30" s="693"/>
      <c r="BQ30" s="694"/>
      <c r="BR30" s="679" t="s">
        <v>309</v>
      </c>
      <c r="BS30" s="693"/>
      <c r="BT30" s="693"/>
      <c r="BU30" s="693"/>
      <c r="BV30" s="693"/>
      <c r="BW30" s="693"/>
      <c r="BX30" s="693"/>
      <c r="BY30" s="693"/>
      <c r="BZ30" s="693"/>
      <c r="CA30" s="693"/>
      <c r="CB30" s="694"/>
      <c r="CD30" s="642"/>
      <c r="CE30" s="643"/>
      <c r="CF30" s="624" t="s">
        <v>310</v>
      </c>
      <c r="CG30" s="625"/>
      <c r="CH30" s="625"/>
      <c r="CI30" s="625"/>
      <c r="CJ30" s="625"/>
      <c r="CK30" s="625"/>
      <c r="CL30" s="625"/>
      <c r="CM30" s="625"/>
      <c r="CN30" s="625"/>
      <c r="CO30" s="625"/>
      <c r="CP30" s="625"/>
      <c r="CQ30" s="626"/>
      <c r="CR30" s="627">
        <v>2368488</v>
      </c>
      <c r="CS30" s="628"/>
      <c r="CT30" s="628"/>
      <c r="CU30" s="628"/>
      <c r="CV30" s="628"/>
      <c r="CW30" s="628"/>
      <c r="CX30" s="628"/>
      <c r="CY30" s="629"/>
      <c r="CZ30" s="630">
        <v>8.6</v>
      </c>
      <c r="DA30" s="638"/>
      <c r="DB30" s="638"/>
      <c r="DC30" s="639"/>
      <c r="DD30" s="633">
        <v>2314780</v>
      </c>
      <c r="DE30" s="628"/>
      <c r="DF30" s="628"/>
      <c r="DG30" s="628"/>
      <c r="DH30" s="628"/>
      <c r="DI30" s="628"/>
      <c r="DJ30" s="628"/>
      <c r="DK30" s="629"/>
      <c r="DL30" s="633">
        <v>2314780</v>
      </c>
      <c r="DM30" s="628"/>
      <c r="DN30" s="628"/>
      <c r="DO30" s="628"/>
      <c r="DP30" s="628"/>
      <c r="DQ30" s="628"/>
      <c r="DR30" s="628"/>
      <c r="DS30" s="628"/>
      <c r="DT30" s="628"/>
      <c r="DU30" s="628"/>
      <c r="DV30" s="629"/>
      <c r="DW30" s="630">
        <v>15.3</v>
      </c>
      <c r="DX30" s="638"/>
      <c r="DY30" s="638"/>
      <c r="DZ30" s="638"/>
      <c r="EA30" s="638"/>
      <c r="EB30" s="638"/>
      <c r="EC30" s="652"/>
    </row>
    <row r="31" spans="2:133" ht="11.25" customHeight="1" x14ac:dyDescent="0.2">
      <c r="B31" s="696" t="s">
        <v>311</v>
      </c>
      <c r="C31" s="697"/>
      <c r="D31" s="697"/>
      <c r="E31" s="697"/>
      <c r="F31" s="697"/>
      <c r="G31" s="697"/>
      <c r="H31" s="697"/>
      <c r="I31" s="697"/>
      <c r="J31" s="697"/>
      <c r="K31" s="697"/>
      <c r="L31" s="697"/>
      <c r="M31" s="697"/>
      <c r="N31" s="697"/>
      <c r="O31" s="697"/>
      <c r="P31" s="697"/>
      <c r="Q31" s="698"/>
      <c r="R31" s="627">
        <v>15079</v>
      </c>
      <c r="S31" s="628"/>
      <c r="T31" s="628"/>
      <c r="U31" s="628"/>
      <c r="V31" s="628"/>
      <c r="W31" s="628"/>
      <c r="X31" s="628"/>
      <c r="Y31" s="629"/>
      <c r="Z31" s="663">
        <v>0.1</v>
      </c>
      <c r="AA31" s="663"/>
      <c r="AB31" s="663"/>
      <c r="AC31" s="663"/>
      <c r="AD31" s="664">
        <v>15079</v>
      </c>
      <c r="AE31" s="664"/>
      <c r="AF31" s="664"/>
      <c r="AG31" s="664"/>
      <c r="AH31" s="664"/>
      <c r="AI31" s="664"/>
      <c r="AJ31" s="664"/>
      <c r="AK31" s="664"/>
      <c r="AL31" s="630">
        <v>0.1</v>
      </c>
      <c r="AM31" s="631"/>
      <c r="AN31" s="631"/>
      <c r="AO31" s="665"/>
      <c r="AP31" s="688" t="s">
        <v>312</v>
      </c>
      <c r="AQ31" s="689"/>
      <c r="AR31" s="689"/>
      <c r="AS31" s="689"/>
      <c r="AT31" s="690" t="s">
        <v>313</v>
      </c>
      <c r="AU31" s="218"/>
      <c r="AV31" s="218"/>
      <c r="AW31" s="218"/>
      <c r="AX31" s="676" t="s">
        <v>187</v>
      </c>
      <c r="AY31" s="677"/>
      <c r="AZ31" s="677"/>
      <c r="BA31" s="677"/>
      <c r="BB31" s="677"/>
      <c r="BC31" s="677"/>
      <c r="BD31" s="677"/>
      <c r="BE31" s="677"/>
      <c r="BF31" s="678"/>
      <c r="BG31" s="684">
        <v>99.6</v>
      </c>
      <c r="BH31" s="685"/>
      <c r="BI31" s="685"/>
      <c r="BJ31" s="685"/>
      <c r="BK31" s="685"/>
      <c r="BL31" s="685"/>
      <c r="BM31" s="686">
        <v>98.5</v>
      </c>
      <c r="BN31" s="685"/>
      <c r="BO31" s="685"/>
      <c r="BP31" s="685"/>
      <c r="BQ31" s="687"/>
      <c r="BR31" s="684">
        <v>99.5</v>
      </c>
      <c r="BS31" s="685"/>
      <c r="BT31" s="685"/>
      <c r="BU31" s="685"/>
      <c r="BV31" s="685"/>
      <c r="BW31" s="685"/>
      <c r="BX31" s="686">
        <v>98.1</v>
      </c>
      <c r="BY31" s="685"/>
      <c r="BZ31" s="685"/>
      <c r="CA31" s="685"/>
      <c r="CB31" s="687"/>
      <c r="CD31" s="642"/>
      <c r="CE31" s="643"/>
      <c r="CF31" s="624" t="s">
        <v>314</v>
      </c>
      <c r="CG31" s="625"/>
      <c r="CH31" s="625"/>
      <c r="CI31" s="625"/>
      <c r="CJ31" s="625"/>
      <c r="CK31" s="625"/>
      <c r="CL31" s="625"/>
      <c r="CM31" s="625"/>
      <c r="CN31" s="625"/>
      <c r="CO31" s="625"/>
      <c r="CP31" s="625"/>
      <c r="CQ31" s="626"/>
      <c r="CR31" s="627">
        <v>95403</v>
      </c>
      <c r="CS31" s="636"/>
      <c r="CT31" s="636"/>
      <c r="CU31" s="636"/>
      <c r="CV31" s="636"/>
      <c r="CW31" s="636"/>
      <c r="CX31" s="636"/>
      <c r="CY31" s="637"/>
      <c r="CZ31" s="630">
        <v>0.3</v>
      </c>
      <c r="DA31" s="638"/>
      <c r="DB31" s="638"/>
      <c r="DC31" s="639"/>
      <c r="DD31" s="633">
        <v>95403</v>
      </c>
      <c r="DE31" s="636"/>
      <c r="DF31" s="636"/>
      <c r="DG31" s="636"/>
      <c r="DH31" s="636"/>
      <c r="DI31" s="636"/>
      <c r="DJ31" s="636"/>
      <c r="DK31" s="637"/>
      <c r="DL31" s="633">
        <v>95403</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2">
      <c r="B32" s="624" t="s">
        <v>315</v>
      </c>
      <c r="C32" s="625"/>
      <c r="D32" s="625"/>
      <c r="E32" s="625"/>
      <c r="F32" s="625"/>
      <c r="G32" s="625"/>
      <c r="H32" s="625"/>
      <c r="I32" s="625"/>
      <c r="J32" s="625"/>
      <c r="K32" s="625"/>
      <c r="L32" s="625"/>
      <c r="M32" s="625"/>
      <c r="N32" s="625"/>
      <c r="O32" s="625"/>
      <c r="P32" s="625"/>
      <c r="Q32" s="626"/>
      <c r="R32" s="627">
        <v>2746864</v>
      </c>
      <c r="S32" s="628"/>
      <c r="T32" s="628"/>
      <c r="U32" s="628"/>
      <c r="V32" s="628"/>
      <c r="W32" s="628"/>
      <c r="X32" s="628"/>
      <c r="Y32" s="629"/>
      <c r="Z32" s="663">
        <v>9.5</v>
      </c>
      <c r="AA32" s="663"/>
      <c r="AB32" s="663"/>
      <c r="AC32" s="663"/>
      <c r="AD32" s="664" t="s">
        <v>129</v>
      </c>
      <c r="AE32" s="664"/>
      <c r="AF32" s="664"/>
      <c r="AG32" s="664"/>
      <c r="AH32" s="664"/>
      <c r="AI32" s="664"/>
      <c r="AJ32" s="664"/>
      <c r="AK32" s="664"/>
      <c r="AL32" s="630" t="s">
        <v>129</v>
      </c>
      <c r="AM32" s="631"/>
      <c r="AN32" s="631"/>
      <c r="AO32" s="665"/>
      <c r="AP32" s="666"/>
      <c r="AQ32" s="667"/>
      <c r="AR32" s="667"/>
      <c r="AS32" s="667"/>
      <c r="AT32" s="691"/>
      <c r="AU32" s="214" t="s">
        <v>316</v>
      </c>
      <c r="AX32" s="624" t="s">
        <v>317</v>
      </c>
      <c r="AY32" s="625"/>
      <c r="AZ32" s="625"/>
      <c r="BA32" s="625"/>
      <c r="BB32" s="625"/>
      <c r="BC32" s="625"/>
      <c r="BD32" s="625"/>
      <c r="BE32" s="625"/>
      <c r="BF32" s="626"/>
      <c r="BG32" s="683">
        <v>99.5</v>
      </c>
      <c r="BH32" s="636"/>
      <c r="BI32" s="636"/>
      <c r="BJ32" s="636"/>
      <c r="BK32" s="636"/>
      <c r="BL32" s="636"/>
      <c r="BM32" s="631">
        <v>98.2</v>
      </c>
      <c r="BN32" s="636"/>
      <c r="BO32" s="636"/>
      <c r="BP32" s="636"/>
      <c r="BQ32" s="661"/>
      <c r="BR32" s="683">
        <v>99.5</v>
      </c>
      <c r="BS32" s="636"/>
      <c r="BT32" s="636"/>
      <c r="BU32" s="636"/>
      <c r="BV32" s="636"/>
      <c r="BW32" s="636"/>
      <c r="BX32" s="631">
        <v>97.9</v>
      </c>
      <c r="BY32" s="636"/>
      <c r="BZ32" s="636"/>
      <c r="CA32" s="636"/>
      <c r="CB32" s="661"/>
      <c r="CD32" s="644"/>
      <c r="CE32" s="645"/>
      <c r="CF32" s="624" t="s">
        <v>318</v>
      </c>
      <c r="CG32" s="625"/>
      <c r="CH32" s="625"/>
      <c r="CI32" s="625"/>
      <c r="CJ32" s="625"/>
      <c r="CK32" s="625"/>
      <c r="CL32" s="625"/>
      <c r="CM32" s="625"/>
      <c r="CN32" s="625"/>
      <c r="CO32" s="625"/>
      <c r="CP32" s="625"/>
      <c r="CQ32" s="626"/>
      <c r="CR32" s="627">
        <v>493</v>
      </c>
      <c r="CS32" s="628"/>
      <c r="CT32" s="628"/>
      <c r="CU32" s="628"/>
      <c r="CV32" s="628"/>
      <c r="CW32" s="628"/>
      <c r="CX32" s="628"/>
      <c r="CY32" s="629"/>
      <c r="CZ32" s="630">
        <v>0</v>
      </c>
      <c r="DA32" s="638"/>
      <c r="DB32" s="638"/>
      <c r="DC32" s="639"/>
      <c r="DD32" s="633">
        <v>493</v>
      </c>
      <c r="DE32" s="628"/>
      <c r="DF32" s="628"/>
      <c r="DG32" s="628"/>
      <c r="DH32" s="628"/>
      <c r="DI32" s="628"/>
      <c r="DJ32" s="628"/>
      <c r="DK32" s="629"/>
      <c r="DL32" s="633">
        <v>493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319</v>
      </c>
      <c r="C33" s="625"/>
      <c r="D33" s="625"/>
      <c r="E33" s="625"/>
      <c r="F33" s="625"/>
      <c r="G33" s="625"/>
      <c r="H33" s="625"/>
      <c r="I33" s="625"/>
      <c r="J33" s="625"/>
      <c r="K33" s="625"/>
      <c r="L33" s="625"/>
      <c r="M33" s="625"/>
      <c r="N33" s="625"/>
      <c r="O33" s="625"/>
      <c r="P33" s="625"/>
      <c r="Q33" s="626"/>
      <c r="R33" s="627">
        <v>52098</v>
      </c>
      <c r="S33" s="628"/>
      <c r="T33" s="628"/>
      <c r="U33" s="628"/>
      <c r="V33" s="628"/>
      <c r="W33" s="628"/>
      <c r="X33" s="628"/>
      <c r="Y33" s="629"/>
      <c r="Z33" s="663">
        <v>0.2</v>
      </c>
      <c r="AA33" s="663"/>
      <c r="AB33" s="663"/>
      <c r="AC33" s="663"/>
      <c r="AD33" s="664">
        <v>2270</v>
      </c>
      <c r="AE33" s="664"/>
      <c r="AF33" s="664"/>
      <c r="AG33" s="664"/>
      <c r="AH33" s="664"/>
      <c r="AI33" s="664"/>
      <c r="AJ33" s="664"/>
      <c r="AK33" s="664"/>
      <c r="AL33" s="630">
        <v>0</v>
      </c>
      <c r="AM33" s="631"/>
      <c r="AN33" s="631"/>
      <c r="AO33" s="665"/>
      <c r="AP33" s="668"/>
      <c r="AQ33" s="669"/>
      <c r="AR33" s="669"/>
      <c r="AS33" s="669"/>
      <c r="AT33" s="692"/>
      <c r="AU33" s="219"/>
      <c r="AV33" s="219"/>
      <c r="AW33" s="219"/>
      <c r="AX33" s="608" t="s">
        <v>320</v>
      </c>
      <c r="AY33" s="609"/>
      <c r="AZ33" s="609"/>
      <c r="BA33" s="609"/>
      <c r="BB33" s="609"/>
      <c r="BC33" s="609"/>
      <c r="BD33" s="609"/>
      <c r="BE33" s="609"/>
      <c r="BF33" s="610"/>
      <c r="BG33" s="682">
        <v>99.7</v>
      </c>
      <c r="BH33" s="612"/>
      <c r="BI33" s="612"/>
      <c r="BJ33" s="612"/>
      <c r="BK33" s="612"/>
      <c r="BL33" s="612"/>
      <c r="BM33" s="656">
        <v>98.7</v>
      </c>
      <c r="BN33" s="612"/>
      <c r="BO33" s="612"/>
      <c r="BP33" s="612"/>
      <c r="BQ33" s="650"/>
      <c r="BR33" s="682">
        <v>99.5</v>
      </c>
      <c r="BS33" s="612"/>
      <c r="BT33" s="612"/>
      <c r="BU33" s="612"/>
      <c r="BV33" s="612"/>
      <c r="BW33" s="612"/>
      <c r="BX33" s="656">
        <v>98.1</v>
      </c>
      <c r="BY33" s="612"/>
      <c r="BZ33" s="612"/>
      <c r="CA33" s="612"/>
      <c r="CB33" s="650"/>
      <c r="CD33" s="624" t="s">
        <v>321</v>
      </c>
      <c r="CE33" s="625"/>
      <c r="CF33" s="625"/>
      <c r="CG33" s="625"/>
      <c r="CH33" s="625"/>
      <c r="CI33" s="625"/>
      <c r="CJ33" s="625"/>
      <c r="CK33" s="625"/>
      <c r="CL33" s="625"/>
      <c r="CM33" s="625"/>
      <c r="CN33" s="625"/>
      <c r="CO33" s="625"/>
      <c r="CP33" s="625"/>
      <c r="CQ33" s="626"/>
      <c r="CR33" s="627">
        <v>9941498</v>
      </c>
      <c r="CS33" s="636"/>
      <c r="CT33" s="636"/>
      <c r="CU33" s="636"/>
      <c r="CV33" s="636"/>
      <c r="CW33" s="636"/>
      <c r="CX33" s="636"/>
      <c r="CY33" s="637"/>
      <c r="CZ33" s="630">
        <v>36.299999999999997</v>
      </c>
      <c r="DA33" s="638"/>
      <c r="DB33" s="638"/>
      <c r="DC33" s="639"/>
      <c r="DD33" s="633">
        <v>7900713</v>
      </c>
      <c r="DE33" s="636"/>
      <c r="DF33" s="636"/>
      <c r="DG33" s="636"/>
      <c r="DH33" s="636"/>
      <c r="DI33" s="636"/>
      <c r="DJ33" s="636"/>
      <c r="DK33" s="637"/>
      <c r="DL33" s="633">
        <v>5134396</v>
      </c>
      <c r="DM33" s="636"/>
      <c r="DN33" s="636"/>
      <c r="DO33" s="636"/>
      <c r="DP33" s="636"/>
      <c r="DQ33" s="636"/>
      <c r="DR33" s="636"/>
      <c r="DS33" s="636"/>
      <c r="DT33" s="636"/>
      <c r="DU33" s="636"/>
      <c r="DV33" s="637"/>
      <c r="DW33" s="630">
        <v>33.9</v>
      </c>
      <c r="DX33" s="638"/>
      <c r="DY33" s="638"/>
      <c r="DZ33" s="638"/>
      <c r="EA33" s="638"/>
      <c r="EB33" s="638"/>
      <c r="EC33" s="652"/>
    </row>
    <row r="34" spans="2:133" ht="11.25" customHeight="1" x14ac:dyDescent="0.2">
      <c r="B34" s="624" t="s">
        <v>322</v>
      </c>
      <c r="C34" s="625"/>
      <c r="D34" s="625"/>
      <c r="E34" s="625"/>
      <c r="F34" s="625"/>
      <c r="G34" s="625"/>
      <c r="H34" s="625"/>
      <c r="I34" s="625"/>
      <c r="J34" s="625"/>
      <c r="K34" s="625"/>
      <c r="L34" s="625"/>
      <c r="M34" s="625"/>
      <c r="N34" s="625"/>
      <c r="O34" s="625"/>
      <c r="P34" s="625"/>
      <c r="Q34" s="626"/>
      <c r="R34" s="627">
        <v>242936</v>
      </c>
      <c r="S34" s="628"/>
      <c r="T34" s="628"/>
      <c r="U34" s="628"/>
      <c r="V34" s="628"/>
      <c r="W34" s="628"/>
      <c r="X34" s="628"/>
      <c r="Y34" s="629"/>
      <c r="Z34" s="663">
        <v>0.8</v>
      </c>
      <c r="AA34" s="663"/>
      <c r="AB34" s="663"/>
      <c r="AC34" s="663"/>
      <c r="AD34" s="664" t="s">
        <v>129</v>
      </c>
      <c r="AE34" s="664"/>
      <c r="AF34" s="664"/>
      <c r="AG34" s="664"/>
      <c r="AH34" s="664"/>
      <c r="AI34" s="664"/>
      <c r="AJ34" s="664"/>
      <c r="AK34" s="664"/>
      <c r="AL34" s="630" t="s">
        <v>246</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323</v>
      </c>
      <c r="CE34" s="625"/>
      <c r="CF34" s="625"/>
      <c r="CG34" s="625"/>
      <c r="CH34" s="625"/>
      <c r="CI34" s="625"/>
      <c r="CJ34" s="625"/>
      <c r="CK34" s="625"/>
      <c r="CL34" s="625"/>
      <c r="CM34" s="625"/>
      <c r="CN34" s="625"/>
      <c r="CO34" s="625"/>
      <c r="CP34" s="625"/>
      <c r="CQ34" s="626"/>
      <c r="CR34" s="627">
        <v>3935984</v>
      </c>
      <c r="CS34" s="628"/>
      <c r="CT34" s="628"/>
      <c r="CU34" s="628"/>
      <c r="CV34" s="628"/>
      <c r="CW34" s="628"/>
      <c r="CX34" s="628"/>
      <c r="CY34" s="629"/>
      <c r="CZ34" s="630">
        <v>14.4</v>
      </c>
      <c r="DA34" s="638"/>
      <c r="DB34" s="638"/>
      <c r="DC34" s="639"/>
      <c r="DD34" s="633">
        <v>2869169</v>
      </c>
      <c r="DE34" s="628"/>
      <c r="DF34" s="628"/>
      <c r="DG34" s="628"/>
      <c r="DH34" s="628"/>
      <c r="DI34" s="628"/>
      <c r="DJ34" s="628"/>
      <c r="DK34" s="629"/>
      <c r="DL34" s="633">
        <v>2405234</v>
      </c>
      <c r="DM34" s="628"/>
      <c r="DN34" s="628"/>
      <c r="DO34" s="628"/>
      <c r="DP34" s="628"/>
      <c r="DQ34" s="628"/>
      <c r="DR34" s="628"/>
      <c r="DS34" s="628"/>
      <c r="DT34" s="628"/>
      <c r="DU34" s="628"/>
      <c r="DV34" s="629"/>
      <c r="DW34" s="630">
        <v>15.9</v>
      </c>
      <c r="DX34" s="638"/>
      <c r="DY34" s="638"/>
      <c r="DZ34" s="638"/>
      <c r="EA34" s="638"/>
      <c r="EB34" s="638"/>
      <c r="EC34" s="652"/>
    </row>
    <row r="35" spans="2:133" ht="11.25" customHeight="1" x14ac:dyDescent="0.2">
      <c r="B35" s="624" t="s">
        <v>324</v>
      </c>
      <c r="C35" s="625"/>
      <c r="D35" s="625"/>
      <c r="E35" s="625"/>
      <c r="F35" s="625"/>
      <c r="G35" s="625"/>
      <c r="H35" s="625"/>
      <c r="I35" s="625"/>
      <c r="J35" s="625"/>
      <c r="K35" s="625"/>
      <c r="L35" s="625"/>
      <c r="M35" s="625"/>
      <c r="N35" s="625"/>
      <c r="O35" s="625"/>
      <c r="P35" s="625"/>
      <c r="Q35" s="626"/>
      <c r="R35" s="627">
        <v>273968</v>
      </c>
      <c r="S35" s="628"/>
      <c r="T35" s="628"/>
      <c r="U35" s="628"/>
      <c r="V35" s="628"/>
      <c r="W35" s="628"/>
      <c r="X35" s="628"/>
      <c r="Y35" s="629"/>
      <c r="Z35" s="663">
        <v>0.9</v>
      </c>
      <c r="AA35" s="663"/>
      <c r="AB35" s="663"/>
      <c r="AC35" s="663"/>
      <c r="AD35" s="664" t="s">
        <v>129</v>
      </c>
      <c r="AE35" s="664"/>
      <c r="AF35" s="664"/>
      <c r="AG35" s="664"/>
      <c r="AH35" s="664"/>
      <c r="AI35" s="664"/>
      <c r="AJ35" s="664"/>
      <c r="AK35" s="664"/>
      <c r="AL35" s="630" t="s">
        <v>129</v>
      </c>
      <c r="AM35" s="631"/>
      <c r="AN35" s="631"/>
      <c r="AO35" s="665"/>
      <c r="AP35" s="222"/>
      <c r="AQ35" s="679" t="s">
        <v>325</v>
      </c>
      <c r="AR35" s="680"/>
      <c r="AS35" s="680"/>
      <c r="AT35" s="680"/>
      <c r="AU35" s="680"/>
      <c r="AV35" s="680"/>
      <c r="AW35" s="680"/>
      <c r="AX35" s="680"/>
      <c r="AY35" s="680"/>
      <c r="AZ35" s="680"/>
      <c r="BA35" s="680"/>
      <c r="BB35" s="680"/>
      <c r="BC35" s="680"/>
      <c r="BD35" s="680"/>
      <c r="BE35" s="680"/>
      <c r="BF35" s="681"/>
      <c r="BG35" s="679" t="s">
        <v>326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327</v>
      </c>
      <c r="CE35" s="625"/>
      <c r="CF35" s="625"/>
      <c r="CG35" s="625"/>
      <c r="CH35" s="625"/>
      <c r="CI35" s="625"/>
      <c r="CJ35" s="625"/>
      <c r="CK35" s="625"/>
      <c r="CL35" s="625"/>
      <c r="CM35" s="625"/>
      <c r="CN35" s="625"/>
      <c r="CO35" s="625"/>
      <c r="CP35" s="625"/>
      <c r="CQ35" s="626"/>
      <c r="CR35" s="627">
        <v>90337</v>
      </c>
      <c r="CS35" s="636"/>
      <c r="CT35" s="636"/>
      <c r="CU35" s="636"/>
      <c r="CV35" s="636"/>
      <c r="CW35" s="636"/>
      <c r="CX35" s="636"/>
      <c r="CY35" s="637"/>
      <c r="CZ35" s="630">
        <v>0.3</v>
      </c>
      <c r="DA35" s="638"/>
      <c r="DB35" s="638"/>
      <c r="DC35" s="639"/>
      <c r="DD35" s="633">
        <v>69350</v>
      </c>
      <c r="DE35" s="636"/>
      <c r="DF35" s="636"/>
      <c r="DG35" s="636"/>
      <c r="DH35" s="636"/>
      <c r="DI35" s="636"/>
      <c r="DJ35" s="636"/>
      <c r="DK35" s="637"/>
      <c r="DL35" s="633">
        <v>69350</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2">
      <c r="B36" s="624" t="s">
        <v>328</v>
      </c>
      <c r="C36" s="625"/>
      <c r="D36" s="625"/>
      <c r="E36" s="625"/>
      <c r="F36" s="625"/>
      <c r="G36" s="625"/>
      <c r="H36" s="625"/>
      <c r="I36" s="625"/>
      <c r="J36" s="625"/>
      <c r="K36" s="625"/>
      <c r="L36" s="625"/>
      <c r="M36" s="625"/>
      <c r="N36" s="625"/>
      <c r="O36" s="625"/>
      <c r="P36" s="625"/>
      <c r="Q36" s="626"/>
      <c r="R36" s="627">
        <v>1708239</v>
      </c>
      <c r="S36" s="628"/>
      <c r="T36" s="628"/>
      <c r="U36" s="628"/>
      <c r="V36" s="628"/>
      <c r="W36" s="628"/>
      <c r="X36" s="628"/>
      <c r="Y36" s="629"/>
      <c r="Z36" s="663">
        <v>5.9</v>
      </c>
      <c r="AA36" s="663"/>
      <c r="AB36" s="663"/>
      <c r="AC36" s="663"/>
      <c r="AD36" s="664" t="s">
        <v>129</v>
      </c>
      <c r="AE36" s="664"/>
      <c r="AF36" s="664"/>
      <c r="AG36" s="664"/>
      <c r="AH36" s="664"/>
      <c r="AI36" s="664"/>
      <c r="AJ36" s="664"/>
      <c r="AK36" s="664"/>
      <c r="AL36" s="630" t="s">
        <v>129</v>
      </c>
      <c r="AM36" s="631"/>
      <c r="AN36" s="631"/>
      <c r="AO36" s="665"/>
      <c r="AP36" s="222"/>
      <c r="AQ36" s="670" t="s">
        <v>329</v>
      </c>
      <c r="AR36" s="671"/>
      <c r="AS36" s="671"/>
      <c r="AT36" s="671"/>
      <c r="AU36" s="671"/>
      <c r="AV36" s="671"/>
      <c r="AW36" s="671"/>
      <c r="AX36" s="671"/>
      <c r="AY36" s="672"/>
      <c r="AZ36" s="673">
        <v>2481343</v>
      </c>
      <c r="BA36" s="674"/>
      <c r="BB36" s="674"/>
      <c r="BC36" s="674"/>
      <c r="BD36" s="674"/>
      <c r="BE36" s="674"/>
      <c r="BF36" s="675"/>
      <c r="BG36" s="676" t="s">
        <v>330</v>
      </c>
      <c r="BH36" s="677"/>
      <c r="BI36" s="677"/>
      <c r="BJ36" s="677"/>
      <c r="BK36" s="677"/>
      <c r="BL36" s="677"/>
      <c r="BM36" s="677"/>
      <c r="BN36" s="677"/>
      <c r="BO36" s="677"/>
      <c r="BP36" s="677"/>
      <c r="BQ36" s="677"/>
      <c r="BR36" s="677"/>
      <c r="BS36" s="677"/>
      <c r="BT36" s="677"/>
      <c r="BU36" s="678"/>
      <c r="BV36" s="673">
        <v>55020</v>
      </c>
      <c r="BW36" s="674"/>
      <c r="BX36" s="674"/>
      <c r="BY36" s="674"/>
      <c r="BZ36" s="674"/>
      <c r="CA36" s="674"/>
      <c r="CB36" s="675"/>
      <c r="CD36" s="624" t="s">
        <v>331</v>
      </c>
      <c r="CE36" s="625"/>
      <c r="CF36" s="625"/>
      <c r="CG36" s="625"/>
      <c r="CH36" s="625"/>
      <c r="CI36" s="625"/>
      <c r="CJ36" s="625"/>
      <c r="CK36" s="625"/>
      <c r="CL36" s="625"/>
      <c r="CM36" s="625"/>
      <c r="CN36" s="625"/>
      <c r="CO36" s="625"/>
      <c r="CP36" s="625"/>
      <c r="CQ36" s="626"/>
      <c r="CR36" s="627">
        <v>2628705</v>
      </c>
      <c r="CS36" s="628"/>
      <c r="CT36" s="628"/>
      <c r="CU36" s="628"/>
      <c r="CV36" s="628"/>
      <c r="CW36" s="628"/>
      <c r="CX36" s="628"/>
      <c r="CY36" s="629"/>
      <c r="CZ36" s="630">
        <v>9.6</v>
      </c>
      <c r="DA36" s="638"/>
      <c r="DB36" s="638"/>
      <c r="DC36" s="639"/>
      <c r="DD36" s="633">
        <v>2080547</v>
      </c>
      <c r="DE36" s="628"/>
      <c r="DF36" s="628"/>
      <c r="DG36" s="628"/>
      <c r="DH36" s="628"/>
      <c r="DI36" s="628"/>
      <c r="DJ36" s="628"/>
      <c r="DK36" s="629"/>
      <c r="DL36" s="633">
        <v>1330226</v>
      </c>
      <c r="DM36" s="628"/>
      <c r="DN36" s="628"/>
      <c r="DO36" s="628"/>
      <c r="DP36" s="628"/>
      <c r="DQ36" s="628"/>
      <c r="DR36" s="628"/>
      <c r="DS36" s="628"/>
      <c r="DT36" s="628"/>
      <c r="DU36" s="628"/>
      <c r="DV36" s="629"/>
      <c r="DW36" s="630">
        <v>8.8000000000000007</v>
      </c>
      <c r="DX36" s="638"/>
      <c r="DY36" s="638"/>
      <c r="DZ36" s="638"/>
      <c r="EA36" s="638"/>
      <c r="EB36" s="638"/>
      <c r="EC36" s="652"/>
    </row>
    <row r="37" spans="2:133" ht="11.25" customHeight="1" x14ac:dyDescent="0.2">
      <c r="B37" s="624" t="s">
        <v>332</v>
      </c>
      <c r="C37" s="625"/>
      <c r="D37" s="625"/>
      <c r="E37" s="625"/>
      <c r="F37" s="625"/>
      <c r="G37" s="625"/>
      <c r="H37" s="625"/>
      <c r="I37" s="625"/>
      <c r="J37" s="625"/>
      <c r="K37" s="625"/>
      <c r="L37" s="625"/>
      <c r="M37" s="625"/>
      <c r="N37" s="625"/>
      <c r="O37" s="625"/>
      <c r="P37" s="625"/>
      <c r="Q37" s="626"/>
      <c r="R37" s="627">
        <v>135057</v>
      </c>
      <c r="S37" s="628"/>
      <c r="T37" s="628"/>
      <c r="U37" s="628"/>
      <c r="V37" s="628"/>
      <c r="W37" s="628"/>
      <c r="X37" s="628"/>
      <c r="Y37" s="629"/>
      <c r="Z37" s="663">
        <v>0.5</v>
      </c>
      <c r="AA37" s="663"/>
      <c r="AB37" s="663"/>
      <c r="AC37" s="663"/>
      <c r="AD37" s="664">
        <v>6529</v>
      </c>
      <c r="AE37" s="664"/>
      <c r="AF37" s="664"/>
      <c r="AG37" s="664"/>
      <c r="AH37" s="664"/>
      <c r="AI37" s="664"/>
      <c r="AJ37" s="664"/>
      <c r="AK37" s="664"/>
      <c r="AL37" s="630">
        <v>0</v>
      </c>
      <c r="AM37" s="631"/>
      <c r="AN37" s="631"/>
      <c r="AO37" s="665"/>
      <c r="AQ37" s="658" t="s">
        <v>333</v>
      </c>
      <c r="AR37" s="659"/>
      <c r="AS37" s="659"/>
      <c r="AT37" s="659"/>
      <c r="AU37" s="659"/>
      <c r="AV37" s="659"/>
      <c r="AW37" s="659"/>
      <c r="AX37" s="659"/>
      <c r="AY37" s="660"/>
      <c r="AZ37" s="627">
        <v>581000</v>
      </c>
      <c r="BA37" s="628"/>
      <c r="BB37" s="628"/>
      <c r="BC37" s="628"/>
      <c r="BD37" s="636"/>
      <c r="BE37" s="636"/>
      <c r="BF37" s="661"/>
      <c r="BG37" s="624" t="s">
        <v>334</v>
      </c>
      <c r="BH37" s="625"/>
      <c r="BI37" s="625"/>
      <c r="BJ37" s="625"/>
      <c r="BK37" s="625"/>
      <c r="BL37" s="625"/>
      <c r="BM37" s="625"/>
      <c r="BN37" s="625"/>
      <c r="BO37" s="625"/>
      <c r="BP37" s="625"/>
      <c r="BQ37" s="625"/>
      <c r="BR37" s="625"/>
      <c r="BS37" s="625"/>
      <c r="BT37" s="625"/>
      <c r="BU37" s="626"/>
      <c r="BV37" s="627">
        <v>2598</v>
      </c>
      <c r="BW37" s="628"/>
      <c r="BX37" s="628"/>
      <c r="BY37" s="628"/>
      <c r="BZ37" s="628"/>
      <c r="CA37" s="628"/>
      <c r="CB37" s="662"/>
      <c r="CD37" s="624" t="s">
        <v>335</v>
      </c>
      <c r="CE37" s="625"/>
      <c r="CF37" s="625"/>
      <c r="CG37" s="625"/>
      <c r="CH37" s="625"/>
      <c r="CI37" s="625"/>
      <c r="CJ37" s="625"/>
      <c r="CK37" s="625"/>
      <c r="CL37" s="625"/>
      <c r="CM37" s="625"/>
      <c r="CN37" s="625"/>
      <c r="CO37" s="625"/>
      <c r="CP37" s="625"/>
      <c r="CQ37" s="626"/>
      <c r="CR37" s="627">
        <v>968789</v>
      </c>
      <c r="CS37" s="636"/>
      <c r="CT37" s="636"/>
      <c r="CU37" s="636"/>
      <c r="CV37" s="636"/>
      <c r="CW37" s="636"/>
      <c r="CX37" s="636"/>
      <c r="CY37" s="637"/>
      <c r="CZ37" s="630">
        <v>3.5</v>
      </c>
      <c r="DA37" s="638"/>
      <c r="DB37" s="638"/>
      <c r="DC37" s="639"/>
      <c r="DD37" s="633">
        <v>968789</v>
      </c>
      <c r="DE37" s="636"/>
      <c r="DF37" s="636"/>
      <c r="DG37" s="636"/>
      <c r="DH37" s="636"/>
      <c r="DI37" s="636"/>
      <c r="DJ37" s="636"/>
      <c r="DK37" s="637"/>
      <c r="DL37" s="633">
        <v>753104</v>
      </c>
      <c r="DM37" s="636"/>
      <c r="DN37" s="636"/>
      <c r="DO37" s="636"/>
      <c r="DP37" s="636"/>
      <c r="DQ37" s="636"/>
      <c r="DR37" s="636"/>
      <c r="DS37" s="636"/>
      <c r="DT37" s="636"/>
      <c r="DU37" s="636"/>
      <c r="DV37" s="637"/>
      <c r="DW37" s="630">
        <v>5</v>
      </c>
      <c r="DX37" s="638"/>
      <c r="DY37" s="638"/>
      <c r="DZ37" s="638"/>
      <c r="EA37" s="638"/>
      <c r="EB37" s="638"/>
      <c r="EC37" s="652"/>
    </row>
    <row r="38" spans="2:133" ht="11.25" customHeight="1" x14ac:dyDescent="0.2">
      <c r="B38" s="624" t="s">
        <v>336</v>
      </c>
      <c r="C38" s="625"/>
      <c r="D38" s="625"/>
      <c r="E38" s="625"/>
      <c r="F38" s="625"/>
      <c r="G38" s="625"/>
      <c r="H38" s="625"/>
      <c r="I38" s="625"/>
      <c r="J38" s="625"/>
      <c r="K38" s="625"/>
      <c r="L38" s="625"/>
      <c r="M38" s="625"/>
      <c r="N38" s="625"/>
      <c r="O38" s="625"/>
      <c r="P38" s="625"/>
      <c r="Q38" s="626"/>
      <c r="R38" s="627">
        <v>1267941</v>
      </c>
      <c r="S38" s="628"/>
      <c r="T38" s="628"/>
      <c r="U38" s="628"/>
      <c r="V38" s="628"/>
      <c r="W38" s="628"/>
      <c r="X38" s="628"/>
      <c r="Y38" s="629"/>
      <c r="Z38" s="663">
        <v>4.4000000000000004</v>
      </c>
      <c r="AA38" s="663"/>
      <c r="AB38" s="663"/>
      <c r="AC38" s="663"/>
      <c r="AD38" s="664" t="s">
        <v>129</v>
      </c>
      <c r="AE38" s="664"/>
      <c r="AF38" s="664"/>
      <c r="AG38" s="664"/>
      <c r="AH38" s="664"/>
      <c r="AI38" s="664"/>
      <c r="AJ38" s="664"/>
      <c r="AK38" s="664"/>
      <c r="AL38" s="630" t="s">
        <v>235</v>
      </c>
      <c r="AM38" s="631"/>
      <c r="AN38" s="631"/>
      <c r="AO38" s="665"/>
      <c r="AQ38" s="658" t="s">
        <v>337</v>
      </c>
      <c r="AR38" s="659"/>
      <c r="AS38" s="659"/>
      <c r="AT38" s="659"/>
      <c r="AU38" s="659"/>
      <c r="AV38" s="659"/>
      <c r="AW38" s="659"/>
      <c r="AX38" s="659"/>
      <c r="AY38" s="660"/>
      <c r="AZ38" s="627">
        <v>4089</v>
      </c>
      <c r="BA38" s="628"/>
      <c r="BB38" s="628"/>
      <c r="BC38" s="628"/>
      <c r="BD38" s="636"/>
      <c r="BE38" s="636"/>
      <c r="BF38" s="661"/>
      <c r="BG38" s="624" t="s">
        <v>338</v>
      </c>
      <c r="BH38" s="625"/>
      <c r="BI38" s="625"/>
      <c r="BJ38" s="625"/>
      <c r="BK38" s="625"/>
      <c r="BL38" s="625"/>
      <c r="BM38" s="625"/>
      <c r="BN38" s="625"/>
      <c r="BO38" s="625"/>
      <c r="BP38" s="625"/>
      <c r="BQ38" s="625"/>
      <c r="BR38" s="625"/>
      <c r="BS38" s="625"/>
      <c r="BT38" s="625"/>
      <c r="BU38" s="626"/>
      <c r="BV38" s="627">
        <v>6783</v>
      </c>
      <c r="BW38" s="628"/>
      <c r="BX38" s="628"/>
      <c r="BY38" s="628"/>
      <c r="BZ38" s="628"/>
      <c r="CA38" s="628"/>
      <c r="CB38" s="662"/>
      <c r="CD38" s="624" t="s">
        <v>339</v>
      </c>
      <c r="CE38" s="625"/>
      <c r="CF38" s="625"/>
      <c r="CG38" s="625"/>
      <c r="CH38" s="625"/>
      <c r="CI38" s="625"/>
      <c r="CJ38" s="625"/>
      <c r="CK38" s="625"/>
      <c r="CL38" s="625"/>
      <c r="CM38" s="625"/>
      <c r="CN38" s="625"/>
      <c r="CO38" s="625"/>
      <c r="CP38" s="625"/>
      <c r="CQ38" s="626"/>
      <c r="CR38" s="627">
        <v>1896254</v>
      </c>
      <c r="CS38" s="628"/>
      <c r="CT38" s="628"/>
      <c r="CU38" s="628"/>
      <c r="CV38" s="628"/>
      <c r="CW38" s="628"/>
      <c r="CX38" s="628"/>
      <c r="CY38" s="629"/>
      <c r="CZ38" s="630">
        <v>6.9</v>
      </c>
      <c r="DA38" s="638"/>
      <c r="DB38" s="638"/>
      <c r="DC38" s="639"/>
      <c r="DD38" s="633">
        <v>1500927</v>
      </c>
      <c r="DE38" s="628"/>
      <c r="DF38" s="628"/>
      <c r="DG38" s="628"/>
      <c r="DH38" s="628"/>
      <c r="DI38" s="628"/>
      <c r="DJ38" s="628"/>
      <c r="DK38" s="629"/>
      <c r="DL38" s="633">
        <v>1318525</v>
      </c>
      <c r="DM38" s="628"/>
      <c r="DN38" s="628"/>
      <c r="DO38" s="628"/>
      <c r="DP38" s="628"/>
      <c r="DQ38" s="628"/>
      <c r="DR38" s="628"/>
      <c r="DS38" s="628"/>
      <c r="DT38" s="628"/>
      <c r="DU38" s="628"/>
      <c r="DV38" s="629"/>
      <c r="DW38" s="630">
        <v>8.6999999999999993</v>
      </c>
      <c r="DX38" s="638"/>
      <c r="DY38" s="638"/>
      <c r="DZ38" s="638"/>
      <c r="EA38" s="638"/>
      <c r="EB38" s="638"/>
      <c r="EC38" s="652"/>
    </row>
    <row r="39" spans="2:133" ht="11.25" customHeight="1" x14ac:dyDescent="0.2">
      <c r="B39" s="624" t="s">
        <v>340</v>
      </c>
      <c r="C39" s="625"/>
      <c r="D39" s="625"/>
      <c r="E39" s="625"/>
      <c r="F39" s="625"/>
      <c r="G39" s="625"/>
      <c r="H39" s="625"/>
      <c r="I39" s="625"/>
      <c r="J39" s="625"/>
      <c r="K39" s="625"/>
      <c r="L39" s="625"/>
      <c r="M39" s="625"/>
      <c r="N39" s="625"/>
      <c r="O39" s="625"/>
      <c r="P39" s="625"/>
      <c r="Q39" s="626"/>
      <c r="R39" s="627" t="s">
        <v>129</v>
      </c>
      <c r="S39" s="628"/>
      <c r="T39" s="628"/>
      <c r="U39" s="628"/>
      <c r="V39" s="628"/>
      <c r="W39" s="628"/>
      <c r="X39" s="628"/>
      <c r="Y39" s="629"/>
      <c r="Z39" s="663" t="s">
        <v>129</v>
      </c>
      <c r="AA39" s="663"/>
      <c r="AB39" s="663"/>
      <c r="AC39" s="663"/>
      <c r="AD39" s="664" t="s">
        <v>249</v>
      </c>
      <c r="AE39" s="664"/>
      <c r="AF39" s="664"/>
      <c r="AG39" s="664"/>
      <c r="AH39" s="664"/>
      <c r="AI39" s="664"/>
      <c r="AJ39" s="664"/>
      <c r="AK39" s="664"/>
      <c r="AL39" s="630" t="s">
        <v>235</v>
      </c>
      <c r="AM39" s="631"/>
      <c r="AN39" s="631"/>
      <c r="AO39" s="665"/>
      <c r="AQ39" s="658" t="s">
        <v>341</v>
      </c>
      <c r="AR39" s="659"/>
      <c r="AS39" s="659"/>
      <c r="AT39" s="659"/>
      <c r="AU39" s="659"/>
      <c r="AV39" s="659"/>
      <c r="AW39" s="659"/>
      <c r="AX39" s="659"/>
      <c r="AY39" s="660"/>
      <c r="AZ39" s="627" t="s">
        <v>235</v>
      </c>
      <c r="BA39" s="628"/>
      <c r="BB39" s="628"/>
      <c r="BC39" s="628"/>
      <c r="BD39" s="636"/>
      <c r="BE39" s="636"/>
      <c r="BF39" s="661"/>
      <c r="BG39" s="624" t="s">
        <v>342</v>
      </c>
      <c r="BH39" s="625"/>
      <c r="BI39" s="625"/>
      <c r="BJ39" s="625"/>
      <c r="BK39" s="625"/>
      <c r="BL39" s="625"/>
      <c r="BM39" s="625"/>
      <c r="BN39" s="625"/>
      <c r="BO39" s="625"/>
      <c r="BP39" s="625"/>
      <c r="BQ39" s="625"/>
      <c r="BR39" s="625"/>
      <c r="BS39" s="625"/>
      <c r="BT39" s="625"/>
      <c r="BU39" s="626"/>
      <c r="BV39" s="627">
        <v>10851</v>
      </c>
      <c r="BW39" s="628"/>
      <c r="BX39" s="628"/>
      <c r="BY39" s="628"/>
      <c r="BZ39" s="628"/>
      <c r="CA39" s="628"/>
      <c r="CB39" s="662"/>
      <c r="CD39" s="624" t="s">
        <v>343</v>
      </c>
      <c r="CE39" s="625"/>
      <c r="CF39" s="625"/>
      <c r="CG39" s="625"/>
      <c r="CH39" s="625"/>
      <c r="CI39" s="625"/>
      <c r="CJ39" s="625"/>
      <c r="CK39" s="625"/>
      <c r="CL39" s="625"/>
      <c r="CM39" s="625"/>
      <c r="CN39" s="625"/>
      <c r="CO39" s="625"/>
      <c r="CP39" s="625"/>
      <c r="CQ39" s="626"/>
      <c r="CR39" s="627">
        <v>979013</v>
      </c>
      <c r="CS39" s="636"/>
      <c r="CT39" s="636"/>
      <c r="CU39" s="636"/>
      <c r="CV39" s="636"/>
      <c r="CW39" s="636"/>
      <c r="CX39" s="636"/>
      <c r="CY39" s="637"/>
      <c r="CZ39" s="630">
        <v>3.6</v>
      </c>
      <c r="DA39" s="638"/>
      <c r="DB39" s="638"/>
      <c r="DC39" s="639"/>
      <c r="DD39" s="633">
        <v>971867</v>
      </c>
      <c r="DE39" s="636"/>
      <c r="DF39" s="636"/>
      <c r="DG39" s="636"/>
      <c r="DH39" s="636"/>
      <c r="DI39" s="636"/>
      <c r="DJ39" s="636"/>
      <c r="DK39" s="637"/>
      <c r="DL39" s="633" t="s">
        <v>246</v>
      </c>
      <c r="DM39" s="636"/>
      <c r="DN39" s="636"/>
      <c r="DO39" s="636"/>
      <c r="DP39" s="636"/>
      <c r="DQ39" s="636"/>
      <c r="DR39" s="636"/>
      <c r="DS39" s="636"/>
      <c r="DT39" s="636"/>
      <c r="DU39" s="636"/>
      <c r="DV39" s="637"/>
      <c r="DW39" s="630" t="s">
        <v>129</v>
      </c>
      <c r="DX39" s="638"/>
      <c r="DY39" s="638"/>
      <c r="DZ39" s="638"/>
      <c r="EA39" s="638"/>
      <c r="EB39" s="638"/>
      <c r="EC39" s="652"/>
    </row>
    <row r="40" spans="2:133" ht="11.25" customHeight="1" x14ac:dyDescent="0.2">
      <c r="B40" s="624" t="s">
        <v>344</v>
      </c>
      <c r="C40" s="625"/>
      <c r="D40" s="625"/>
      <c r="E40" s="625"/>
      <c r="F40" s="625"/>
      <c r="G40" s="625"/>
      <c r="H40" s="625"/>
      <c r="I40" s="625"/>
      <c r="J40" s="625"/>
      <c r="K40" s="625"/>
      <c r="L40" s="625"/>
      <c r="M40" s="625"/>
      <c r="N40" s="625"/>
      <c r="O40" s="625"/>
      <c r="P40" s="625"/>
      <c r="Q40" s="626"/>
      <c r="R40" s="627">
        <v>325741</v>
      </c>
      <c r="S40" s="628"/>
      <c r="T40" s="628"/>
      <c r="U40" s="628"/>
      <c r="V40" s="628"/>
      <c r="W40" s="628"/>
      <c r="X40" s="628"/>
      <c r="Y40" s="629"/>
      <c r="Z40" s="663">
        <v>1.1000000000000001</v>
      </c>
      <c r="AA40" s="663"/>
      <c r="AB40" s="663"/>
      <c r="AC40" s="663"/>
      <c r="AD40" s="664" t="s">
        <v>235</v>
      </c>
      <c r="AE40" s="664"/>
      <c r="AF40" s="664"/>
      <c r="AG40" s="664"/>
      <c r="AH40" s="664"/>
      <c r="AI40" s="664"/>
      <c r="AJ40" s="664"/>
      <c r="AK40" s="664"/>
      <c r="AL40" s="630" t="s">
        <v>129</v>
      </c>
      <c r="AM40" s="631"/>
      <c r="AN40" s="631"/>
      <c r="AO40" s="665"/>
      <c r="AQ40" s="658" t="s">
        <v>345</v>
      </c>
      <c r="AR40" s="659"/>
      <c r="AS40" s="659"/>
      <c r="AT40" s="659"/>
      <c r="AU40" s="659"/>
      <c r="AV40" s="659"/>
      <c r="AW40" s="659"/>
      <c r="AX40" s="659"/>
      <c r="AY40" s="660"/>
      <c r="AZ40" s="627" t="s">
        <v>129</v>
      </c>
      <c r="BA40" s="628"/>
      <c r="BB40" s="628"/>
      <c r="BC40" s="628"/>
      <c r="BD40" s="636"/>
      <c r="BE40" s="636"/>
      <c r="BF40" s="661"/>
      <c r="BG40" s="666" t="s">
        <v>346</v>
      </c>
      <c r="BH40" s="667"/>
      <c r="BI40" s="667"/>
      <c r="BJ40" s="667"/>
      <c r="BK40" s="667"/>
      <c r="BL40" s="223"/>
      <c r="BM40" s="625" t="s">
        <v>347</v>
      </c>
      <c r="BN40" s="625"/>
      <c r="BO40" s="625"/>
      <c r="BP40" s="625"/>
      <c r="BQ40" s="625"/>
      <c r="BR40" s="625"/>
      <c r="BS40" s="625"/>
      <c r="BT40" s="625"/>
      <c r="BU40" s="626"/>
      <c r="BV40" s="627">
        <v>100</v>
      </c>
      <c r="BW40" s="628"/>
      <c r="BX40" s="628"/>
      <c r="BY40" s="628"/>
      <c r="BZ40" s="628"/>
      <c r="CA40" s="628"/>
      <c r="CB40" s="662"/>
      <c r="CD40" s="624" t="s">
        <v>348</v>
      </c>
      <c r="CE40" s="625"/>
      <c r="CF40" s="625"/>
      <c r="CG40" s="625"/>
      <c r="CH40" s="625"/>
      <c r="CI40" s="625"/>
      <c r="CJ40" s="625"/>
      <c r="CK40" s="625"/>
      <c r="CL40" s="625"/>
      <c r="CM40" s="625"/>
      <c r="CN40" s="625"/>
      <c r="CO40" s="625"/>
      <c r="CP40" s="625"/>
      <c r="CQ40" s="626"/>
      <c r="CR40" s="627">
        <v>411205</v>
      </c>
      <c r="CS40" s="628"/>
      <c r="CT40" s="628"/>
      <c r="CU40" s="628"/>
      <c r="CV40" s="628"/>
      <c r="CW40" s="628"/>
      <c r="CX40" s="628"/>
      <c r="CY40" s="629"/>
      <c r="CZ40" s="630">
        <v>1.5</v>
      </c>
      <c r="DA40" s="638"/>
      <c r="DB40" s="638"/>
      <c r="DC40" s="639"/>
      <c r="DD40" s="633">
        <v>408853</v>
      </c>
      <c r="DE40" s="628"/>
      <c r="DF40" s="628"/>
      <c r="DG40" s="628"/>
      <c r="DH40" s="628"/>
      <c r="DI40" s="628"/>
      <c r="DJ40" s="628"/>
      <c r="DK40" s="629"/>
      <c r="DL40" s="633">
        <v>11061</v>
      </c>
      <c r="DM40" s="628"/>
      <c r="DN40" s="628"/>
      <c r="DO40" s="628"/>
      <c r="DP40" s="628"/>
      <c r="DQ40" s="628"/>
      <c r="DR40" s="628"/>
      <c r="DS40" s="628"/>
      <c r="DT40" s="628"/>
      <c r="DU40" s="628"/>
      <c r="DV40" s="629"/>
      <c r="DW40" s="630">
        <v>0.1</v>
      </c>
      <c r="DX40" s="638"/>
      <c r="DY40" s="638"/>
      <c r="DZ40" s="638"/>
      <c r="EA40" s="638"/>
      <c r="EB40" s="638"/>
      <c r="EC40" s="652"/>
    </row>
    <row r="41" spans="2:133" ht="11.25" customHeight="1" x14ac:dyDescent="0.2">
      <c r="B41" s="608" t="s">
        <v>349</v>
      </c>
      <c r="C41" s="609"/>
      <c r="D41" s="609"/>
      <c r="E41" s="609"/>
      <c r="F41" s="609"/>
      <c r="G41" s="609"/>
      <c r="H41" s="609"/>
      <c r="I41" s="609"/>
      <c r="J41" s="609"/>
      <c r="K41" s="609"/>
      <c r="L41" s="609"/>
      <c r="M41" s="609"/>
      <c r="N41" s="609"/>
      <c r="O41" s="609"/>
      <c r="P41" s="609"/>
      <c r="Q41" s="610"/>
      <c r="R41" s="611">
        <v>29030890</v>
      </c>
      <c r="S41" s="649"/>
      <c r="T41" s="649"/>
      <c r="U41" s="649"/>
      <c r="V41" s="649"/>
      <c r="W41" s="649"/>
      <c r="X41" s="649"/>
      <c r="Y41" s="653"/>
      <c r="Z41" s="654">
        <v>100</v>
      </c>
      <c r="AA41" s="654"/>
      <c r="AB41" s="654"/>
      <c r="AC41" s="654"/>
      <c r="AD41" s="655">
        <v>14814175</v>
      </c>
      <c r="AE41" s="655"/>
      <c r="AF41" s="655"/>
      <c r="AG41" s="655"/>
      <c r="AH41" s="655"/>
      <c r="AI41" s="655"/>
      <c r="AJ41" s="655"/>
      <c r="AK41" s="655"/>
      <c r="AL41" s="614">
        <v>100</v>
      </c>
      <c r="AM41" s="656"/>
      <c r="AN41" s="656"/>
      <c r="AO41" s="657"/>
      <c r="AQ41" s="658" t="s">
        <v>350</v>
      </c>
      <c r="AR41" s="659"/>
      <c r="AS41" s="659"/>
      <c r="AT41" s="659"/>
      <c r="AU41" s="659"/>
      <c r="AV41" s="659"/>
      <c r="AW41" s="659"/>
      <c r="AX41" s="659"/>
      <c r="AY41" s="660"/>
      <c r="AZ41" s="627">
        <v>440289</v>
      </c>
      <c r="BA41" s="628"/>
      <c r="BB41" s="628"/>
      <c r="BC41" s="628"/>
      <c r="BD41" s="636"/>
      <c r="BE41" s="636"/>
      <c r="BF41" s="661"/>
      <c r="BG41" s="666"/>
      <c r="BH41" s="667"/>
      <c r="BI41" s="667"/>
      <c r="BJ41" s="667"/>
      <c r="BK41" s="667"/>
      <c r="BL41" s="223"/>
      <c r="BM41" s="625" t="s">
        <v>351</v>
      </c>
      <c r="BN41" s="625"/>
      <c r="BO41" s="625"/>
      <c r="BP41" s="625"/>
      <c r="BQ41" s="625"/>
      <c r="BR41" s="625"/>
      <c r="BS41" s="625"/>
      <c r="BT41" s="625"/>
      <c r="BU41" s="626"/>
      <c r="BV41" s="627" t="s">
        <v>235</v>
      </c>
      <c r="BW41" s="628"/>
      <c r="BX41" s="628"/>
      <c r="BY41" s="628"/>
      <c r="BZ41" s="628"/>
      <c r="CA41" s="628"/>
      <c r="CB41" s="662"/>
      <c r="CD41" s="624" t="s">
        <v>352</v>
      </c>
      <c r="CE41" s="625"/>
      <c r="CF41" s="625"/>
      <c r="CG41" s="625"/>
      <c r="CH41" s="625"/>
      <c r="CI41" s="625"/>
      <c r="CJ41" s="625"/>
      <c r="CK41" s="625"/>
      <c r="CL41" s="625"/>
      <c r="CM41" s="625"/>
      <c r="CN41" s="625"/>
      <c r="CO41" s="625"/>
      <c r="CP41" s="625"/>
      <c r="CQ41" s="626"/>
      <c r="CR41" s="627" t="s">
        <v>129</v>
      </c>
      <c r="CS41" s="636"/>
      <c r="CT41" s="636"/>
      <c r="CU41" s="636"/>
      <c r="CV41" s="636"/>
      <c r="CW41" s="636"/>
      <c r="CX41" s="636"/>
      <c r="CY41" s="637"/>
      <c r="CZ41" s="630" t="s">
        <v>246</v>
      </c>
      <c r="DA41" s="638"/>
      <c r="DB41" s="638"/>
      <c r="DC41" s="639"/>
      <c r="DD41" s="633" t="s">
        <v>129</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353</v>
      </c>
      <c r="AR42" s="647"/>
      <c r="AS42" s="647"/>
      <c r="AT42" s="647"/>
      <c r="AU42" s="647"/>
      <c r="AV42" s="647"/>
      <c r="AW42" s="647"/>
      <c r="AX42" s="647"/>
      <c r="AY42" s="648"/>
      <c r="AZ42" s="611">
        <v>1455965</v>
      </c>
      <c r="BA42" s="649"/>
      <c r="BB42" s="649"/>
      <c r="BC42" s="649"/>
      <c r="BD42" s="612"/>
      <c r="BE42" s="612"/>
      <c r="BF42" s="650"/>
      <c r="BG42" s="668"/>
      <c r="BH42" s="669"/>
      <c r="BI42" s="669"/>
      <c r="BJ42" s="669"/>
      <c r="BK42" s="669"/>
      <c r="BL42" s="224"/>
      <c r="BM42" s="609" t="s">
        <v>354</v>
      </c>
      <c r="BN42" s="609"/>
      <c r="BO42" s="609"/>
      <c r="BP42" s="609"/>
      <c r="BQ42" s="609"/>
      <c r="BR42" s="609"/>
      <c r="BS42" s="609"/>
      <c r="BT42" s="609"/>
      <c r="BU42" s="610"/>
      <c r="BV42" s="611">
        <v>420</v>
      </c>
      <c r="BW42" s="649"/>
      <c r="BX42" s="649"/>
      <c r="BY42" s="649"/>
      <c r="BZ42" s="649"/>
      <c r="CA42" s="649"/>
      <c r="CB42" s="651"/>
      <c r="CD42" s="624" t="s">
        <v>355</v>
      </c>
      <c r="CE42" s="625"/>
      <c r="CF42" s="625"/>
      <c r="CG42" s="625"/>
      <c r="CH42" s="625"/>
      <c r="CI42" s="625"/>
      <c r="CJ42" s="625"/>
      <c r="CK42" s="625"/>
      <c r="CL42" s="625"/>
      <c r="CM42" s="625"/>
      <c r="CN42" s="625"/>
      <c r="CO42" s="625"/>
      <c r="CP42" s="625"/>
      <c r="CQ42" s="626"/>
      <c r="CR42" s="627">
        <v>2966618</v>
      </c>
      <c r="CS42" s="636"/>
      <c r="CT42" s="636"/>
      <c r="CU42" s="636"/>
      <c r="CV42" s="636"/>
      <c r="CW42" s="636"/>
      <c r="CX42" s="636"/>
      <c r="CY42" s="637"/>
      <c r="CZ42" s="630">
        <v>10.8</v>
      </c>
      <c r="DA42" s="638"/>
      <c r="DB42" s="638"/>
      <c r="DC42" s="639"/>
      <c r="DD42" s="633">
        <v>1404717</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14" t="s">
        <v>356</v>
      </c>
      <c r="CD43" s="624" t="s">
        <v>357</v>
      </c>
      <c r="CE43" s="625"/>
      <c r="CF43" s="625"/>
      <c r="CG43" s="625"/>
      <c r="CH43" s="625"/>
      <c r="CI43" s="625"/>
      <c r="CJ43" s="625"/>
      <c r="CK43" s="625"/>
      <c r="CL43" s="625"/>
      <c r="CM43" s="625"/>
      <c r="CN43" s="625"/>
      <c r="CO43" s="625"/>
      <c r="CP43" s="625"/>
      <c r="CQ43" s="626"/>
      <c r="CR43" s="627">
        <v>89156</v>
      </c>
      <c r="CS43" s="636"/>
      <c r="CT43" s="636"/>
      <c r="CU43" s="636"/>
      <c r="CV43" s="636"/>
      <c r="CW43" s="636"/>
      <c r="CX43" s="636"/>
      <c r="CY43" s="637"/>
      <c r="CZ43" s="630">
        <v>0.3</v>
      </c>
      <c r="DA43" s="638"/>
      <c r="DB43" s="638"/>
      <c r="DC43" s="639"/>
      <c r="DD43" s="633">
        <v>89156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358</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305</v>
      </c>
      <c r="CE44" s="641"/>
      <c r="CF44" s="624" t="s">
        <v>359</v>
      </c>
      <c r="CG44" s="625"/>
      <c r="CH44" s="625"/>
      <c r="CI44" s="625"/>
      <c r="CJ44" s="625"/>
      <c r="CK44" s="625"/>
      <c r="CL44" s="625"/>
      <c r="CM44" s="625"/>
      <c r="CN44" s="625"/>
      <c r="CO44" s="625"/>
      <c r="CP44" s="625"/>
      <c r="CQ44" s="626"/>
      <c r="CR44" s="627">
        <v>2966618</v>
      </c>
      <c r="CS44" s="628"/>
      <c r="CT44" s="628"/>
      <c r="CU44" s="628"/>
      <c r="CV44" s="628"/>
      <c r="CW44" s="628"/>
      <c r="CX44" s="628"/>
      <c r="CY44" s="629"/>
      <c r="CZ44" s="630">
        <v>10.8</v>
      </c>
      <c r="DA44" s="631"/>
      <c r="DB44" s="631"/>
      <c r="DC44" s="632"/>
      <c r="DD44" s="633">
        <v>1404717</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360</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361</v>
      </c>
      <c r="CG45" s="625"/>
      <c r="CH45" s="625"/>
      <c r="CI45" s="625"/>
      <c r="CJ45" s="625"/>
      <c r="CK45" s="625"/>
      <c r="CL45" s="625"/>
      <c r="CM45" s="625"/>
      <c r="CN45" s="625"/>
      <c r="CO45" s="625"/>
      <c r="CP45" s="625"/>
      <c r="CQ45" s="626"/>
      <c r="CR45" s="627">
        <v>1757145</v>
      </c>
      <c r="CS45" s="636"/>
      <c r="CT45" s="636"/>
      <c r="CU45" s="636"/>
      <c r="CV45" s="636"/>
      <c r="CW45" s="636"/>
      <c r="CX45" s="636"/>
      <c r="CY45" s="637"/>
      <c r="CZ45" s="630">
        <v>6.4</v>
      </c>
      <c r="DA45" s="638"/>
      <c r="DB45" s="638"/>
      <c r="DC45" s="639"/>
      <c r="DD45" s="633">
        <v>587409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25"/>
      <c r="CD46" s="642"/>
      <c r="CE46" s="643"/>
      <c r="CF46" s="624" t="s">
        <v>362</v>
      </c>
      <c r="CG46" s="625"/>
      <c r="CH46" s="625"/>
      <c r="CI46" s="625"/>
      <c r="CJ46" s="625"/>
      <c r="CK46" s="625"/>
      <c r="CL46" s="625"/>
      <c r="CM46" s="625"/>
      <c r="CN46" s="625"/>
      <c r="CO46" s="625"/>
      <c r="CP46" s="625"/>
      <c r="CQ46" s="626"/>
      <c r="CR46" s="627">
        <v>1207847</v>
      </c>
      <c r="CS46" s="628"/>
      <c r="CT46" s="628"/>
      <c r="CU46" s="628"/>
      <c r="CV46" s="628"/>
      <c r="CW46" s="628"/>
      <c r="CX46" s="628"/>
      <c r="CY46" s="629"/>
      <c r="CZ46" s="630">
        <v>4.4000000000000004</v>
      </c>
      <c r="DA46" s="631"/>
      <c r="DB46" s="631"/>
      <c r="DC46" s="632"/>
      <c r="DD46" s="633">
        <v>815682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25"/>
      <c r="CD47" s="642"/>
      <c r="CE47" s="643"/>
      <c r="CF47" s="624" t="s">
        <v>363</v>
      </c>
      <c r="CG47" s="625"/>
      <c r="CH47" s="625"/>
      <c r="CI47" s="625"/>
      <c r="CJ47" s="625"/>
      <c r="CK47" s="625"/>
      <c r="CL47" s="625"/>
      <c r="CM47" s="625"/>
      <c r="CN47" s="625"/>
      <c r="CO47" s="625"/>
      <c r="CP47" s="625"/>
      <c r="CQ47" s="626"/>
      <c r="CR47" s="627" t="s">
        <v>129</v>
      </c>
      <c r="CS47" s="636"/>
      <c r="CT47" s="636"/>
      <c r="CU47" s="636"/>
      <c r="CV47" s="636"/>
      <c r="CW47" s="636"/>
      <c r="CX47" s="636"/>
      <c r="CY47" s="637"/>
      <c r="CZ47" s="630" t="s">
        <v>129</v>
      </c>
      <c r="DA47" s="638"/>
      <c r="DB47" s="638"/>
      <c r="DC47" s="639"/>
      <c r="DD47" s="633" t="s">
        <v>129</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25"/>
      <c r="CD48" s="644"/>
      <c r="CE48" s="645"/>
      <c r="CF48" s="624" t="s">
        <v>364</v>
      </c>
      <c r="CG48" s="625"/>
      <c r="CH48" s="625"/>
      <c r="CI48" s="625"/>
      <c r="CJ48" s="625"/>
      <c r="CK48" s="625"/>
      <c r="CL48" s="625"/>
      <c r="CM48" s="625"/>
      <c r="CN48" s="625"/>
      <c r="CO48" s="625"/>
      <c r="CP48" s="625"/>
      <c r="CQ48" s="626"/>
      <c r="CR48" s="627" t="s">
        <v>129</v>
      </c>
      <c r="CS48" s="628"/>
      <c r="CT48" s="628"/>
      <c r="CU48" s="628"/>
      <c r="CV48" s="628"/>
      <c r="CW48" s="628"/>
      <c r="CX48" s="628"/>
      <c r="CY48" s="629"/>
      <c r="CZ48" s="630" t="s">
        <v>235</v>
      </c>
      <c r="DA48" s="631"/>
      <c r="DB48" s="631"/>
      <c r="DC48" s="632"/>
      <c r="DD48" s="633" t="s">
        <v>129</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25"/>
      <c r="CD49" s="608" t="s">
        <v>365</v>
      </c>
      <c r="CE49" s="609"/>
      <c r="CF49" s="609"/>
      <c r="CG49" s="609"/>
      <c r="CH49" s="609"/>
      <c r="CI49" s="609"/>
      <c r="CJ49" s="609"/>
      <c r="CK49" s="609"/>
      <c r="CL49" s="609"/>
      <c r="CM49" s="609"/>
      <c r="CN49" s="609"/>
      <c r="CO49" s="609"/>
      <c r="CP49" s="609"/>
      <c r="CQ49" s="610"/>
      <c r="CR49" s="611">
        <v>27411117</v>
      </c>
      <c r="CS49" s="612"/>
      <c r="CT49" s="612"/>
      <c r="CU49" s="612"/>
      <c r="CV49" s="612"/>
      <c r="CW49" s="612"/>
      <c r="CX49" s="612"/>
      <c r="CY49" s="613"/>
      <c r="CZ49" s="614">
        <v>100</v>
      </c>
      <c r="DA49" s="615"/>
      <c r="DB49" s="615"/>
      <c r="DC49" s="616"/>
      <c r="DD49" s="617">
        <v>16806360</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gwYtHXZqinQQHRUPXTlG8s/O3/PiMTcTfSq0zxRX2E4J9RpFJRF9tm9ubBEQ0KLwvTgRJFxD2ebcoOd5JA3D3A==" saltValue="MfBTG2+HSf4DdanmI3gl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 zoomScale="70" zoomScaleNormal="25" zoomScaleSheetLayoutView="70" workbookViewId="0">
      <selection activeCell="A24" sqref="A24:AY24"/>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6" t="s">
        <v>366</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367</v>
      </c>
      <c r="DK2" s="1108"/>
      <c r="DL2" s="1108"/>
      <c r="DM2" s="1108"/>
      <c r="DN2" s="1108"/>
      <c r="DO2" s="1109"/>
      <c r="DP2" s="228"/>
      <c r="DQ2" s="1107" t="s">
        <v>368</v>
      </c>
      <c r="DR2" s="1108"/>
      <c r="DS2" s="1108"/>
      <c r="DT2" s="1108"/>
      <c r="DU2" s="1108"/>
      <c r="DV2" s="1108"/>
      <c r="DW2" s="1108"/>
      <c r="DX2" s="1108"/>
      <c r="DY2" s="1108"/>
      <c r="DZ2" s="110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110"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100" t="s">
        <v>385</v>
      </c>
      <c r="DH5" s="1101"/>
      <c r="DI5" s="1101"/>
      <c r="DJ5" s="1101"/>
      <c r="DK5" s="1102"/>
      <c r="DL5" s="1100" t="s">
        <v>386</v>
      </c>
      <c r="DM5" s="1101"/>
      <c r="DN5" s="1101"/>
      <c r="DO5" s="1101"/>
      <c r="DP5" s="1102"/>
      <c r="DQ5" s="1001" t="s">
        <v>387</v>
      </c>
      <c r="DR5" s="1002"/>
      <c r="DS5" s="1002"/>
      <c r="DT5" s="1002"/>
      <c r="DU5" s="1003"/>
      <c r="DV5" s="1001" t="s">
        <v>378</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2">
      <c r="A7" s="236">
        <v>1</v>
      </c>
      <c r="B7" s="1047" t="s">
        <v>388</v>
      </c>
      <c r="C7" s="1048"/>
      <c r="D7" s="1048"/>
      <c r="E7" s="1048"/>
      <c r="F7" s="1048"/>
      <c r="G7" s="1048"/>
      <c r="H7" s="1048"/>
      <c r="I7" s="1048"/>
      <c r="J7" s="1048"/>
      <c r="K7" s="1048"/>
      <c r="L7" s="1048"/>
      <c r="M7" s="1048"/>
      <c r="N7" s="1048"/>
      <c r="O7" s="1048"/>
      <c r="P7" s="1049"/>
      <c r="Q7" s="1087">
        <v>29037</v>
      </c>
      <c r="R7" s="1088"/>
      <c r="S7" s="1088"/>
      <c r="T7" s="1088"/>
      <c r="U7" s="1088"/>
      <c r="V7" s="1088">
        <v>27417</v>
      </c>
      <c r="W7" s="1088"/>
      <c r="X7" s="1088"/>
      <c r="Y7" s="1088"/>
      <c r="Z7" s="1088"/>
      <c r="AA7" s="1088">
        <v>1620</v>
      </c>
      <c r="AB7" s="1088"/>
      <c r="AC7" s="1088"/>
      <c r="AD7" s="1088"/>
      <c r="AE7" s="1089"/>
      <c r="AF7" s="1090">
        <v>1295</v>
      </c>
      <c r="AG7" s="1091"/>
      <c r="AH7" s="1091"/>
      <c r="AI7" s="1091"/>
      <c r="AJ7" s="1092"/>
      <c r="AK7" s="1093" t="s">
        <v>587</v>
      </c>
      <c r="AL7" s="1094"/>
      <c r="AM7" s="1094"/>
      <c r="AN7" s="1094"/>
      <c r="AO7" s="1094"/>
      <c r="AP7" s="1094">
        <v>20960</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390</v>
      </c>
      <c r="B23" s="937" t="s">
        <v>391</v>
      </c>
      <c r="C23" s="938"/>
      <c r="D23" s="938"/>
      <c r="E23" s="938"/>
      <c r="F23" s="938"/>
      <c r="G23" s="938"/>
      <c r="H23" s="938"/>
      <c r="I23" s="938"/>
      <c r="J23" s="938"/>
      <c r="K23" s="938"/>
      <c r="L23" s="938"/>
      <c r="M23" s="938"/>
      <c r="N23" s="938"/>
      <c r="O23" s="938"/>
      <c r="P23" s="948"/>
      <c r="Q23" s="1067">
        <v>29037</v>
      </c>
      <c r="R23" s="1061"/>
      <c r="S23" s="1061"/>
      <c r="T23" s="1061"/>
      <c r="U23" s="1061"/>
      <c r="V23" s="1061">
        <v>27417</v>
      </c>
      <c r="W23" s="1061"/>
      <c r="X23" s="1061"/>
      <c r="Y23" s="1061"/>
      <c r="Z23" s="1061"/>
      <c r="AA23" s="1061">
        <v>1620</v>
      </c>
      <c r="AB23" s="1061"/>
      <c r="AC23" s="1061"/>
      <c r="AD23" s="1061"/>
      <c r="AE23" s="1068"/>
      <c r="AF23" s="1069">
        <v>1295</v>
      </c>
      <c r="AG23" s="1061"/>
      <c r="AH23" s="1061"/>
      <c r="AI23" s="1061"/>
      <c r="AJ23" s="1070"/>
      <c r="AK23" s="1071"/>
      <c r="AL23" s="1072"/>
      <c r="AM23" s="1072"/>
      <c r="AN23" s="1072"/>
      <c r="AO23" s="1072"/>
      <c r="AP23" s="1061">
        <v>20960</v>
      </c>
      <c r="AQ23" s="1061"/>
      <c r="AR23" s="1061"/>
      <c r="AS23" s="1061"/>
      <c r="AT23" s="1061"/>
      <c r="AU23" s="1062"/>
      <c r="AV23" s="1062"/>
      <c r="AW23" s="1062"/>
      <c r="AX23" s="1062"/>
      <c r="AY23" s="1063"/>
      <c r="AZ23" s="1064" t="s">
        <v>392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371</v>
      </c>
      <c r="B26" s="996"/>
      <c r="C26" s="996"/>
      <c r="D26" s="996"/>
      <c r="E26" s="996"/>
      <c r="F26" s="996"/>
      <c r="G26" s="996"/>
      <c r="H26" s="996"/>
      <c r="I26" s="996"/>
      <c r="J26" s="996"/>
      <c r="K26" s="996"/>
      <c r="L26" s="996"/>
      <c r="M26" s="996"/>
      <c r="N26" s="996"/>
      <c r="O26" s="996"/>
      <c r="P26" s="997"/>
      <c r="Q26" s="1001" t="s">
        <v>395</v>
      </c>
      <c r="R26" s="1002"/>
      <c r="S26" s="1002"/>
      <c r="T26" s="1002"/>
      <c r="U26" s="1003"/>
      <c r="V26" s="1001" t="s">
        <v>396</v>
      </c>
      <c r="W26" s="1002"/>
      <c r="X26" s="1002"/>
      <c r="Y26" s="1002"/>
      <c r="Z26" s="1003"/>
      <c r="AA26" s="1001" t="s">
        <v>397</v>
      </c>
      <c r="AB26" s="1002"/>
      <c r="AC26" s="1002"/>
      <c r="AD26" s="1002"/>
      <c r="AE26" s="1002"/>
      <c r="AF26" s="1055" t="s">
        <v>398</v>
      </c>
      <c r="AG26" s="1008"/>
      <c r="AH26" s="1008"/>
      <c r="AI26" s="1008"/>
      <c r="AJ26" s="1056"/>
      <c r="AK26" s="1002" t="s">
        <v>399</v>
      </c>
      <c r="AL26" s="1002"/>
      <c r="AM26" s="1002"/>
      <c r="AN26" s="1002"/>
      <c r="AO26" s="1003"/>
      <c r="AP26" s="1001" t="s">
        <v>400</v>
      </c>
      <c r="AQ26" s="1002"/>
      <c r="AR26" s="1002"/>
      <c r="AS26" s="1002"/>
      <c r="AT26" s="1003"/>
      <c r="AU26" s="1001" t="s">
        <v>401</v>
      </c>
      <c r="AV26" s="1002"/>
      <c r="AW26" s="1002"/>
      <c r="AX26" s="1002"/>
      <c r="AY26" s="1003"/>
      <c r="AZ26" s="1001" t="s">
        <v>402</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403</v>
      </c>
      <c r="C28" s="1048"/>
      <c r="D28" s="1048"/>
      <c r="E28" s="1048"/>
      <c r="F28" s="1048"/>
      <c r="G28" s="1048"/>
      <c r="H28" s="1048"/>
      <c r="I28" s="1048"/>
      <c r="J28" s="1048"/>
      <c r="K28" s="1048"/>
      <c r="L28" s="1048"/>
      <c r="M28" s="1048"/>
      <c r="N28" s="1048"/>
      <c r="O28" s="1048"/>
      <c r="P28" s="1049"/>
      <c r="Q28" s="1050">
        <v>6367</v>
      </c>
      <c r="R28" s="1051"/>
      <c r="S28" s="1051"/>
      <c r="T28" s="1051"/>
      <c r="U28" s="1051"/>
      <c r="V28" s="1051">
        <v>6312</v>
      </c>
      <c r="W28" s="1051"/>
      <c r="X28" s="1051"/>
      <c r="Y28" s="1051"/>
      <c r="Z28" s="1051"/>
      <c r="AA28" s="1051">
        <v>55</v>
      </c>
      <c r="AB28" s="1051"/>
      <c r="AC28" s="1051"/>
      <c r="AD28" s="1051"/>
      <c r="AE28" s="1052"/>
      <c r="AF28" s="1053">
        <v>55</v>
      </c>
      <c r="AG28" s="1051"/>
      <c r="AH28" s="1051"/>
      <c r="AI28" s="1051"/>
      <c r="AJ28" s="1054"/>
      <c r="AK28" s="1042">
        <v>540</v>
      </c>
      <c r="AL28" s="1043"/>
      <c r="AM28" s="1043"/>
      <c r="AN28" s="1043"/>
      <c r="AO28" s="1043"/>
      <c r="AP28" s="1043" t="s">
        <v>524</v>
      </c>
      <c r="AQ28" s="1043"/>
      <c r="AR28" s="1043"/>
      <c r="AS28" s="1043"/>
      <c r="AT28" s="1043"/>
      <c r="AU28" s="1043" t="s">
        <v>524</v>
      </c>
      <c r="AV28" s="1043"/>
      <c r="AW28" s="1043"/>
      <c r="AX28" s="1043"/>
      <c r="AY28" s="1043"/>
      <c r="AZ28" s="1044" t="s">
        <v>524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404</v>
      </c>
      <c r="C29" s="1031"/>
      <c r="D29" s="1031"/>
      <c r="E29" s="1031"/>
      <c r="F29" s="1031"/>
      <c r="G29" s="1031"/>
      <c r="H29" s="1031"/>
      <c r="I29" s="1031"/>
      <c r="J29" s="1031"/>
      <c r="K29" s="1031"/>
      <c r="L29" s="1031"/>
      <c r="M29" s="1031"/>
      <c r="N29" s="1031"/>
      <c r="O29" s="1031"/>
      <c r="P29" s="1032"/>
      <c r="Q29" s="1038">
        <v>5016</v>
      </c>
      <c r="R29" s="1039"/>
      <c r="S29" s="1039"/>
      <c r="T29" s="1039"/>
      <c r="U29" s="1039"/>
      <c r="V29" s="1039">
        <v>4906</v>
      </c>
      <c r="W29" s="1039"/>
      <c r="X29" s="1039"/>
      <c r="Y29" s="1039"/>
      <c r="Z29" s="1039"/>
      <c r="AA29" s="1039">
        <v>110</v>
      </c>
      <c r="AB29" s="1039"/>
      <c r="AC29" s="1039"/>
      <c r="AD29" s="1039"/>
      <c r="AE29" s="1040"/>
      <c r="AF29" s="1035">
        <v>110</v>
      </c>
      <c r="AG29" s="1036"/>
      <c r="AH29" s="1036"/>
      <c r="AI29" s="1036"/>
      <c r="AJ29" s="1037"/>
      <c r="AK29" s="980">
        <v>730</v>
      </c>
      <c r="AL29" s="971"/>
      <c r="AM29" s="971"/>
      <c r="AN29" s="971"/>
      <c r="AO29" s="971"/>
      <c r="AP29" s="971" t="s">
        <v>524</v>
      </c>
      <c r="AQ29" s="971"/>
      <c r="AR29" s="971"/>
      <c r="AS29" s="971"/>
      <c r="AT29" s="971"/>
      <c r="AU29" s="971" t="s">
        <v>524</v>
      </c>
      <c r="AV29" s="971"/>
      <c r="AW29" s="971"/>
      <c r="AX29" s="971"/>
      <c r="AY29" s="971"/>
      <c r="AZ29" s="1041" t="s">
        <v>524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405</v>
      </c>
      <c r="C30" s="1031"/>
      <c r="D30" s="1031"/>
      <c r="E30" s="1031"/>
      <c r="F30" s="1031"/>
      <c r="G30" s="1031"/>
      <c r="H30" s="1031"/>
      <c r="I30" s="1031"/>
      <c r="J30" s="1031"/>
      <c r="K30" s="1031"/>
      <c r="L30" s="1031"/>
      <c r="M30" s="1031"/>
      <c r="N30" s="1031"/>
      <c r="O30" s="1031"/>
      <c r="P30" s="1032"/>
      <c r="Q30" s="1038">
        <v>775</v>
      </c>
      <c r="R30" s="1039"/>
      <c r="S30" s="1039"/>
      <c r="T30" s="1039"/>
      <c r="U30" s="1039"/>
      <c r="V30" s="1039">
        <v>770</v>
      </c>
      <c r="W30" s="1039"/>
      <c r="X30" s="1039"/>
      <c r="Y30" s="1039"/>
      <c r="Z30" s="1039"/>
      <c r="AA30" s="1039">
        <v>5</v>
      </c>
      <c r="AB30" s="1039"/>
      <c r="AC30" s="1039"/>
      <c r="AD30" s="1039"/>
      <c r="AE30" s="1040"/>
      <c r="AF30" s="1035">
        <v>5</v>
      </c>
      <c r="AG30" s="1036"/>
      <c r="AH30" s="1036"/>
      <c r="AI30" s="1036"/>
      <c r="AJ30" s="1037"/>
      <c r="AK30" s="980">
        <v>158</v>
      </c>
      <c r="AL30" s="971"/>
      <c r="AM30" s="971"/>
      <c r="AN30" s="971"/>
      <c r="AO30" s="971"/>
      <c r="AP30" s="971" t="s">
        <v>524</v>
      </c>
      <c r="AQ30" s="971"/>
      <c r="AR30" s="971"/>
      <c r="AS30" s="971"/>
      <c r="AT30" s="971"/>
      <c r="AU30" s="971" t="s">
        <v>524</v>
      </c>
      <c r="AV30" s="971"/>
      <c r="AW30" s="971"/>
      <c r="AX30" s="971"/>
      <c r="AY30" s="971"/>
      <c r="AZ30" s="1041" t="s">
        <v>524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406</v>
      </c>
      <c r="C31" s="1031"/>
      <c r="D31" s="1031"/>
      <c r="E31" s="1031"/>
      <c r="F31" s="1031"/>
      <c r="G31" s="1031"/>
      <c r="H31" s="1031"/>
      <c r="I31" s="1031"/>
      <c r="J31" s="1031"/>
      <c r="K31" s="1031"/>
      <c r="L31" s="1031"/>
      <c r="M31" s="1031"/>
      <c r="N31" s="1031"/>
      <c r="O31" s="1031"/>
      <c r="P31" s="1032"/>
      <c r="Q31" s="1038">
        <v>1286</v>
      </c>
      <c r="R31" s="1039"/>
      <c r="S31" s="1039"/>
      <c r="T31" s="1039"/>
      <c r="U31" s="1039"/>
      <c r="V31" s="1039">
        <v>135</v>
      </c>
      <c r="W31" s="1039"/>
      <c r="X31" s="1039"/>
      <c r="Y31" s="1039"/>
      <c r="Z31" s="1039"/>
      <c r="AA31" s="1039">
        <v>1151</v>
      </c>
      <c r="AB31" s="1039"/>
      <c r="AC31" s="1039"/>
      <c r="AD31" s="1039"/>
      <c r="AE31" s="1040"/>
      <c r="AF31" s="1035">
        <v>1151</v>
      </c>
      <c r="AG31" s="1036"/>
      <c r="AH31" s="1036"/>
      <c r="AI31" s="1036"/>
      <c r="AJ31" s="1037"/>
      <c r="AK31" s="980">
        <v>9</v>
      </c>
      <c r="AL31" s="971"/>
      <c r="AM31" s="971"/>
      <c r="AN31" s="971"/>
      <c r="AO31" s="971"/>
      <c r="AP31" s="971">
        <v>2654</v>
      </c>
      <c r="AQ31" s="971"/>
      <c r="AR31" s="971"/>
      <c r="AS31" s="971"/>
      <c r="AT31" s="971"/>
      <c r="AU31" s="971">
        <v>29</v>
      </c>
      <c r="AV31" s="971"/>
      <c r="AW31" s="971"/>
      <c r="AX31" s="971"/>
      <c r="AY31" s="971"/>
      <c r="AZ31" s="1041" t="s">
        <v>524</v>
      </c>
      <c r="BA31" s="1041"/>
      <c r="BB31" s="1041"/>
      <c r="BC31" s="1041"/>
      <c r="BD31" s="1041"/>
      <c r="BE31" s="972" t="s">
        <v>407</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408</v>
      </c>
      <c r="C32" s="1031"/>
      <c r="D32" s="1031"/>
      <c r="E32" s="1031"/>
      <c r="F32" s="1031"/>
      <c r="G32" s="1031"/>
      <c r="H32" s="1031"/>
      <c r="I32" s="1031"/>
      <c r="J32" s="1031"/>
      <c r="K32" s="1031"/>
      <c r="L32" s="1031"/>
      <c r="M32" s="1031"/>
      <c r="N32" s="1031"/>
      <c r="O32" s="1031"/>
      <c r="P32" s="1032"/>
      <c r="Q32" s="1038">
        <v>570</v>
      </c>
      <c r="R32" s="1039"/>
      <c r="S32" s="1039"/>
      <c r="T32" s="1039"/>
      <c r="U32" s="1039"/>
      <c r="V32" s="1039">
        <v>4</v>
      </c>
      <c r="W32" s="1039"/>
      <c r="X32" s="1039"/>
      <c r="Y32" s="1039"/>
      <c r="Z32" s="1039"/>
      <c r="AA32" s="1039">
        <v>566</v>
      </c>
      <c r="AB32" s="1039"/>
      <c r="AC32" s="1039"/>
      <c r="AD32" s="1039"/>
      <c r="AE32" s="1040"/>
      <c r="AF32" s="1035">
        <v>566</v>
      </c>
      <c r="AG32" s="1036"/>
      <c r="AH32" s="1036"/>
      <c r="AI32" s="1036"/>
      <c r="AJ32" s="1037"/>
      <c r="AK32" s="980" t="s">
        <v>524</v>
      </c>
      <c r="AL32" s="971"/>
      <c r="AM32" s="971"/>
      <c r="AN32" s="971"/>
      <c r="AO32" s="971"/>
      <c r="AP32" s="971" t="s">
        <v>524</v>
      </c>
      <c r="AQ32" s="971"/>
      <c r="AR32" s="971"/>
      <c r="AS32" s="971"/>
      <c r="AT32" s="971"/>
      <c r="AU32" s="971" t="s">
        <v>524</v>
      </c>
      <c r="AV32" s="971"/>
      <c r="AW32" s="971"/>
      <c r="AX32" s="971"/>
      <c r="AY32" s="971"/>
      <c r="AZ32" s="1041" t="s">
        <v>524</v>
      </c>
      <c r="BA32" s="1041"/>
      <c r="BB32" s="1041"/>
      <c r="BC32" s="1041"/>
      <c r="BD32" s="1041"/>
      <c r="BE32" s="972" t="s">
        <v>409</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410</v>
      </c>
      <c r="C33" s="1031"/>
      <c r="D33" s="1031"/>
      <c r="E33" s="1031"/>
      <c r="F33" s="1031"/>
      <c r="G33" s="1031"/>
      <c r="H33" s="1031"/>
      <c r="I33" s="1031"/>
      <c r="J33" s="1031"/>
      <c r="K33" s="1031"/>
      <c r="L33" s="1031"/>
      <c r="M33" s="1031"/>
      <c r="N33" s="1031"/>
      <c r="O33" s="1031"/>
      <c r="P33" s="1032"/>
      <c r="Q33" s="1038">
        <v>1126</v>
      </c>
      <c r="R33" s="1039"/>
      <c r="S33" s="1039"/>
      <c r="T33" s="1039"/>
      <c r="U33" s="1039"/>
      <c r="V33" s="1039">
        <v>234</v>
      </c>
      <c r="W33" s="1039"/>
      <c r="X33" s="1039"/>
      <c r="Y33" s="1039"/>
      <c r="Z33" s="1039"/>
      <c r="AA33" s="1039">
        <v>892</v>
      </c>
      <c r="AB33" s="1039"/>
      <c r="AC33" s="1039"/>
      <c r="AD33" s="1039"/>
      <c r="AE33" s="1040"/>
      <c r="AF33" s="1035">
        <v>892</v>
      </c>
      <c r="AG33" s="1036"/>
      <c r="AH33" s="1036"/>
      <c r="AI33" s="1036"/>
      <c r="AJ33" s="1037"/>
      <c r="AK33" s="980">
        <v>581</v>
      </c>
      <c r="AL33" s="971"/>
      <c r="AM33" s="971"/>
      <c r="AN33" s="971"/>
      <c r="AO33" s="971"/>
      <c r="AP33" s="971">
        <v>6520</v>
      </c>
      <c r="AQ33" s="971"/>
      <c r="AR33" s="971"/>
      <c r="AS33" s="971"/>
      <c r="AT33" s="971"/>
      <c r="AU33" s="971">
        <v>4903</v>
      </c>
      <c r="AV33" s="971"/>
      <c r="AW33" s="971"/>
      <c r="AX33" s="971"/>
      <c r="AY33" s="971"/>
      <c r="AZ33" s="1041" t="s">
        <v>524</v>
      </c>
      <c r="BA33" s="1041"/>
      <c r="BB33" s="1041"/>
      <c r="BC33" s="1041"/>
      <c r="BD33" s="1041"/>
      <c r="BE33" s="972" t="s">
        <v>407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411</v>
      </c>
      <c r="C34" s="1031"/>
      <c r="D34" s="1031"/>
      <c r="E34" s="1031"/>
      <c r="F34" s="1031"/>
      <c r="G34" s="1031"/>
      <c r="H34" s="1031"/>
      <c r="I34" s="1031"/>
      <c r="J34" s="1031"/>
      <c r="K34" s="1031"/>
      <c r="L34" s="1031"/>
      <c r="M34" s="1031"/>
      <c r="N34" s="1031"/>
      <c r="O34" s="1031"/>
      <c r="P34" s="1032"/>
      <c r="Q34" s="1038">
        <v>11</v>
      </c>
      <c r="R34" s="1039"/>
      <c r="S34" s="1039"/>
      <c r="T34" s="1039"/>
      <c r="U34" s="1039"/>
      <c r="V34" s="1039">
        <v>2</v>
      </c>
      <c r="W34" s="1039"/>
      <c r="X34" s="1039"/>
      <c r="Y34" s="1039"/>
      <c r="Z34" s="1039"/>
      <c r="AA34" s="1039">
        <v>9</v>
      </c>
      <c r="AB34" s="1039"/>
      <c r="AC34" s="1039"/>
      <c r="AD34" s="1039"/>
      <c r="AE34" s="1040"/>
      <c r="AF34" s="1035">
        <v>9</v>
      </c>
      <c r="AG34" s="1036"/>
      <c r="AH34" s="1036"/>
      <c r="AI34" s="1036"/>
      <c r="AJ34" s="1037"/>
      <c r="AK34" s="980" t="s">
        <v>524</v>
      </c>
      <c r="AL34" s="971"/>
      <c r="AM34" s="971"/>
      <c r="AN34" s="971"/>
      <c r="AO34" s="971"/>
      <c r="AP34" s="971" t="s">
        <v>524</v>
      </c>
      <c r="AQ34" s="971"/>
      <c r="AR34" s="971"/>
      <c r="AS34" s="971"/>
      <c r="AT34" s="971"/>
      <c r="AU34" s="971" t="s">
        <v>524</v>
      </c>
      <c r="AV34" s="971"/>
      <c r="AW34" s="971"/>
      <c r="AX34" s="971"/>
      <c r="AY34" s="971"/>
      <c r="AZ34" s="1041" t="s">
        <v>524</v>
      </c>
      <c r="BA34" s="1041"/>
      <c r="BB34" s="1041"/>
      <c r="BC34" s="1041"/>
      <c r="BD34" s="1041"/>
      <c r="BE34" s="972" t="s">
        <v>412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390</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2787</v>
      </c>
      <c r="AG63" s="959"/>
      <c r="AH63" s="959"/>
      <c r="AI63" s="959"/>
      <c r="AJ63" s="1022"/>
      <c r="AK63" s="1023"/>
      <c r="AL63" s="963"/>
      <c r="AM63" s="963"/>
      <c r="AN63" s="963"/>
      <c r="AO63" s="963"/>
      <c r="AP63" s="959">
        <v>2018</v>
      </c>
      <c r="AQ63" s="959"/>
      <c r="AR63" s="959"/>
      <c r="AS63" s="959"/>
      <c r="AT63" s="959"/>
      <c r="AU63" s="959">
        <v>4932</v>
      </c>
      <c r="AV63" s="959"/>
      <c r="AW63" s="959"/>
      <c r="AX63" s="959"/>
      <c r="AY63" s="959"/>
      <c r="AZ63" s="1017"/>
      <c r="BA63" s="1017"/>
      <c r="BB63" s="1017"/>
      <c r="BC63" s="1017"/>
      <c r="BD63" s="1017"/>
      <c r="BE63" s="960"/>
      <c r="BF63" s="960"/>
      <c r="BG63" s="960"/>
      <c r="BH63" s="960"/>
      <c r="BI63" s="961"/>
      <c r="BJ63" s="1018" t="s">
        <v>415</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417</v>
      </c>
      <c r="B66" s="996"/>
      <c r="C66" s="996"/>
      <c r="D66" s="996"/>
      <c r="E66" s="996"/>
      <c r="F66" s="996"/>
      <c r="G66" s="996"/>
      <c r="H66" s="996"/>
      <c r="I66" s="996"/>
      <c r="J66" s="996"/>
      <c r="K66" s="996"/>
      <c r="L66" s="996"/>
      <c r="M66" s="996"/>
      <c r="N66" s="996"/>
      <c r="O66" s="996"/>
      <c r="P66" s="997"/>
      <c r="Q66" s="1001" t="s">
        <v>395</v>
      </c>
      <c r="R66" s="1002"/>
      <c r="S66" s="1002"/>
      <c r="T66" s="1002"/>
      <c r="U66" s="1003"/>
      <c r="V66" s="1001" t="s">
        <v>396</v>
      </c>
      <c r="W66" s="1002"/>
      <c r="X66" s="1002"/>
      <c r="Y66" s="1002"/>
      <c r="Z66" s="1003"/>
      <c r="AA66" s="1001" t="s">
        <v>397</v>
      </c>
      <c r="AB66" s="1002"/>
      <c r="AC66" s="1002"/>
      <c r="AD66" s="1002"/>
      <c r="AE66" s="1003"/>
      <c r="AF66" s="1007" t="s">
        <v>418</v>
      </c>
      <c r="AG66" s="1008"/>
      <c r="AH66" s="1008"/>
      <c r="AI66" s="1008"/>
      <c r="AJ66" s="1009"/>
      <c r="AK66" s="1001" t="s">
        <v>419</v>
      </c>
      <c r="AL66" s="996"/>
      <c r="AM66" s="996"/>
      <c r="AN66" s="996"/>
      <c r="AO66" s="997"/>
      <c r="AP66" s="1001" t="s">
        <v>400</v>
      </c>
      <c r="AQ66" s="1002"/>
      <c r="AR66" s="1002"/>
      <c r="AS66" s="1002"/>
      <c r="AT66" s="1003"/>
      <c r="AU66" s="1001" t="s">
        <v>420</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588</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t="s">
        <v>524</v>
      </c>
      <c r="AQ68" s="982"/>
      <c r="AR68" s="982"/>
      <c r="AS68" s="982"/>
      <c r="AT68" s="982"/>
      <c r="AU68" s="982" t="s">
        <v>524</v>
      </c>
      <c r="AV68" s="982"/>
      <c r="AW68" s="982"/>
      <c r="AX68" s="982"/>
      <c r="AY68" s="982"/>
      <c r="AZ68" s="983" t="s">
        <v>594</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589</v>
      </c>
      <c r="C69" s="975"/>
      <c r="D69" s="975"/>
      <c r="E69" s="975"/>
      <c r="F69" s="975"/>
      <c r="G69" s="975"/>
      <c r="H69" s="975"/>
      <c r="I69" s="975"/>
      <c r="J69" s="975"/>
      <c r="K69" s="975"/>
      <c r="L69" s="975"/>
      <c r="M69" s="975"/>
      <c r="N69" s="975"/>
      <c r="O69" s="975"/>
      <c r="P69" s="976"/>
      <c r="Q69" s="977">
        <v>524</v>
      </c>
      <c r="R69" s="971"/>
      <c r="S69" s="971"/>
      <c r="T69" s="971"/>
      <c r="U69" s="971"/>
      <c r="V69" s="971">
        <v>493</v>
      </c>
      <c r="W69" s="971"/>
      <c r="X69" s="971"/>
      <c r="Y69" s="971"/>
      <c r="Z69" s="971"/>
      <c r="AA69" s="971">
        <v>31</v>
      </c>
      <c r="AB69" s="971"/>
      <c r="AC69" s="971"/>
      <c r="AD69" s="971"/>
      <c r="AE69" s="971"/>
      <c r="AF69" s="971">
        <v>31</v>
      </c>
      <c r="AG69" s="971"/>
      <c r="AH69" s="971"/>
      <c r="AI69" s="971"/>
      <c r="AJ69" s="971"/>
      <c r="AK69" s="971">
        <v>0</v>
      </c>
      <c r="AL69" s="971"/>
      <c r="AM69" s="971"/>
      <c r="AN69" s="971"/>
      <c r="AO69" s="971"/>
      <c r="AP69" s="971">
        <v>78</v>
      </c>
      <c r="AQ69" s="971"/>
      <c r="AR69" s="971"/>
      <c r="AS69" s="971"/>
      <c r="AT69" s="971"/>
      <c r="AU69" s="971" t="s">
        <v>524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590</v>
      </c>
      <c r="C70" s="975"/>
      <c r="D70" s="975"/>
      <c r="E70" s="975"/>
      <c r="F70" s="975"/>
      <c r="G70" s="975"/>
      <c r="H70" s="975"/>
      <c r="I70" s="975"/>
      <c r="J70" s="975"/>
      <c r="K70" s="975"/>
      <c r="L70" s="975"/>
      <c r="M70" s="975"/>
      <c r="N70" s="975"/>
      <c r="O70" s="975"/>
      <c r="P70" s="976"/>
      <c r="Q70" s="977">
        <v>1720</v>
      </c>
      <c r="R70" s="971"/>
      <c r="S70" s="971"/>
      <c r="T70" s="971"/>
      <c r="U70" s="971"/>
      <c r="V70" s="971">
        <v>1536</v>
      </c>
      <c r="W70" s="971"/>
      <c r="X70" s="971"/>
      <c r="Y70" s="971"/>
      <c r="Z70" s="971"/>
      <c r="AA70" s="971">
        <v>184</v>
      </c>
      <c r="AB70" s="971"/>
      <c r="AC70" s="971"/>
      <c r="AD70" s="971"/>
      <c r="AE70" s="971"/>
      <c r="AF70" s="971">
        <v>184</v>
      </c>
      <c r="AG70" s="971"/>
      <c r="AH70" s="971"/>
      <c r="AI70" s="971"/>
      <c r="AJ70" s="971"/>
      <c r="AK70" s="971">
        <v>300</v>
      </c>
      <c r="AL70" s="971"/>
      <c r="AM70" s="971"/>
      <c r="AN70" s="971"/>
      <c r="AO70" s="971"/>
      <c r="AP70" s="971">
        <v>14305</v>
      </c>
      <c r="AQ70" s="971"/>
      <c r="AR70" s="971"/>
      <c r="AS70" s="971"/>
      <c r="AT70" s="971"/>
      <c r="AU70" s="971" t="s">
        <v>524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591</v>
      </c>
      <c r="C71" s="975"/>
      <c r="D71" s="975"/>
      <c r="E71" s="975"/>
      <c r="F71" s="975"/>
      <c r="G71" s="975"/>
      <c r="H71" s="975"/>
      <c r="I71" s="975"/>
      <c r="J71" s="975"/>
      <c r="K71" s="975"/>
      <c r="L71" s="975"/>
      <c r="M71" s="975"/>
      <c r="N71" s="975"/>
      <c r="O71" s="975"/>
      <c r="P71" s="976"/>
      <c r="Q71" s="977">
        <v>2593</v>
      </c>
      <c r="R71" s="971"/>
      <c r="S71" s="971"/>
      <c r="T71" s="971"/>
      <c r="U71" s="971"/>
      <c r="V71" s="971">
        <v>2460</v>
      </c>
      <c r="W71" s="971"/>
      <c r="X71" s="971"/>
      <c r="Y71" s="971"/>
      <c r="Z71" s="971"/>
      <c r="AA71" s="971">
        <v>133</v>
      </c>
      <c r="AB71" s="971"/>
      <c r="AC71" s="971"/>
      <c r="AD71" s="971"/>
      <c r="AE71" s="971"/>
      <c r="AF71" s="971">
        <v>50</v>
      </c>
      <c r="AG71" s="971"/>
      <c r="AH71" s="971"/>
      <c r="AI71" s="971"/>
      <c r="AJ71" s="971"/>
      <c r="AK71" s="971">
        <v>60</v>
      </c>
      <c r="AL71" s="971"/>
      <c r="AM71" s="971"/>
      <c r="AN71" s="971"/>
      <c r="AO71" s="971"/>
      <c r="AP71" s="971">
        <v>543</v>
      </c>
      <c r="AQ71" s="971"/>
      <c r="AR71" s="971"/>
      <c r="AS71" s="971"/>
      <c r="AT71" s="971"/>
      <c r="AU71" s="971" t="s">
        <v>524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592</v>
      </c>
      <c r="C72" s="975"/>
      <c r="D72" s="975"/>
      <c r="E72" s="975"/>
      <c r="F72" s="975"/>
      <c r="G72" s="975"/>
      <c r="H72" s="975"/>
      <c r="I72" s="975"/>
      <c r="J72" s="975"/>
      <c r="K72" s="975"/>
      <c r="L72" s="975"/>
      <c r="M72" s="975"/>
      <c r="N72" s="975"/>
      <c r="O72" s="975"/>
      <c r="P72" s="976"/>
      <c r="Q72" s="977">
        <v>254</v>
      </c>
      <c r="R72" s="971"/>
      <c r="S72" s="971"/>
      <c r="T72" s="971"/>
      <c r="U72" s="971"/>
      <c r="V72" s="971">
        <v>245</v>
      </c>
      <c r="W72" s="971"/>
      <c r="X72" s="971"/>
      <c r="Y72" s="971"/>
      <c r="Z72" s="971"/>
      <c r="AA72" s="971">
        <v>9</v>
      </c>
      <c r="AB72" s="971"/>
      <c r="AC72" s="971"/>
      <c r="AD72" s="971"/>
      <c r="AE72" s="971"/>
      <c r="AF72" s="971">
        <v>9</v>
      </c>
      <c r="AG72" s="971"/>
      <c r="AH72" s="971"/>
      <c r="AI72" s="971"/>
      <c r="AJ72" s="971"/>
      <c r="AK72" s="971" t="s">
        <v>524</v>
      </c>
      <c r="AL72" s="971"/>
      <c r="AM72" s="971"/>
      <c r="AN72" s="971"/>
      <c r="AO72" s="971"/>
      <c r="AP72" s="971" t="s">
        <v>524</v>
      </c>
      <c r="AQ72" s="971"/>
      <c r="AR72" s="971"/>
      <c r="AS72" s="971"/>
      <c r="AT72" s="971"/>
      <c r="AU72" s="971" t="s">
        <v>524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593</v>
      </c>
      <c r="C73" s="975"/>
      <c r="D73" s="975"/>
      <c r="E73" s="975"/>
      <c r="F73" s="975"/>
      <c r="G73" s="975"/>
      <c r="H73" s="975"/>
      <c r="I73" s="975"/>
      <c r="J73" s="975"/>
      <c r="K73" s="975"/>
      <c r="L73" s="975"/>
      <c r="M73" s="975"/>
      <c r="N73" s="975"/>
      <c r="O73" s="975"/>
      <c r="P73" s="976"/>
      <c r="Q73" s="977">
        <v>305293</v>
      </c>
      <c r="R73" s="971"/>
      <c r="S73" s="971"/>
      <c r="T73" s="971"/>
      <c r="U73" s="971"/>
      <c r="V73" s="971">
        <v>294817</v>
      </c>
      <c r="W73" s="971"/>
      <c r="X73" s="971"/>
      <c r="Y73" s="971"/>
      <c r="Z73" s="971"/>
      <c r="AA73" s="971">
        <v>10476</v>
      </c>
      <c r="AB73" s="971"/>
      <c r="AC73" s="971"/>
      <c r="AD73" s="971"/>
      <c r="AE73" s="971"/>
      <c r="AF73" s="971">
        <v>6371</v>
      </c>
      <c r="AG73" s="971"/>
      <c r="AH73" s="971"/>
      <c r="AI73" s="971"/>
      <c r="AJ73" s="971"/>
      <c r="AK73" s="971" t="s">
        <v>524</v>
      </c>
      <c r="AL73" s="971"/>
      <c r="AM73" s="971"/>
      <c r="AN73" s="971"/>
      <c r="AO73" s="971"/>
      <c r="AP73" s="971" t="s">
        <v>524</v>
      </c>
      <c r="AQ73" s="971"/>
      <c r="AR73" s="971"/>
      <c r="AS73" s="971"/>
      <c r="AT73" s="971"/>
      <c r="AU73" s="971" t="s">
        <v>524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390</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7575</v>
      </c>
      <c r="AG88" s="959"/>
      <c r="AH88" s="959"/>
      <c r="AI88" s="959"/>
      <c r="AJ88" s="959"/>
      <c r="AK88" s="963"/>
      <c r="AL88" s="963"/>
      <c r="AM88" s="963"/>
      <c r="AN88" s="963"/>
      <c r="AO88" s="963"/>
      <c r="AP88" s="959">
        <v>14926</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308</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308</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308</v>
      </c>
      <c r="DR109" s="896"/>
      <c r="DS109" s="896"/>
      <c r="DT109" s="896"/>
      <c r="DU109" s="897"/>
      <c r="DV109" s="898" t="s">
        <v>432</v>
      </c>
      <c r="DW109" s="896"/>
      <c r="DX109" s="896"/>
      <c r="DY109" s="896"/>
      <c r="DZ109" s="929"/>
    </row>
    <row r="110" spans="1:131" s="230" customFormat="1" ht="26.25" customHeight="1" x14ac:dyDescent="0.2">
      <c r="A110" s="809" t="s">
        <v>434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2203986</v>
      </c>
      <c r="AB110" s="889"/>
      <c r="AC110" s="889"/>
      <c r="AD110" s="889"/>
      <c r="AE110" s="890"/>
      <c r="AF110" s="891">
        <v>2354445</v>
      </c>
      <c r="AG110" s="889"/>
      <c r="AH110" s="889"/>
      <c r="AI110" s="889"/>
      <c r="AJ110" s="890"/>
      <c r="AK110" s="891">
        <v>2463891</v>
      </c>
      <c r="AL110" s="889"/>
      <c r="AM110" s="889"/>
      <c r="AN110" s="889"/>
      <c r="AO110" s="890"/>
      <c r="AP110" s="892">
        <v>20.2</v>
      </c>
      <c r="AQ110" s="893"/>
      <c r="AR110" s="893"/>
      <c r="AS110" s="893"/>
      <c r="AT110" s="894"/>
      <c r="AU110" s="930" t="s">
        <v>74</v>
      </c>
      <c r="AV110" s="931"/>
      <c r="AW110" s="931"/>
      <c r="AX110" s="931"/>
      <c r="AY110" s="931"/>
      <c r="AZ110" s="860" t="s">
        <v>435</v>
      </c>
      <c r="BA110" s="810"/>
      <c r="BB110" s="810"/>
      <c r="BC110" s="810"/>
      <c r="BD110" s="810"/>
      <c r="BE110" s="810"/>
      <c r="BF110" s="810"/>
      <c r="BG110" s="810"/>
      <c r="BH110" s="810"/>
      <c r="BI110" s="810"/>
      <c r="BJ110" s="810"/>
      <c r="BK110" s="810"/>
      <c r="BL110" s="810"/>
      <c r="BM110" s="810"/>
      <c r="BN110" s="810"/>
      <c r="BO110" s="810"/>
      <c r="BP110" s="811"/>
      <c r="BQ110" s="861">
        <v>23105123</v>
      </c>
      <c r="BR110" s="842"/>
      <c r="BS110" s="842"/>
      <c r="BT110" s="842"/>
      <c r="BU110" s="842"/>
      <c r="BV110" s="842">
        <v>22060936</v>
      </c>
      <c r="BW110" s="842"/>
      <c r="BX110" s="842"/>
      <c r="BY110" s="842"/>
      <c r="BZ110" s="842"/>
      <c r="CA110" s="842">
        <v>20960389</v>
      </c>
      <c r="CB110" s="842"/>
      <c r="CC110" s="842"/>
      <c r="CD110" s="842"/>
      <c r="CE110" s="842"/>
      <c r="CF110" s="866">
        <v>172.1</v>
      </c>
      <c r="CG110" s="867"/>
      <c r="CH110" s="867"/>
      <c r="CI110" s="867"/>
      <c r="CJ110" s="867"/>
      <c r="CK110" s="926" t="s">
        <v>436</v>
      </c>
      <c r="CL110" s="819"/>
      <c r="CM110" s="860" t="s">
        <v>437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438</v>
      </c>
      <c r="DH110" s="842"/>
      <c r="DI110" s="842"/>
      <c r="DJ110" s="842"/>
      <c r="DK110" s="842"/>
      <c r="DL110" s="842" t="s">
        <v>438</v>
      </c>
      <c r="DM110" s="842"/>
      <c r="DN110" s="842"/>
      <c r="DO110" s="842"/>
      <c r="DP110" s="842"/>
      <c r="DQ110" s="842" t="s">
        <v>415</v>
      </c>
      <c r="DR110" s="842"/>
      <c r="DS110" s="842"/>
      <c r="DT110" s="842"/>
      <c r="DU110" s="842"/>
      <c r="DV110" s="843" t="s">
        <v>438</v>
      </c>
      <c r="DW110" s="843"/>
      <c r="DX110" s="843"/>
      <c r="DY110" s="843"/>
      <c r="DZ110" s="844"/>
    </row>
    <row r="111" spans="1:131" s="230" customFormat="1" ht="26.25" customHeight="1" x14ac:dyDescent="0.2">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392</v>
      </c>
      <c r="AB111" s="919"/>
      <c r="AC111" s="919"/>
      <c r="AD111" s="919"/>
      <c r="AE111" s="920"/>
      <c r="AF111" s="921" t="s">
        <v>440</v>
      </c>
      <c r="AG111" s="919"/>
      <c r="AH111" s="919"/>
      <c r="AI111" s="919"/>
      <c r="AJ111" s="920"/>
      <c r="AK111" s="921" t="s">
        <v>441</v>
      </c>
      <c r="AL111" s="919"/>
      <c r="AM111" s="919"/>
      <c r="AN111" s="919"/>
      <c r="AO111" s="920"/>
      <c r="AP111" s="922" t="s">
        <v>440</v>
      </c>
      <c r="AQ111" s="923"/>
      <c r="AR111" s="923"/>
      <c r="AS111" s="923"/>
      <c r="AT111" s="924"/>
      <c r="AU111" s="932"/>
      <c r="AV111" s="933"/>
      <c r="AW111" s="933"/>
      <c r="AX111" s="933"/>
      <c r="AY111" s="933"/>
      <c r="AZ111" s="817" t="s">
        <v>442</v>
      </c>
      <c r="BA111" s="752"/>
      <c r="BB111" s="752"/>
      <c r="BC111" s="752"/>
      <c r="BD111" s="752"/>
      <c r="BE111" s="752"/>
      <c r="BF111" s="752"/>
      <c r="BG111" s="752"/>
      <c r="BH111" s="752"/>
      <c r="BI111" s="752"/>
      <c r="BJ111" s="752"/>
      <c r="BK111" s="752"/>
      <c r="BL111" s="752"/>
      <c r="BM111" s="752"/>
      <c r="BN111" s="752"/>
      <c r="BO111" s="752"/>
      <c r="BP111" s="753"/>
      <c r="BQ111" s="789">
        <v>64523</v>
      </c>
      <c r="BR111" s="790"/>
      <c r="BS111" s="790"/>
      <c r="BT111" s="790"/>
      <c r="BU111" s="790"/>
      <c r="BV111" s="790">
        <v>2</v>
      </c>
      <c r="BW111" s="790"/>
      <c r="BX111" s="790"/>
      <c r="BY111" s="790"/>
      <c r="BZ111" s="790"/>
      <c r="CA111" s="790" t="s">
        <v>415</v>
      </c>
      <c r="CB111" s="790"/>
      <c r="CC111" s="790"/>
      <c r="CD111" s="790"/>
      <c r="CE111" s="790"/>
      <c r="CF111" s="875" t="s">
        <v>415</v>
      </c>
      <c r="CG111" s="876"/>
      <c r="CH111" s="876"/>
      <c r="CI111" s="876"/>
      <c r="CJ111" s="876"/>
      <c r="CK111" s="927"/>
      <c r="CL111" s="821"/>
      <c r="CM111" s="817"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392</v>
      </c>
      <c r="DH111" s="790"/>
      <c r="DI111" s="790"/>
      <c r="DJ111" s="790"/>
      <c r="DK111" s="790"/>
      <c r="DL111" s="790" t="s">
        <v>415</v>
      </c>
      <c r="DM111" s="790"/>
      <c r="DN111" s="790"/>
      <c r="DO111" s="790"/>
      <c r="DP111" s="790"/>
      <c r="DQ111" s="790" t="s">
        <v>415</v>
      </c>
      <c r="DR111" s="790"/>
      <c r="DS111" s="790"/>
      <c r="DT111" s="790"/>
      <c r="DU111" s="790"/>
      <c r="DV111" s="796" t="s">
        <v>440</v>
      </c>
      <c r="DW111" s="796"/>
      <c r="DX111" s="796"/>
      <c r="DY111" s="796"/>
      <c r="DZ111" s="797"/>
    </row>
    <row r="112" spans="1:131" s="230" customFormat="1" ht="26.25" customHeight="1" x14ac:dyDescent="0.2">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415</v>
      </c>
      <c r="AB112" s="780"/>
      <c r="AC112" s="780"/>
      <c r="AD112" s="780"/>
      <c r="AE112" s="781"/>
      <c r="AF112" s="782" t="s">
        <v>392</v>
      </c>
      <c r="AG112" s="780"/>
      <c r="AH112" s="780"/>
      <c r="AI112" s="780"/>
      <c r="AJ112" s="781"/>
      <c r="AK112" s="782" t="s">
        <v>415</v>
      </c>
      <c r="AL112" s="780"/>
      <c r="AM112" s="780"/>
      <c r="AN112" s="780"/>
      <c r="AO112" s="781"/>
      <c r="AP112" s="824" t="s">
        <v>438</v>
      </c>
      <c r="AQ112" s="825"/>
      <c r="AR112" s="825"/>
      <c r="AS112" s="825"/>
      <c r="AT112" s="826"/>
      <c r="AU112" s="932"/>
      <c r="AV112" s="933"/>
      <c r="AW112" s="933"/>
      <c r="AX112" s="933"/>
      <c r="AY112" s="933"/>
      <c r="AZ112" s="817" t="s">
        <v>446</v>
      </c>
      <c r="BA112" s="752"/>
      <c r="BB112" s="752"/>
      <c r="BC112" s="752"/>
      <c r="BD112" s="752"/>
      <c r="BE112" s="752"/>
      <c r="BF112" s="752"/>
      <c r="BG112" s="752"/>
      <c r="BH112" s="752"/>
      <c r="BI112" s="752"/>
      <c r="BJ112" s="752"/>
      <c r="BK112" s="752"/>
      <c r="BL112" s="752"/>
      <c r="BM112" s="752"/>
      <c r="BN112" s="752"/>
      <c r="BO112" s="752"/>
      <c r="BP112" s="753"/>
      <c r="BQ112" s="789">
        <v>4967640</v>
      </c>
      <c r="BR112" s="790"/>
      <c r="BS112" s="790"/>
      <c r="BT112" s="790"/>
      <c r="BU112" s="790"/>
      <c r="BV112" s="790">
        <v>5094578</v>
      </c>
      <c r="BW112" s="790"/>
      <c r="BX112" s="790"/>
      <c r="BY112" s="790"/>
      <c r="BZ112" s="790"/>
      <c r="CA112" s="790">
        <v>4934775</v>
      </c>
      <c r="CB112" s="790"/>
      <c r="CC112" s="790"/>
      <c r="CD112" s="790"/>
      <c r="CE112" s="790"/>
      <c r="CF112" s="875">
        <v>40.5</v>
      </c>
      <c r="CG112" s="876"/>
      <c r="CH112" s="876"/>
      <c r="CI112" s="876"/>
      <c r="CJ112" s="876"/>
      <c r="CK112" s="927"/>
      <c r="CL112" s="821"/>
      <c r="CM112" s="817" t="s">
        <v>447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v>64480</v>
      </c>
      <c r="DH112" s="790"/>
      <c r="DI112" s="790"/>
      <c r="DJ112" s="790"/>
      <c r="DK112" s="790"/>
      <c r="DL112" s="790" t="s">
        <v>415</v>
      </c>
      <c r="DM112" s="790"/>
      <c r="DN112" s="790"/>
      <c r="DO112" s="790"/>
      <c r="DP112" s="790"/>
      <c r="DQ112" s="790" t="s">
        <v>415</v>
      </c>
      <c r="DR112" s="790"/>
      <c r="DS112" s="790"/>
      <c r="DT112" s="790"/>
      <c r="DU112" s="790"/>
      <c r="DV112" s="796" t="s">
        <v>415</v>
      </c>
      <c r="DW112" s="796"/>
      <c r="DX112" s="796"/>
      <c r="DY112" s="796"/>
      <c r="DZ112" s="797"/>
    </row>
    <row r="113" spans="1:130" s="230" customFormat="1" ht="26.25" customHeight="1" x14ac:dyDescent="0.2">
      <c r="A113" s="914"/>
      <c r="B113" s="915"/>
      <c r="C113" s="752" t="s">
        <v>448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476514</v>
      </c>
      <c r="AB113" s="919"/>
      <c r="AC113" s="919"/>
      <c r="AD113" s="919"/>
      <c r="AE113" s="920"/>
      <c r="AF113" s="921">
        <v>479287</v>
      </c>
      <c r="AG113" s="919"/>
      <c r="AH113" s="919"/>
      <c r="AI113" s="919"/>
      <c r="AJ113" s="920"/>
      <c r="AK113" s="921">
        <v>399544</v>
      </c>
      <c r="AL113" s="919"/>
      <c r="AM113" s="919"/>
      <c r="AN113" s="919"/>
      <c r="AO113" s="920"/>
      <c r="AP113" s="922">
        <v>3.3</v>
      </c>
      <c r="AQ113" s="923"/>
      <c r="AR113" s="923"/>
      <c r="AS113" s="923"/>
      <c r="AT113" s="924"/>
      <c r="AU113" s="932"/>
      <c r="AV113" s="933"/>
      <c r="AW113" s="933"/>
      <c r="AX113" s="933"/>
      <c r="AY113" s="933"/>
      <c r="AZ113" s="817" t="s">
        <v>449</v>
      </c>
      <c r="BA113" s="752"/>
      <c r="BB113" s="752"/>
      <c r="BC113" s="752"/>
      <c r="BD113" s="752"/>
      <c r="BE113" s="752"/>
      <c r="BF113" s="752"/>
      <c r="BG113" s="752"/>
      <c r="BH113" s="752"/>
      <c r="BI113" s="752"/>
      <c r="BJ113" s="752"/>
      <c r="BK113" s="752"/>
      <c r="BL113" s="752"/>
      <c r="BM113" s="752"/>
      <c r="BN113" s="752"/>
      <c r="BO113" s="752"/>
      <c r="BP113" s="753"/>
      <c r="BQ113" s="789">
        <v>3706354</v>
      </c>
      <c r="BR113" s="790"/>
      <c r="BS113" s="790"/>
      <c r="BT113" s="790"/>
      <c r="BU113" s="790"/>
      <c r="BV113" s="790">
        <v>4409363</v>
      </c>
      <c r="BW113" s="790"/>
      <c r="BX113" s="790"/>
      <c r="BY113" s="790"/>
      <c r="BZ113" s="790"/>
      <c r="CA113" s="790">
        <v>4378098</v>
      </c>
      <c r="CB113" s="790"/>
      <c r="CC113" s="790"/>
      <c r="CD113" s="790"/>
      <c r="CE113" s="790"/>
      <c r="CF113" s="875">
        <v>35.9</v>
      </c>
      <c r="CG113" s="876"/>
      <c r="CH113" s="876"/>
      <c r="CI113" s="876"/>
      <c r="CJ113" s="876"/>
      <c r="CK113" s="927"/>
      <c r="CL113" s="821"/>
      <c r="CM113" s="817" t="s">
        <v>450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43</v>
      </c>
      <c r="DH113" s="780"/>
      <c r="DI113" s="780"/>
      <c r="DJ113" s="780"/>
      <c r="DK113" s="781"/>
      <c r="DL113" s="782">
        <v>2</v>
      </c>
      <c r="DM113" s="780"/>
      <c r="DN113" s="780"/>
      <c r="DO113" s="780"/>
      <c r="DP113" s="781"/>
      <c r="DQ113" s="782" t="s">
        <v>415</v>
      </c>
      <c r="DR113" s="780"/>
      <c r="DS113" s="780"/>
      <c r="DT113" s="780"/>
      <c r="DU113" s="781"/>
      <c r="DV113" s="824" t="s">
        <v>415</v>
      </c>
      <c r="DW113" s="825"/>
      <c r="DX113" s="825"/>
      <c r="DY113" s="825"/>
      <c r="DZ113" s="826"/>
    </row>
    <row r="114" spans="1:130" s="230" customFormat="1" ht="26.25" customHeight="1" x14ac:dyDescent="0.2">
      <c r="A114" s="914"/>
      <c r="B114" s="915"/>
      <c r="C114" s="752" t="s">
        <v>451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61228</v>
      </c>
      <c r="AB114" s="780"/>
      <c r="AC114" s="780"/>
      <c r="AD114" s="780"/>
      <c r="AE114" s="781"/>
      <c r="AF114" s="782">
        <v>102839</v>
      </c>
      <c r="AG114" s="780"/>
      <c r="AH114" s="780"/>
      <c r="AI114" s="780"/>
      <c r="AJ114" s="781"/>
      <c r="AK114" s="782">
        <v>99223</v>
      </c>
      <c r="AL114" s="780"/>
      <c r="AM114" s="780"/>
      <c r="AN114" s="780"/>
      <c r="AO114" s="781"/>
      <c r="AP114" s="824">
        <v>0.8</v>
      </c>
      <c r="AQ114" s="825"/>
      <c r="AR114" s="825"/>
      <c r="AS114" s="825"/>
      <c r="AT114" s="826"/>
      <c r="AU114" s="932"/>
      <c r="AV114" s="933"/>
      <c r="AW114" s="933"/>
      <c r="AX114" s="933"/>
      <c r="AY114" s="933"/>
      <c r="AZ114" s="817" t="s">
        <v>452</v>
      </c>
      <c r="BA114" s="752"/>
      <c r="BB114" s="752"/>
      <c r="BC114" s="752"/>
      <c r="BD114" s="752"/>
      <c r="BE114" s="752"/>
      <c r="BF114" s="752"/>
      <c r="BG114" s="752"/>
      <c r="BH114" s="752"/>
      <c r="BI114" s="752"/>
      <c r="BJ114" s="752"/>
      <c r="BK114" s="752"/>
      <c r="BL114" s="752"/>
      <c r="BM114" s="752"/>
      <c r="BN114" s="752"/>
      <c r="BO114" s="752"/>
      <c r="BP114" s="753"/>
      <c r="BQ114" s="789" t="s">
        <v>415</v>
      </c>
      <c r="BR114" s="790"/>
      <c r="BS114" s="790"/>
      <c r="BT114" s="790"/>
      <c r="BU114" s="790"/>
      <c r="BV114" s="790" t="s">
        <v>438</v>
      </c>
      <c r="BW114" s="790"/>
      <c r="BX114" s="790"/>
      <c r="BY114" s="790"/>
      <c r="BZ114" s="790"/>
      <c r="CA114" s="790" t="s">
        <v>415</v>
      </c>
      <c r="CB114" s="790"/>
      <c r="CC114" s="790"/>
      <c r="CD114" s="790"/>
      <c r="CE114" s="790"/>
      <c r="CF114" s="875" t="s">
        <v>415</v>
      </c>
      <c r="CG114" s="876"/>
      <c r="CH114" s="876"/>
      <c r="CI114" s="876"/>
      <c r="CJ114" s="876"/>
      <c r="CK114" s="927"/>
      <c r="CL114" s="821"/>
      <c r="CM114" s="817" t="s">
        <v>453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415</v>
      </c>
      <c r="DH114" s="780"/>
      <c r="DI114" s="780"/>
      <c r="DJ114" s="780"/>
      <c r="DK114" s="781"/>
      <c r="DL114" s="782" t="s">
        <v>415</v>
      </c>
      <c r="DM114" s="780"/>
      <c r="DN114" s="780"/>
      <c r="DO114" s="780"/>
      <c r="DP114" s="781"/>
      <c r="DQ114" s="782" t="s">
        <v>438</v>
      </c>
      <c r="DR114" s="780"/>
      <c r="DS114" s="780"/>
      <c r="DT114" s="780"/>
      <c r="DU114" s="781"/>
      <c r="DV114" s="824" t="s">
        <v>415</v>
      </c>
      <c r="DW114" s="825"/>
      <c r="DX114" s="825"/>
      <c r="DY114" s="825"/>
      <c r="DZ114" s="826"/>
    </row>
    <row r="115" spans="1:130" s="230" customFormat="1" ht="26.25" customHeight="1" x14ac:dyDescent="0.2">
      <c r="A115" s="914"/>
      <c r="B115" s="915"/>
      <c r="C115" s="752" t="s">
        <v>454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64301</v>
      </c>
      <c r="AB115" s="919"/>
      <c r="AC115" s="919"/>
      <c r="AD115" s="919"/>
      <c r="AE115" s="920"/>
      <c r="AF115" s="921">
        <v>64521</v>
      </c>
      <c r="AG115" s="919"/>
      <c r="AH115" s="919"/>
      <c r="AI115" s="919"/>
      <c r="AJ115" s="920"/>
      <c r="AK115" s="921">
        <v>2</v>
      </c>
      <c r="AL115" s="919"/>
      <c r="AM115" s="919"/>
      <c r="AN115" s="919"/>
      <c r="AO115" s="920"/>
      <c r="AP115" s="922">
        <v>0</v>
      </c>
      <c r="AQ115" s="923"/>
      <c r="AR115" s="923"/>
      <c r="AS115" s="923"/>
      <c r="AT115" s="924"/>
      <c r="AU115" s="932"/>
      <c r="AV115" s="933"/>
      <c r="AW115" s="933"/>
      <c r="AX115" s="933"/>
      <c r="AY115" s="933"/>
      <c r="AZ115" s="817" t="s">
        <v>455</v>
      </c>
      <c r="BA115" s="752"/>
      <c r="BB115" s="752"/>
      <c r="BC115" s="752"/>
      <c r="BD115" s="752"/>
      <c r="BE115" s="752"/>
      <c r="BF115" s="752"/>
      <c r="BG115" s="752"/>
      <c r="BH115" s="752"/>
      <c r="BI115" s="752"/>
      <c r="BJ115" s="752"/>
      <c r="BK115" s="752"/>
      <c r="BL115" s="752"/>
      <c r="BM115" s="752"/>
      <c r="BN115" s="752"/>
      <c r="BO115" s="752"/>
      <c r="BP115" s="753"/>
      <c r="BQ115" s="789" t="s">
        <v>438</v>
      </c>
      <c r="BR115" s="790"/>
      <c r="BS115" s="790"/>
      <c r="BT115" s="790"/>
      <c r="BU115" s="790"/>
      <c r="BV115" s="790" t="s">
        <v>415</v>
      </c>
      <c r="BW115" s="790"/>
      <c r="BX115" s="790"/>
      <c r="BY115" s="790"/>
      <c r="BZ115" s="790"/>
      <c r="CA115" s="790" t="s">
        <v>415</v>
      </c>
      <c r="CB115" s="790"/>
      <c r="CC115" s="790"/>
      <c r="CD115" s="790"/>
      <c r="CE115" s="790"/>
      <c r="CF115" s="875" t="s">
        <v>415</v>
      </c>
      <c r="CG115" s="876"/>
      <c r="CH115" s="876"/>
      <c r="CI115" s="876"/>
      <c r="CJ115" s="876"/>
      <c r="CK115" s="927"/>
      <c r="CL115" s="821"/>
      <c r="CM115" s="817" t="s">
        <v>456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415</v>
      </c>
      <c r="DH115" s="780"/>
      <c r="DI115" s="780"/>
      <c r="DJ115" s="780"/>
      <c r="DK115" s="781"/>
      <c r="DL115" s="782" t="s">
        <v>415</v>
      </c>
      <c r="DM115" s="780"/>
      <c r="DN115" s="780"/>
      <c r="DO115" s="780"/>
      <c r="DP115" s="781"/>
      <c r="DQ115" s="782" t="s">
        <v>415</v>
      </c>
      <c r="DR115" s="780"/>
      <c r="DS115" s="780"/>
      <c r="DT115" s="780"/>
      <c r="DU115" s="781"/>
      <c r="DV115" s="824" t="s">
        <v>415</v>
      </c>
      <c r="DW115" s="825"/>
      <c r="DX115" s="825"/>
      <c r="DY115" s="825"/>
      <c r="DZ115" s="826"/>
    </row>
    <row r="116" spans="1:130" s="230" customFormat="1" ht="26.25" customHeight="1" x14ac:dyDescent="0.2">
      <c r="A116" s="916"/>
      <c r="B116" s="917"/>
      <c r="C116" s="839" t="s">
        <v>457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910</v>
      </c>
      <c r="AB116" s="780"/>
      <c r="AC116" s="780"/>
      <c r="AD116" s="780"/>
      <c r="AE116" s="781"/>
      <c r="AF116" s="782">
        <v>575</v>
      </c>
      <c r="AG116" s="780"/>
      <c r="AH116" s="780"/>
      <c r="AI116" s="780"/>
      <c r="AJ116" s="781"/>
      <c r="AK116" s="782">
        <v>493</v>
      </c>
      <c r="AL116" s="780"/>
      <c r="AM116" s="780"/>
      <c r="AN116" s="780"/>
      <c r="AO116" s="781"/>
      <c r="AP116" s="824">
        <v>0</v>
      </c>
      <c r="AQ116" s="825"/>
      <c r="AR116" s="825"/>
      <c r="AS116" s="825"/>
      <c r="AT116" s="826"/>
      <c r="AU116" s="932"/>
      <c r="AV116" s="933"/>
      <c r="AW116" s="933"/>
      <c r="AX116" s="933"/>
      <c r="AY116" s="933"/>
      <c r="AZ116" s="909" t="s">
        <v>458</v>
      </c>
      <c r="BA116" s="910"/>
      <c r="BB116" s="910"/>
      <c r="BC116" s="910"/>
      <c r="BD116" s="910"/>
      <c r="BE116" s="910"/>
      <c r="BF116" s="910"/>
      <c r="BG116" s="910"/>
      <c r="BH116" s="910"/>
      <c r="BI116" s="910"/>
      <c r="BJ116" s="910"/>
      <c r="BK116" s="910"/>
      <c r="BL116" s="910"/>
      <c r="BM116" s="910"/>
      <c r="BN116" s="910"/>
      <c r="BO116" s="910"/>
      <c r="BP116" s="911"/>
      <c r="BQ116" s="789" t="s">
        <v>392</v>
      </c>
      <c r="BR116" s="790"/>
      <c r="BS116" s="790"/>
      <c r="BT116" s="790"/>
      <c r="BU116" s="790"/>
      <c r="BV116" s="790" t="s">
        <v>415</v>
      </c>
      <c r="BW116" s="790"/>
      <c r="BX116" s="790"/>
      <c r="BY116" s="790"/>
      <c r="BZ116" s="790"/>
      <c r="CA116" s="790" t="s">
        <v>438</v>
      </c>
      <c r="CB116" s="790"/>
      <c r="CC116" s="790"/>
      <c r="CD116" s="790"/>
      <c r="CE116" s="790"/>
      <c r="CF116" s="875" t="s">
        <v>415</v>
      </c>
      <c r="CG116" s="876"/>
      <c r="CH116" s="876"/>
      <c r="CI116" s="876"/>
      <c r="CJ116" s="876"/>
      <c r="CK116" s="927"/>
      <c r="CL116" s="821"/>
      <c r="CM116" s="817" t="s">
        <v>459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415</v>
      </c>
      <c r="DH116" s="780"/>
      <c r="DI116" s="780"/>
      <c r="DJ116" s="780"/>
      <c r="DK116" s="781"/>
      <c r="DL116" s="782" t="s">
        <v>392</v>
      </c>
      <c r="DM116" s="780"/>
      <c r="DN116" s="780"/>
      <c r="DO116" s="780"/>
      <c r="DP116" s="781"/>
      <c r="DQ116" s="782" t="s">
        <v>415</v>
      </c>
      <c r="DR116" s="780"/>
      <c r="DS116" s="780"/>
      <c r="DT116" s="780"/>
      <c r="DU116" s="781"/>
      <c r="DV116" s="824" t="s">
        <v>415</v>
      </c>
      <c r="DW116" s="825"/>
      <c r="DX116" s="825"/>
      <c r="DY116" s="825"/>
      <c r="DZ116" s="826"/>
    </row>
    <row r="117" spans="1:130" s="230" customFormat="1" ht="26.25" customHeight="1" x14ac:dyDescent="0.2">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460</v>
      </c>
      <c r="Z117" s="897"/>
      <c r="AA117" s="902">
        <v>2806939</v>
      </c>
      <c r="AB117" s="903"/>
      <c r="AC117" s="903"/>
      <c r="AD117" s="903"/>
      <c r="AE117" s="904"/>
      <c r="AF117" s="905">
        <v>3001667</v>
      </c>
      <c r="AG117" s="903"/>
      <c r="AH117" s="903"/>
      <c r="AI117" s="903"/>
      <c r="AJ117" s="904"/>
      <c r="AK117" s="905">
        <v>2963153</v>
      </c>
      <c r="AL117" s="903"/>
      <c r="AM117" s="903"/>
      <c r="AN117" s="903"/>
      <c r="AO117" s="904"/>
      <c r="AP117" s="906"/>
      <c r="AQ117" s="907"/>
      <c r="AR117" s="907"/>
      <c r="AS117" s="907"/>
      <c r="AT117" s="908"/>
      <c r="AU117" s="932"/>
      <c r="AV117" s="933"/>
      <c r="AW117" s="933"/>
      <c r="AX117" s="933"/>
      <c r="AY117" s="933"/>
      <c r="AZ117" s="863" t="s">
        <v>461</v>
      </c>
      <c r="BA117" s="864"/>
      <c r="BB117" s="864"/>
      <c r="BC117" s="864"/>
      <c r="BD117" s="864"/>
      <c r="BE117" s="864"/>
      <c r="BF117" s="864"/>
      <c r="BG117" s="864"/>
      <c r="BH117" s="864"/>
      <c r="BI117" s="864"/>
      <c r="BJ117" s="864"/>
      <c r="BK117" s="864"/>
      <c r="BL117" s="864"/>
      <c r="BM117" s="864"/>
      <c r="BN117" s="864"/>
      <c r="BO117" s="864"/>
      <c r="BP117" s="865"/>
      <c r="BQ117" s="789" t="s">
        <v>415</v>
      </c>
      <c r="BR117" s="790"/>
      <c r="BS117" s="790"/>
      <c r="BT117" s="790"/>
      <c r="BU117" s="790"/>
      <c r="BV117" s="790" t="s">
        <v>392</v>
      </c>
      <c r="BW117" s="790"/>
      <c r="BX117" s="790"/>
      <c r="BY117" s="790"/>
      <c r="BZ117" s="790"/>
      <c r="CA117" s="790" t="s">
        <v>462</v>
      </c>
      <c r="CB117" s="790"/>
      <c r="CC117" s="790"/>
      <c r="CD117" s="790"/>
      <c r="CE117" s="790"/>
      <c r="CF117" s="875" t="s">
        <v>415</v>
      </c>
      <c r="CG117" s="876"/>
      <c r="CH117" s="876"/>
      <c r="CI117" s="876"/>
      <c r="CJ117" s="876"/>
      <c r="CK117" s="927"/>
      <c r="CL117" s="821"/>
      <c r="CM117" s="817"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415</v>
      </c>
      <c r="DH117" s="780"/>
      <c r="DI117" s="780"/>
      <c r="DJ117" s="780"/>
      <c r="DK117" s="781"/>
      <c r="DL117" s="782" t="s">
        <v>415</v>
      </c>
      <c r="DM117" s="780"/>
      <c r="DN117" s="780"/>
      <c r="DO117" s="780"/>
      <c r="DP117" s="781"/>
      <c r="DQ117" s="782" t="s">
        <v>462</v>
      </c>
      <c r="DR117" s="780"/>
      <c r="DS117" s="780"/>
      <c r="DT117" s="780"/>
      <c r="DU117" s="781"/>
      <c r="DV117" s="824" t="s">
        <v>415</v>
      </c>
      <c r="DW117" s="825"/>
      <c r="DX117" s="825"/>
      <c r="DY117" s="825"/>
      <c r="DZ117" s="826"/>
    </row>
    <row r="118" spans="1:130" s="230" customFormat="1" ht="26.25" customHeight="1" x14ac:dyDescent="0.2">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308</v>
      </c>
      <c r="AL118" s="896"/>
      <c r="AM118" s="896"/>
      <c r="AN118" s="896"/>
      <c r="AO118" s="897"/>
      <c r="AP118" s="899" t="s">
        <v>432</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415</v>
      </c>
      <c r="BR118" s="845"/>
      <c r="BS118" s="845"/>
      <c r="BT118" s="845"/>
      <c r="BU118" s="845"/>
      <c r="BV118" s="845" t="s">
        <v>392</v>
      </c>
      <c r="BW118" s="845"/>
      <c r="BX118" s="845"/>
      <c r="BY118" s="845"/>
      <c r="BZ118" s="845"/>
      <c r="CA118" s="845" t="s">
        <v>415</v>
      </c>
      <c r="CB118" s="845"/>
      <c r="CC118" s="845"/>
      <c r="CD118" s="845"/>
      <c r="CE118" s="845"/>
      <c r="CF118" s="875" t="s">
        <v>415</v>
      </c>
      <c r="CG118" s="876"/>
      <c r="CH118" s="876"/>
      <c r="CI118" s="876"/>
      <c r="CJ118" s="876"/>
      <c r="CK118" s="927"/>
      <c r="CL118" s="821"/>
      <c r="CM118" s="817"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415</v>
      </c>
      <c r="DH118" s="780"/>
      <c r="DI118" s="780"/>
      <c r="DJ118" s="780"/>
      <c r="DK118" s="781"/>
      <c r="DL118" s="782" t="s">
        <v>415</v>
      </c>
      <c r="DM118" s="780"/>
      <c r="DN118" s="780"/>
      <c r="DO118" s="780"/>
      <c r="DP118" s="781"/>
      <c r="DQ118" s="782" t="s">
        <v>415</v>
      </c>
      <c r="DR118" s="780"/>
      <c r="DS118" s="780"/>
      <c r="DT118" s="780"/>
      <c r="DU118" s="781"/>
      <c r="DV118" s="824" t="s">
        <v>415</v>
      </c>
      <c r="DW118" s="825"/>
      <c r="DX118" s="825"/>
      <c r="DY118" s="825"/>
      <c r="DZ118" s="826"/>
    </row>
    <row r="119" spans="1:130" s="230" customFormat="1" ht="26.25" customHeight="1" x14ac:dyDescent="0.2">
      <c r="A119" s="818" t="s">
        <v>436</v>
      </c>
      <c r="B119" s="819"/>
      <c r="C119" s="860" t="s">
        <v>437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415</v>
      </c>
      <c r="AB119" s="889"/>
      <c r="AC119" s="889"/>
      <c r="AD119" s="889"/>
      <c r="AE119" s="890"/>
      <c r="AF119" s="891" t="s">
        <v>415</v>
      </c>
      <c r="AG119" s="889"/>
      <c r="AH119" s="889"/>
      <c r="AI119" s="889"/>
      <c r="AJ119" s="890"/>
      <c r="AK119" s="891" t="s">
        <v>392</v>
      </c>
      <c r="AL119" s="889"/>
      <c r="AM119" s="889"/>
      <c r="AN119" s="889"/>
      <c r="AO119" s="890"/>
      <c r="AP119" s="892" t="s">
        <v>415</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466</v>
      </c>
      <c r="BP119" s="878"/>
      <c r="BQ119" s="879">
        <v>31843640</v>
      </c>
      <c r="BR119" s="845"/>
      <c r="BS119" s="845"/>
      <c r="BT119" s="845"/>
      <c r="BU119" s="845"/>
      <c r="BV119" s="845">
        <v>31564879</v>
      </c>
      <c r="BW119" s="845"/>
      <c r="BX119" s="845"/>
      <c r="BY119" s="845"/>
      <c r="BZ119" s="845"/>
      <c r="CA119" s="845">
        <v>30273262</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415</v>
      </c>
      <c r="DH119" s="764"/>
      <c r="DI119" s="764"/>
      <c r="DJ119" s="764"/>
      <c r="DK119" s="765"/>
      <c r="DL119" s="766" t="s">
        <v>415</v>
      </c>
      <c r="DM119" s="764"/>
      <c r="DN119" s="764"/>
      <c r="DO119" s="764"/>
      <c r="DP119" s="765"/>
      <c r="DQ119" s="766" t="s">
        <v>415</v>
      </c>
      <c r="DR119" s="764"/>
      <c r="DS119" s="764"/>
      <c r="DT119" s="764"/>
      <c r="DU119" s="765"/>
      <c r="DV119" s="848" t="s">
        <v>415</v>
      </c>
      <c r="DW119" s="849"/>
      <c r="DX119" s="849"/>
      <c r="DY119" s="849"/>
      <c r="DZ119" s="850"/>
    </row>
    <row r="120" spans="1:130" s="230" customFormat="1" ht="26.25" customHeight="1" x14ac:dyDescent="0.2">
      <c r="A120" s="820"/>
      <c r="B120" s="821"/>
      <c r="C120" s="817"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415</v>
      </c>
      <c r="AB120" s="780"/>
      <c r="AC120" s="780"/>
      <c r="AD120" s="780"/>
      <c r="AE120" s="781"/>
      <c r="AF120" s="782" t="s">
        <v>415</v>
      </c>
      <c r="AG120" s="780"/>
      <c r="AH120" s="780"/>
      <c r="AI120" s="780"/>
      <c r="AJ120" s="781"/>
      <c r="AK120" s="782" t="s">
        <v>415</v>
      </c>
      <c r="AL120" s="780"/>
      <c r="AM120" s="780"/>
      <c r="AN120" s="780"/>
      <c r="AO120" s="781"/>
      <c r="AP120" s="824" t="s">
        <v>415</v>
      </c>
      <c r="AQ120" s="825"/>
      <c r="AR120" s="825"/>
      <c r="AS120" s="825"/>
      <c r="AT120" s="826"/>
      <c r="AU120" s="880" t="s">
        <v>468</v>
      </c>
      <c r="AV120" s="881"/>
      <c r="AW120" s="881"/>
      <c r="AX120" s="881"/>
      <c r="AY120" s="882"/>
      <c r="AZ120" s="860" t="s">
        <v>469</v>
      </c>
      <c r="BA120" s="810"/>
      <c r="BB120" s="810"/>
      <c r="BC120" s="810"/>
      <c r="BD120" s="810"/>
      <c r="BE120" s="810"/>
      <c r="BF120" s="810"/>
      <c r="BG120" s="810"/>
      <c r="BH120" s="810"/>
      <c r="BI120" s="810"/>
      <c r="BJ120" s="810"/>
      <c r="BK120" s="810"/>
      <c r="BL120" s="810"/>
      <c r="BM120" s="810"/>
      <c r="BN120" s="810"/>
      <c r="BO120" s="810"/>
      <c r="BP120" s="811"/>
      <c r="BQ120" s="861">
        <v>7881384</v>
      </c>
      <c r="BR120" s="842"/>
      <c r="BS120" s="842"/>
      <c r="BT120" s="842"/>
      <c r="BU120" s="842"/>
      <c r="BV120" s="842">
        <v>8750491</v>
      </c>
      <c r="BW120" s="842"/>
      <c r="BX120" s="842"/>
      <c r="BY120" s="842"/>
      <c r="BZ120" s="842"/>
      <c r="CA120" s="842">
        <v>9714707</v>
      </c>
      <c r="CB120" s="842"/>
      <c r="CC120" s="842"/>
      <c r="CD120" s="842"/>
      <c r="CE120" s="842"/>
      <c r="CF120" s="866">
        <v>79.8</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v>4814021</v>
      </c>
      <c r="DH120" s="842"/>
      <c r="DI120" s="842"/>
      <c r="DJ120" s="842"/>
      <c r="DK120" s="842"/>
      <c r="DL120" s="842">
        <v>5074897</v>
      </c>
      <c r="DM120" s="842"/>
      <c r="DN120" s="842"/>
      <c r="DO120" s="842"/>
      <c r="DP120" s="842"/>
      <c r="DQ120" s="842">
        <v>4902931</v>
      </c>
      <c r="DR120" s="842"/>
      <c r="DS120" s="842"/>
      <c r="DT120" s="842"/>
      <c r="DU120" s="842"/>
      <c r="DV120" s="843">
        <v>40.299999999999997</v>
      </c>
      <c r="DW120" s="843"/>
      <c r="DX120" s="843"/>
      <c r="DY120" s="843"/>
      <c r="DZ120" s="844"/>
    </row>
    <row r="121" spans="1:130" s="230" customFormat="1" ht="26.25" customHeight="1" x14ac:dyDescent="0.2">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64301</v>
      </c>
      <c r="AB121" s="780"/>
      <c r="AC121" s="780"/>
      <c r="AD121" s="780"/>
      <c r="AE121" s="781"/>
      <c r="AF121" s="782">
        <v>64521</v>
      </c>
      <c r="AG121" s="780"/>
      <c r="AH121" s="780"/>
      <c r="AI121" s="780"/>
      <c r="AJ121" s="781"/>
      <c r="AK121" s="782">
        <v>2</v>
      </c>
      <c r="AL121" s="780"/>
      <c r="AM121" s="780"/>
      <c r="AN121" s="780"/>
      <c r="AO121" s="781"/>
      <c r="AP121" s="824">
        <v>0</v>
      </c>
      <c r="AQ121" s="825"/>
      <c r="AR121" s="825"/>
      <c r="AS121" s="825"/>
      <c r="AT121" s="826"/>
      <c r="AU121" s="883"/>
      <c r="AV121" s="884"/>
      <c r="AW121" s="884"/>
      <c r="AX121" s="884"/>
      <c r="AY121" s="885"/>
      <c r="AZ121" s="817" t="s">
        <v>473</v>
      </c>
      <c r="BA121" s="752"/>
      <c r="BB121" s="752"/>
      <c r="BC121" s="752"/>
      <c r="BD121" s="752"/>
      <c r="BE121" s="752"/>
      <c r="BF121" s="752"/>
      <c r="BG121" s="752"/>
      <c r="BH121" s="752"/>
      <c r="BI121" s="752"/>
      <c r="BJ121" s="752"/>
      <c r="BK121" s="752"/>
      <c r="BL121" s="752"/>
      <c r="BM121" s="752"/>
      <c r="BN121" s="752"/>
      <c r="BO121" s="752"/>
      <c r="BP121" s="753"/>
      <c r="BQ121" s="789">
        <v>416827</v>
      </c>
      <c r="BR121" s="790"/>
      <c r="BS121" s="790"/>
      <c r="BT121" s="790"/>
      <c r="BU121" s="790"/>
      <c r="BV121" s="790">
        <v>328114</v>
      </c>
      <c r="BW121" s="790"/>
      <c r="BX121" s="790"/>
      <c r="BY121" s="790"/>
      <c r="BZ121" s="790"/>
      <c r="CA121" s="790">
        <v>246884</v>
      </c>
      <c r="CB121" s="790"/>
      <c r="CC121" s="790"/>
      <c r="CD121" s="790"/>
      <c r="CE121" s="790"/>
      <c r="CF121" s="875">
        <v>2</v>
      </c>
      <c r="CG121" s="876"/>
      <c r="CH121" s="876"/>
      <c r="CI121" s="876"/>
      <c r="CJ121" s="876"/>
      <c r="CK121" s="869"/>
      <c r="CL121" s="855"/>
      <c r="CM121" s="855"/>
      <c r="CN121" s="855"/>
      <c r="CO121" s="856"/>
      <c r="CP121" s="835" t="s">
        <v>406</v>
      </c>
      <c r="CQ121" s="836"/>
      <c r="CR121" s="836"/>
      <c r="CS121" s="836"/>
      <c r="CT121" s="836"/>
      <c r="CU121" s="836"/>
      <c r="CV121" s="836"/>
      <c r="CW121" s="836"/>
      <c r="CX121" s="836"/>
      <c r="CY121" s="836"/>
      <c r="CZ121" s="836"/>
      <c r="DA121" s="836"/>
      <c r="DB121" s="836"/>
      <c r="DC121" s="836"/>
      <c r="DD121" s="836"/>
      <c r="DE121" s="836"/>
      <c r="DF121" s="837"/>
      <c r="DG121" s="789">
        <v>153619</v>
      </c>
      <c r="DH121" s="790"/>
      <c r="DI121" s="790"/>
      <c r="DJ121" s="790"/>
      <c r="DK121" s="790"/>
      <c r="DL121" s="790">
        <v>19681</v>
      </c>
      <c r="DM121" s="790"/>
      <c r="DN121" s="790"/>
      <c r="DO121" s="790"/>
      <c r="DP121" s="790"/>
      <c r="DQ121" s="790">
        <v>29191</v>
      </c>
      <c r="DR121" s="790"/>
      <c r="DS121" s="790"/>
      <c r="DT121" s="790"/>
      <c r="DU121" s="790"/>
      <c r="DV121" s="796">
        <v>0.2</v>
      </c>
      <c r="DW121" s="796"/>
      <c r="DX121" s="796"/>
      <c r="DY121" s="796"/>
      <c r="DZ121" s="797"/>
    </row>
    <row r="122" spans="1:130" s="230" customFormat="1" ht="26.25" customHeight="1" x14ac:dyDescent="0.2">
      <c r="A122" s="820"/>
      <c r="B122" s="821"/>
      <c r="C122" s="817" t="s">
        <v>453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392</v>
      </c>
      <c r="AB122" s="780"/>
      <c r="AC122" s="780"/>
      <c r="AD122" s="780"/>
      <c r="AE122" s="781"/>
      <c r="AF122" s="782" t="s">
        <v>415</v>
      </c>
      <c r="AG122" s="780"/>
      <c r="AH122" s="780"/>
      <c r="AI122" s="780"/>
      <c r="AJ122" s="781"/>
      <c r="AK122" s="782" t="s">
        <v>415</v>
      </c>
      <c r="AL122" s="780"/>
      <c r="AM122" s="780"/>
      <c r="AN122" s="780"/>
      <c r="AO122" s="781"/>
      <c r="AP122" s="824" t="s">
        <v>415</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23860579</v>
      </c>
      <c r="BR122" s="845"/>
      <c r="BS122" s="845"/>
      <c r="BT122" s="845"/>
      <c r="BU122" s="845"/>
      <c r="BV122" s="845">
        <v>23261521</v>
      </c>
      <c r="BW122" s="845"/>
      <c r="BX122" s="845"/>
      <c r="BY122" s="845"/>
      <c r="BZ122" s="845"/>
      <c r="CA122" s="845">
        <v>22379218</v>
      </c>
      <c r="CB122" s="845"/>
      <c r="CC122" s="845"/>
      <c r="CD122" s="845"/>
      <c r="CE122" s="845"/>
      <c r="CF122" s="846">
        <v>183.7</v>
      </c>
      <c r="CG122" s="847"/>
      <c r="CH122" s="847"/>
      <c r="CI122" s="847"/>
      <c r="CJ122" s="847"/>
      <c r="CK122" s="869"/>
      <c r="CL122" s="855"/>
      <c r="CM122" s="855"/>
      <c r="CN122" s="855"/>
      <c r="CO122" s="856"/>
      <c r="CP122" s="835" t="s">
        <v>475</v>
      </c>
      <c r="CQ122" s="836"/>
      <c r="CR122" s="836"/>
      <c r="CS122" s="836"/>
      <c r="CT122" s="836"/>
      <c r="CU122" s="836"/>
      <c r="CV122" s="836"/>
      <c r="CW122" s="836"/>
      <c r="CX122" s="836"/>
      <c r="CY122" s="836"/>
      <c r="CZ122" s="836"/>
      <c r="DA122" s="836"/>
      <c r="DB122" s="836"/>
      <c r="DC122" s="836"/>
      <c r="DD122" s="836"/>
      <c r="DE122" s="836"/>
      <c r="DF122" s="837"/>
      <c r="DG122" s="789" t="s">
        <v>392</v>
      </c>
      <c r="DH122" s="790"/>
      <c r="DI122" s="790"/>
      <c r="DJ122" s="790"/>
      <c r="DK122" s="790"/>
      <c r="DL122" s="790" t="s">
        <v>392</v>
      </c>
      <c r="DM122" s="790"/>
      <c r="DN122" s="790"/>
      <c r="DO122" s="790"/>
      <c r="DP122" s="790"/>
      <c r="DQ122" s="790" t="s">
        <v>415</v>
      </c>
      <c r="DR122" s="790"/>
      <c r="DS122" s="790"/>
      <c r="DT122" s="790"/>
      <c r="DU122" s="790"/>
      <c r="DV122" s="796" t="s">
        <v>392</v>
      </c>
      <c r="DW122" s="796"/>
      <c r="DX122" s="796"/>
      <c r="DY122" s="796"/>
      <c r="DZ122" s="797"/>
    </row>
    <row r="123" spans="1:130" s="230" customFormat="1" ht="26.25" customHeight="1" x14ac:dyDescent="0.2">
      <c r="A123" s="820"/>
      <c r="B123" s="821"/>
      <c r="C123" s="817" t="s">
        <v>459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392</v>
      </c>
      <c r="AB123" s="780"/>
      <c r="AC123" s="780"/>
      <c r="AD123" s="780"/>
      <c r="AE123" s="781"/>
      <c r="AF123" s="782" t="s">
        <v>392</v>
      </c>
      <c r="AG123" s="780"/>
      <c r="AH123" s="780"/>
      <c r="AI123" s="780"/>
      <c r="AJ123" s="781"/>
      <c r="AK123" s="782" t="s">
        <v>415</v>
      </c>
      <c r="AL123" s="780"/>
      <c r="AM123" s="780"/>
      <c r="AN123" s="780"/>
      <c r="AO123" s="781"/>
      <c r="AP123" s="824" t="s">
        <v>392</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476</v>
      </c>
      <c r="BP123" s="878"/>
      <c r="BQ123" s="832">
        <v>32158790</v>
      </c>
      <c r="BR123" s="833"/>
      <c r="BS123" s="833"/>
      <c r="BT123" s="833"/>
      <c r="BU123" s="833"/>
      <c r="BV123" s="833">
        <v>32340126</v>
      </c>
      <c r="BW123" s="833"/>
      <c r="BX123" s="833"/>
      <c r="BY123" s="833"/>
      <c r="BZ123" s="833"/>
      <c r="CA123" s="833">
        <v>32340809</v>
      </c>
      <c r="CB123" s="833"/>
      <c r="CC123" s="833"/>
      <c r="CD123" s="833"/>
      <c r="CE123" s="833"/>
      <c r="CF123" s="748"/>
      <c r="CG123" s="749"/>
      <c r="CH123" s="749"/>
      <c r="CI123" s="749"/>
      <c r="CJ123" s="834"/>
      <c r="CK123" s="869"/>
      <c r="CL123" s="855"/>
      <c r="CM123" s="855"/>
      <c r="CN123" s="855"/>
      <c r="CO123" s="856"/>
      <c r="CP123" s="835" t="s">
        <v>477</v>
      </c>
      <c r="CQ123" s="836"/>
      <c r="CR123" s="836"/>
      <c r="CS123" s="836"/>
      <c r="CT123" s="836"/>
      <c r="CU123" s="836"/>
      <c r="CV123" s="836"/>
      <c r="CW123" s="836"/>
      <c r="CX123" s="836"/>
      <c r="CY123" s="836"/>
      <c r="CZ123" s="836"/>
      <c r="DA123" s="836"/>
      <c r="DB123" s="836"/>
      <c r="DC123" s="836"/>
      <c r="DD123" s="836"/>
      <c r="DE123" s="836"/>
      <c r="DF123" s="837"/>
      <c r="DG123" s="779" t="s">
        <v>478</v>
      </c>
      <c r="DH123" s="780"/>
      <c r="DI123" s="780"/>
      <c r="DJ123" s="780"/>
      <c r="DK123" s="781"/>
      <c r="DL123" s="782" t="s">
        <v>479</v>
      </c>
      <c r="DM123" s="780"/>
      <c r="DN123" s="780"/>
      <c r="DO123" s="780"/>
      <c r="DP123" s="781"/>
      <c r="DQ123" s="782" t="s">
        <v>480</v>
      </c>
      <c r="DR123" s="780"/>
      <c r="DS123" s="780"/>
      <c r="DT123" s="780"/>
      <c r="DU123" s="781"/>
      <c r="DV123" s="824" t="s">
        <v>415</v>
      </c>
      <c r="DW123" s="825"/>
      <c r="DX123" s="825"/>
      <c r="DY123" s="825"/>
      <c r="DZ123" s="826"/>
    </row>
    <row r="124" spans="1:130" s="230" customFormat="1" ht="26.25" customHeight="1" thickBot="1" x14ac:dyDescent="0.25">
      <c r="A124" s="820"/>
      <c r="B124" s="821"/>
      <c r="C124" s="817"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479</v>
      </c>
      <c r="AB124" s="780"/>
      <c r="AC124" s="780"/>
      <c r="AD124" s="780"/>
      <c r="AE124" s="781"/>
      <c r="AF124" s="782" t="s">
        <v>415</v>
      </c>
      <c r="AG124" s="780"/>
      <c r="AH124" s="780"/>
      <c r="AI124" s="780"/>
      <c r="AJ124" s="781"/>
      <c r="AK124" s="782" t="s">
        <v>415</v>
      </c>
      <c r="AL124" s="780"/>
      <c r="AM124" s="780"/>
      <c r="AN124" s="780"/>
      <c r="AO124" s="781"/>
      <c r="AP124" s="824" t="s">
        <v>479</v>
      </c>
      <c r="AQ124" s="825"/>
      <c r="AR124" s="825"/>
      <c r="AS124" s="825"/>
      <c r="AT124" s="826"/>
      <c r="AU124" s="827" t="s">
        <v>481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415</v>
      </c>
      <c r="BR124" s="831"/>
      <c r="BS124" s="831"/>
      <c r="BT124" s="831"/>
      <c r="BU124" s="831"/>
      <c r="BV124" s="831" t="s">
        <v>482</v>
      </c>
      <c r="BW124" s="831"/>
      <c r="BX124" s="831"/>
      <c r="BY124" s="831"/>
      <c r="BZ124" s="831"/>
      <c r="CA124" s="831" t="s">
        <v>483</v>
      </c>
      <c r="CB124" s="831"/>
      <c r="CC124" s="831"/>
      <c r="CD124" s="831"/>
      <c r="CE124" s="831"/>
      <c r="CF124" s="726"/>
      <c r="CG124" s="727"/>
      <c r="CH124" s="727"/>
      <c r="CI124" s="727"/>
      <c r="CJ124" s="862"/>
      <c r="CK124" s="870"/>
      <c r="CL124" s="870"/>
      <c r="CM124" s="870"/>
      <c r="CN124" s="870"/>
      <c r="CO124" s="871"/>
      <c r="CP124" s="835" t="s">
        <v>484</v>
      </c>
      <c r="CQ124" s="836"/>
      <c r="CR124" s="836"/>
      <c r="CS124" s="836"/>
      <c r="CT124" s="836"/>
      <c r="CU124" s="836"/>
      <c r="CV124" s="836"/>
      <c r="CW124" s="836"/>
      <c r="CX124" s="836"/>
      <c r="CY124" s="836"/>
      <c r="CZ124" s="836"/>
      <c r="DA124" s="836"/>
      <c r="DB124" s="836"/>
      <c r="DC124" s="836"/>
      <c r="DD124" s="836"/>
      <c r="DE124" s="836"/>
      <c r="DF124" s="837"/>
      <c r="DG124" s="763" t="s">
        <v>479</v>
      </c>
      <c r="DH124" s="764"/>
      <c r="DI124" s="764"/>
      <c r="DJ124" s="764"/>
      <c r="DK124" s="765"/>
      <c r="DL124" s="766" t="s">
        <v>482</v>
      </c>
      <c r="DM124" s="764"/>
      <c r="DN124" s="764"/>
      <c r="DO124" s="764"/>
      <c r="DP124" s="765"/>
      <c r="DQ124" s="766" t="s">
        <v>415</v>
      </c>
      <c r="DR124" s="764"/>
      <c r="DS124" s="764"/>
      <c r="DT124" s="764"/>
      <c r="DU124" s="765"/>
      <c r="DV124" s="848" t="s">
        <v>479</v>
      </c>
      <c r="DW124" s="849"/>
      <c r="DX124" s="849"/>
      <c r="DY124" s="849"/>
      <c r="DZ124" s="850"/>
    </row>
    <row r="125" spans="1:130" s="230" customFormat="1" ht="26.25" customHeight="1" x14ac:dyDescent="0.2">
      <c r="A125" s="820"/>
      <c r="B125" s="821"/>
      <c r="C125" s="817"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485</v>
      </c>
      <c r="AB125" s="780"/>
      <c r="AC125" s="780"/>
      <c r="AD125" s="780"/>
      <c r="AE125" s="781"/>
      <c r="AF125" s="782" t="s">
        <v>483</v>
      </c>
      <c r="AG125" s="780"/>
      <c r="AH125" s="780"/>
      <c r="AI125" s="780"/>
      <c r="AJ125" s="781"/>
      <c r="AK125" s="782" t="s">
        <v>485</v>
      </c>
      <c r="AL125" s="780"/>
      <c r="AM125" s="780"/>
      <c r="AN125" s="780"/>
      <c r="AO125" s="781"/>
      <c r="AP125" s="824" t="s">
        <v>486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10"/>
      <c r="CR125" s="810"/>
      <c r="CS125" s="810"/>
      <c r="CT125" s="810"/>
      <c r="CU125" s="810"/>
      <c r="CV125" s="810"/>
      <c r="CW125" s="810"/>
      <c r="CX125" s="810"/>
      <c r="CY125" s="810"/>
      <c r="CZ125" s="810"/>
      <c r="DA125" s="810"/>
      <c r="DB125" s="810"/>
      <c r="DC125" s="810"/>
      <c r="DD125" s="810"/>
      <c r="DE125" s="810"/>
      <c r="DF125" s="811"/>
      <c r="DG125" s="861" t="s">
        <v>415</v>
      </c>
      <c r="DH125" s="842"/>
      <c r="DI125" s="842"/>
      <c r="DJ125" s="842"/>
      <c r="DK125" s="842"/>
      <c r="DL125" s="842" t="s">
        <v>479</v>
      </c>
      <c r="DM125" s="842"/>
      <c r="DN125" s="842"/>
      <c r="DO125" s="842"/>
      <c r="DP125" s="842"/>
      <c r="DQ125" s="842" t="s">
        <v>249</v>
      </c>
      <c r="DR125" s="842"/>
      <c r="DS125" s="842"/>
      <c r="DT125" s="842"/>
      <c r="DU125" s="842"/>
      <c r="DV125" s="843" t="s">
        <v>483</v>
      </c>
      <c r="DW125" s="843"/>
      <c r="DX125" s="843"/>
      <c r="DY125" s="843"/>
      <c r="DZ125" s="844"/>
    </row>
    <row r="126" spans="1:130" s="230" customFormat="1" ht="26.25" customHeight="1" thickBot="1" x14ac:dyDescent="0.25">
      <c r="A126" s="820"/>
      <c r="B126" s="821"/>
      <c r="C126" s="817"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489</v>
      </c>
      <c r="AB126" s="780"/>
      <c r="AC126" s="780"/>
      <c r="AD126" s="780"/>
      <c r="AE126" s="781"/>
      <c r="AF126" s="782" t="s">
        <v>482</v>
      </c>
      <c r="AG126" s="780"/>
      <c r="AH126" s="780"/>
      <c r="AI126" s="780"/>
      <c r="AJ126" s="781"/>
      <c r="AK126" s="782" t="s">
        <v>486</v>
      </c>
      <c r="AL126" s="780"/>
      <c r="AM126" s="780"/>
      <c r="AN126" s="780"/>
      <c r="AO126" s="781"/>
      <c r="AP126" s="824" t="s">
        <v>482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490</v>
      </c>
      <c r="CQ126" s="752"/>
      <c r="CR126" s="752"/>
      <c r="CS126" s="752"/>
      <c r="CT126" s="752"/>
      <c r="CU126" s="752"/>
      <c r="CV126" s="752"/>
      <c r="CW126" s="752"/>
      <c r="CX126" s="752"/>
      <c r="CY126" s="752"/>
      <c r="CZ126" s="752"/>
      <c r="DA126" s="752"/>
      <c r="DB126" s="752"/>
      <c r="DC126" s="752"/>
      <c r="DD126" s="752"/>
      <c r="DE126" s="752"/>
      <c r="DF126" s="753"/>
      <c r="DG126" s="789" t="s">
        <v>415</v>
      </c>
      <c r="DH126" s="790"/>
      <c r="DI126" s="790"/>
      <c r="DJ126" s="790"/>
      <c r="DK126" s="790"/>
      <c r="DL126" s="790" t="s">
        <v>489</v>
      </c>
      <c r="DM126" s="790"/>
      <c r="DN126" s="790"/>
      <c r="DO126" s="790"/>
      <c r="DP126" s="790"/>
      <c r="DQ126" s="790" t="s">
        <v>486</v>
      </c>
      <c r="DR126" s="790"/>
      <c r="DS126" s="790"/>
      <c r="DT126" s="790"/>
      <c r="DU126" s="790"/>
      <c r="DV126" s="796" t="s">
        <v>415</v>
      </c>
      <c r="DW126" s="796"/>
      <c r="DX126" s="796"/>
      <c r="DY126" s="796"/>
      <c r="DZ126" s="797"/>
    </row>
    <row r="127" spans="1:130" s="230" customFormat="1" ht="26.25" customHeight="1" x14ac:dyDescent="0.2">
      <c r="A127" s="822"/>
      <c r="B127" s="823"/>
      <c r="C127" s="838" t="s">
        <v>491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479</v>
      </c>
      <c r="AB127" s="780"/>
      <c r="AC127" s="780"/>
      <c r="AD127" s="780"/>
      <c r="AE127" s="781"/>
      <c r="AF127" s="782" t="s">
        <v>483</v>
      </c>
      <c r="AG127" s="780"/>
      <c r="AH127" s="780"/>
      <c r="AI127" s="780"/>
      <c r="AJ127" s="781"/>
      <c r="AK127" s="782" t="s">
        <v>482</v>
      </c>
      <c r="AL127" s="780"/>
      <c r="AM127" s="780"/>
      <c r="AN127" s="780"/>
      <c r="AO127" s="781"/>
      <c r="AP127" s="824" t="s">
        <v>415</v>
      </c>
      <c r="AQ127" s="825"/>
      <c r="AR127" s="825"/>
      <c r="AS127" s="825"/>
      <c r="AT127" s="826"/>
      <c r="AU127" s="232"/>
      <c r="AV127" s="232"/>
      <c r="AW127" s="232"/>
      <c r="AX127" s="841" t="s">
        <v>492</v>
      </c>
      <c r="AY127" s="814"/>
      <c r="AZ127" s="814"/>
      <c r="BA127" s="814"/>
      <c r="BB127" s="814"/>
      <c r="BC127" s="814"/>
      <c r="BD127" s="814"/>
      <c r="BE127" s="815"/>
      <c r="BF127" s="813" t="s">
        <v>493</v>
      </c>
      <c r="BG127" s="814"/>
      <c r="BH127" s="814"/>
      <c r="BI127" s="814"/>
      <c r="BJ127" s="814"/>
      <c r="BK127" s="814"/>
      <c r="BL127" s="815"/>
      <c r="BM127" s="813" t="s">
        <v>494</v>
      </c>
      <c r="BN127" s="814"/>
      <c r="BO127" s="814"/>
      <c r="BP127" s="814"/>
      <c r="BQ127" s="814"/>
      <c r="BR127" s="814"/>
      <c r="BS127" s="815"/>
      <c r="BT127" s="813" t="s">
        <v>495</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496</v>
      </c>
      <c r="CQ127" s="752"/>
      <c r="CR127" s="752"/>
      <c r="CS127" s="752"/>
      <c r="CT127" s="752"/>
      <c r="CU127" s="752"/>
      <c r="CV127" s="752"/>
      <c r="CW127" s="752"/>
      <c r="CX127" s="752"/>
      <c r="CY127" s="752"/>
      <c r="CZ127" s="752"/>
      <c r="DA127" s="752"/>
      <c r="DB127" s="752"/>
      <c r="DC127" s="752"/>
      <c r="DD127" s="752"/>
      <c r="DE127" s="752"/>
      <c r="DF127" s="753"/>
      <c r="DG127" s="789" t="s">
        <v>486</v>
      </c>
      <c r="DH127" s="790"/>
      <c r="DI127" s="790"/>
      <c r="DJ127" s="790"/>
      <c r="DK127" s="790"/>
      <c r="DL127" s="790" t="s">
        <v>482</v>
      </c>
      <c r="DM127" s="790"/>
      <c r="DN127" s="790"/>
      <c r="DO127" s="790"/>
      <c r="DP127" s="790"/>
      <c r="DQ127" s="790" t="s">
        <v>415</v>
      </c>
      <c r="DR127" s="790"/>
      <c r="DS127" s="790"/>
      <c r="DT127" s="790"/>
      <c r="DU127" s="790"/>
      <c r="DV127" s="796" t="s">
        <v>479</v>
      </c>
      <c r="DW127" s="796"/>
      <c r="DX127" s="796"/>
      <c r="DY127" s="796"/>
      <c r="DZ127" s="797"/>
    </row>
    <row r="128" spans="1:130" s="230" customFormat="1" ht="26.25" customHeight="1" thickBot="1" x14ac:dyDescent="0.25">
      <c r="A128" s="798" t="s">
        <v>497</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498</v>
      </c>
      <c r="X128" s="800"/>
      <c r="Y128" s="800"/>
      <c r="Z128" s="801"/>
      <c r="AA128" s="802">
        <v>58699</v>
      </c>
      <c r="AB128" s="803"/>
      <c r="AC128" s="803"/>
      <c r="AD128" s="803"/>
      <c r="AE128" s="804"/>
      <c r="AF128" s="805">
        <v>53358</v>
      </c>
      <c r="AG128" s="803"/>
      <c r="AH128" s="803"/>
      <c r="AI128" s="803"/>
      <c r="AJ128" s="804"/>
      <c r="AK128" s="805">
        <v>53367</v>
      </c>
      <c r="AL128" s="803"/>
      <c r="AM128" s="803"/>
      <c r="AN128" s="803"/>
      <c r="AO128" s="804"/>
      <c r="AP128" s="806"/>
      <c r="AQ128" s="807"/>
      <c r="AR128" s="807"/>
      <c r="AS128" s="807"/>
      <c r="AT128" s="808"/>
      <c r="AU128" s="232"/>
      <c r="AV128" s="232"/>
      <c r="AW128" s="232"/>
      <c r="AX128" s="809" t="s">
        <v>499</v>
      </c>
      <c r="AY128" s="810"/>
      <c r="AZ128" s="810"/>
      <c r="BA128" s="810"/>
      <c r="BB128" s="810"/>
      <c r="BC128" s="810"/>
      <c r="BD128" s="810"/>
      <c r="BE128" s="811"/>
      <c r="BF128" s="786" t="s">
        <v>415</v>
      </c>
      <c r="BG128" s="787"/>
      <c r="BH128" s="787"/>
      <c r="BI128" s="787"/>
      <c r="BJ128" s="787"/>
      <c r="BK128" s="787"/>
      <c r="BL128" s="812"/>
      <c r="BM128" s="786">
        <v>12.84</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500</v>
      </c>
      <c r="CQ128" s="730"/>
      <c r="CR128" s="730"/>
      <c r="CS128" s="730"/>
      <c r="CT128" s="730"/>
      <c r="CU128" s="730"/>
      <c r="CV128" s="730"/>
      <c r="CW128" s="730"/>
      <c r="CX128" s="730"/>
      <c r="CY128" s="730"/>
      <c r="CZ128" s="730"/>
      <c r="DA128" s="730"/>
      <c r="DB128" s="730"/>
      <c r="DC128" s="730"/>
      <c r="DD128" s="730"/>
      <c r="DE128" s="730"/>
      <c r="DF128" s="731"/>
      <c r="DG128" s="792" t="s">
        <v>482</v>
      </c>
      <c r="DH128" s="793"/>
      <c r="DI128" s="793"/>
      <c r="DJ128" s="793"/>
      <c r="DK128" s="793"/>
      <c r="DL128" s="793" t="s">
        <v>415</v>
      </c>
      <c r="DM128" s="793"/>
      <c r="DN128" s="793"/>
      <c r="DO128" s="793"/>
      <c r="DP128" s="793"/>
      <c r="DQ128" s="793" t="s">
        <v>501</v>
      </c>
      <c r="DR128" s="793"/>
      <c r="DS128" s="793"/>
      <c r="DT128" s="793"/>
      <c r="DU128" s="793"/>
      <c r="DV128" s="794" t="s">
        <v>501</v>
      </c>
      <c r="DW128" s="794"/>
      <c r="DX128" s="794"/>
      <c r="DY128" s="794"/>
      <c r="DZ128" s="795"/>
    </row>
    <row r="129" spans="1:131" s="230"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502</v>
      </c>
      <c r="X129" s="777"/>
      <c r="Y129" s="777"/>
      <c r="Z129" s="778"/>
      <c r="AA129" s="779">
        <v>13541824</v>
      </c>
      <c r="AB129" s="780"/>
      <c r="AC129" s="780"/>
      <c r="AD129" s="780"/>
      <c r="AE129" s="781"/>
      <c r="AF129" s="782">
        <v>14567948</v>
      </c>
      <c r="AG129" s="780"/>
      <c r="AH129" s="780"/>
      <c r="AI129" s="780"/>
      <c r="AJ129" s="781"/>
      <c r="AK129" s="782">
        <v>14202450</v>
      </c>
      <c r="AL129" s="780"/>
      <c r="AM129" s="780"/>
      <c r="AN129" s="780"/>
      <c r="AO129" s="781"/>
      <c r="AP129" s="783"/>
      <c r="AQ129" s="784"/>
      <c r="AR129" s="784"/>
      <c r="AS129" s="784"/>
      <c r="AT129" s="785"/>
      <c r="AU129" s="233"/>
      <c r="AV129" s="233"/>
      <c r="AW129" s="233"/>
      <c r="AX129" s="751" t="s">
        <v>503</v>
      </c>
      <c r="AY129" s="752"/>
      <c r="AZ129" s="752"/>
      <c r="BA129" s="752"/>
      <c r="BB129" s="752"/>
      <c r="BC129" s="752"/>
      <c r="BD129" s="752"/>
      <c r="BE129" s="753"/>
      <c r="BF129" s="770" t="s">
        <v>249</v>
      </c>
      <c r="BG129" s="771"/>
      <c r="BH129" s="771"/>
      <c r="BI129" s="771"/>
      <c r="BJ129" s="771"/>
      <c r="BK129" s="771"/>
      <c r="BL129" s="772"/>
      <c r="BM129" s="770">
        <v>17.84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505</v>
      </c>
      <c r="X130" s="777"/>
      <c r="Y130" s="777"/>
      <c r="Z130" s="778"/>
      <c r="AA130" s="779">
        <v>1964233</v>
      </c>
      <c r="AB130" s="780"/>
      <c r="AC130" s="780"/>
      <c r="AD130" s="780"/>
      <c r="AE130" s="781"/>
      <c r="AF130" s="782">
        <v>2008178</v>
      </c>
      <c r="AG130" s="780"/>
      <c r="AH130" s="780"/>
      <c r="AI130" s="780"/>
      <c r="AJ130" s="781"/>
      <c r="AK130" s="782">
        <v>2021640</v>
      </c>
      <c r="AL130" s="780"/>
      <c r="AM130" s="780"/>
      <c r="AN130" s="780"/>
      <c r="AO130" s="781"/>
      <c r="AP130" s="783"/>
      <c r="AQ130" s="784"/>
      <c r="AR130" s="784"/>
      <c r="AS130" s="784"/>
      <c r="AT130" s="785"/>
      <c r="AU130" s="233"/>
      <c r="AV130" s="233"/>
      <c r="AW130" s="233"/>
      <c r="AX130" s="751" t="s">
        <v>506</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507</v>
      </c>
      <c r="X131" s="761"/>
      <c r="Y131" s="761"/>
      <c r="Z131" s="762"/>
      <c r="AA131" s="763">
        <v>11577591</v>
      </c>
      <c r="AB131" s="764"/>
      <c r="AC131" s="764"/>
      <c r="AD131" s="764"/>
      <c r="AE131" s="765"/>
      <c r="AF131" s="766">
        <v>12559770</v>
      </c>
      <c r="AG131" s="764"/>
      <c r="AH131" s="764"/>
      <c r="AI131" s="764"/>
      <c r="AJ131" s="765"/>
      <c r="AK131" s="766">
        <v>12180810</v>
      </c>
      <c r="AL131" s="764"/>
      <c r="AM131" s="764"/>
      <c r="AN131" s="764"/>
      <c r="AO131" s="765"/>
      <c r="AP131" s="767"/>
      <c r="AQ131" s="768"/>
      <c r="AR131" s="768"/>
      <c r="AS131" s="768"/>
      <c r="AT131" s="769"/>
      <c r="AU131" s="233"/>
      <c r="AV131" s="233"/>
      <c r="AW131" s="233"/>
      <c r="AX131" s="729" t="s">
        <v>508</v>
      </c>
      <c r="AY131" s="730"/>
      <c r="AZ131" s="730"/>
      <c r="BA131" s="730"/>
      <c r="BB131" s="730"/>
      <c r="BC131" s="730"/>
      <c r="BD131" s="730"/>
      <c r="BE131" s="731"/>
      <c r="BF131" s="732" t="s">
        <v>486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510</v>
      </c>
      <c r="W132" s="742"/>
      <c r="X132" s="742"/>
      <c r="Y132" s="742"/>
      <c r="Z132" s="743"/>
      <c r="AA132" s="744">
        <v>6.771762796</v>
      </c>
      <c r="AB132" s="745"/>
      <c r="AC132" s="745"/>
      <c r="AD132" s="745"/>
      <c r="AE132" s="746"/>
      <c r="AF132" s="747">
        <v>7.485256498</v>
      </c>
      <c r="AG132" s="745"/>
      <c r="AH132" s="745"/>
      <c r="AI132" s="745"/>
      <c r="AJ132" s="746"/>
      <c r="AK132" s="747">
        <v>7.2913541869999996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511</v>
      </c>
      <c r="W133" s="721"/>
      <c r="X133" s="721"/>
      <c r="Y133" s="721"/>
      <c r="Z133" s="722"/>
      <c r="AA133" s="723">
        <v>6.7</v>
      </c>
      <c r="AB133" s="724"/>
      <c r="AC133" s="724"/>
      <c r="AD133" s="724"/>
      <c r="AE133" s="725"/>
      <c r="AF133" s="723">
        <v>6.7</v>
      </c>
      <c r="AG133" s="724"/>
      <c r="AH133" s="724"/>
      <c r="AI133" s="724"/>
      <c r="AJ133" s="725"/>
      <c r="AK133" s="723">
        <v>7.1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VE6FrOGc/4xvdltQ2vwlNYAzob52uguLMEy3VgM5ltPL7skjHJ7KAzvz/oSX1dgtRx3QJmFwtuuNerIbdfRw==" saltValue="2pKR/zZlHAWAz3Prngd4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50" zoomScaleNormal="85" zoomScaleSheetLayoutView="5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UCSNxXCQ3mf99VmlaTCFDyKj4HVJdBSomtvcXmSbVDeeEYCL+veTeN4AywmDteWb9s2JzoqfSq2c+I/LVgibA==" saltValue="wBhz8LWZiCMltQNxsrCpe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4" zoomScale="90" zoomScaleNormal="9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h3ayZGnEIq0IgXZNQ6DjPZHUHXQ6mVESogc98qUyny4do3rSk1OJ7SpFb7lXMPJDL6IVOxP0eCk3VaTrSeLUg==" saltValue="hJLDAJdWTh0TEdHK9b3y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515</v>
      </c>
      <c r="AP7" s="272"/>
      <c r="AQ7" s="273" t="s">
        <v>516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517</v>
      </c>
      <c r="AQ8" s="279" t="s">
        <v>518</v>
      </c>
      <c r="AR8" s="280" t="s">
        <v>519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520</v>
      </c>
      <c r="AL9" s="1131"/>
      <c r="AM9" s="1131"/>
      <c r="AN9" s="1132"/>
      <c r="AO9" s="281">
        <v>2967436</v>
      </c>
      <c r="AP9" s="281">
        <v>46025</v>
      </c>
      <c r="AQ9" s="282">
        <v>65316</v>
      </c>
      <c r="AR9" s="283">
        <v>-29.5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521</v>
      </c>
      <c r="AL10" s="1131"/>
      <c r="AM10" s="1131"/>
      <c r="AN10" s="1132"/>
      <c r="AO10" s="284">
        <v>422001</v>
      </c>
      <c r="AP10" s="284">
        <v>6545</v>
      </c>
      <c r="AQ10" s="285">
        <v>6075</v>
      </c>
      <c r="AR10" s="286">
        <v>7.7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522</v>
      </c>
      <c r="AL11" s="1131"/>
      <c r="AM11" s="1131"/>
      <c r="AN11" s="1132"/>
      <c r="AO11" s="284">
        <v>620</v>
      </c>
      <c r="AP11" s="284">
        <v>10</v>
      </c>
      <c r="AQ11" s="285">
        <v>1232</v>
      </c>
      <c r="AR11" s="286">
        <v>-99.2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523</v>
      </c>
      <c r="AL12" s="1131"/>
      <c r="AM12" s="1131"/>
      <c r="AN12" s="1132"/>
      <c r="AO12" s="284" t="s">
        <v>524</v>
      </c>
      <c r="AP12" s="284" t="s">
        <v>524</v>
      </c>
      <c r="AQ12" s="285">
        <v>18</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525</v>
      </c>
      <c r="AL13" s="1131"/>
      <c r="AM13" s="1131"/>
      <c r="AN13" s="1132"/>
      <c r="AO13" s="284">
        <v>4685</v>
      </c>
      <c r="AP13" s="284">
        <v>73</v>
      </c>
      <c r="AQ13" s="285">
        <v>2791</v>
      </c>
      <c r="AR13" s="286">
        <v>-97.4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526</v>
      </c>
      <c r="AL14" s="1131"/>
      <c r="AM14" s="1131"/>
      <c r="AN14" s="1132"/>
      <c r="AO14" s="284">
        <v>89156</v>
      </c>
      <c r="AP14" s="284">
        <v>1383</v>
      </c>
      <c r="AQ14" s="285">
        <v>1364</v>
      </c>
      <c r="AR14" s="286">
        <v>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527</v>
      </c>
      <c r="AL15" s="1134"/>
      <c r="AM15" s="1134"/>
      <c r="AN15" s="1135"/>
      <c r="AO15" s="284">
        <v>-163480</v>
      </c>
      <c r="AP15" s="284">
        <v>-2536</v>
      </c>
      <c r="AQ15" s="285">
        <v>-4006</v>
      </c>
      <c r="AR15" s="286">
        <v>-36.700000000000003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3320418</v>
      </c>
      <c r="AP16" s="284">
        <v>51500</v>
      </c>
      <c r="AQ16" s="285">
        <v>72790</v>
      </c>
      <c r="AR16" s="286">
        <v>-29.2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532</v>
      </c>
      <c r="AL21" s="1137"/>
      <c r="AM21" s="1137"/>
      <c r="AN21" s="1138"/>
      <c r="AO21" s="297">
        <v>4.67</v>
      </c>
      <c r="AP21" s="298">
        <v>6.54</v>
      </c>
      <c r="AQ21" s="299">
        <v>-1.87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533</v>
      </c>
      <c r="AL22" s="1137"/>
      <c r="AM22" s="1137"/>
      <c r="AN22" s="1138"/>
      <c r="AO22" s="302">
        <v>96.6</v>
      </c>
      <c r="AP22" s="303">
        <v>98.3</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534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515</v>
      </c>
      <c r="AP30" s="272"/>
      <c r="AQ30" s="273" t="s">
        <v>516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537</v>
      </c>
      <c r="AL32" s="1121"/>
      <c r="AM32" s="1121"/>
      <c r="AN32" s="1122"/>
      <c r="AO32" s="312">
        <v>2463891</v>
      </c>
      <c r="AP32" s="312">
        <v>38215</v>
      </c>
      <c r="AQ32" s="313">
        <v>35011</v>
      </c>
      <c r="AR32" s="314">
        <v>9.1999999999999993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538</v>
      </c>
      <c r="AL33" s="1121"/>
      <c r="AM33" s="1121"/>
      <c r="AN33" s="1122"/>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539</v>
      </c>
      <c r="AL34" s="1121"/>
      <c r="AM34" s="1121"/>
      <c r="AN34" s="1122"/>
      <c r="AO34" s="312" t="s">
        <v>524</v>
      </c>
      <c r="AP34" s="312" t="s">
        <v>524</v>
      </c>
      <c r="AQ34" s="313">
        <v>4</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540</v>
      </c>
      <c r="AL35" s="1121"/>
      <c r="AM35" s="1121"/>
      <c r="AN35" s="1122"/>
      <c r="AO35" s="312">
        <v>399544</v>
      </c>
      <c r="AP35" s="312">
        <v>6197</v>
      </c>
      <c r="AQ35" s="313">
        <v>8351</v>
      </c>
      <c r="AR35" s="314">
        <v>-25.8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541</v>
      </c>
      <c r="AL36" s="1121"/>
      <c r="AM36" s="1121"/>
      <c r="AN36" s="1122"/>
      <c r="AO36" s="312">
        <v>99223</v>
      </c>
      <c r="AP36" s="312">
        <v>1539</v>
      </c>
      <c r="AQ36" s="313">
        <v>1645</v>
      </c>
      <c r="AR36" s="314">
        <v>-6.4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542</v>
      </c>
      <c r="AL37" s="1121"/>
      <c r="AM37" s="1121"/>
      <c r="AN37" s="1122"/>
      <c r="AO37" s="312">
        <v>2</v>
      </c>
      <c r="AP37" s="312">
        <v>0</v>
      </c>
      <c r="AQ37" s="313">
        <v>1050</v>
      </c>
      <c r="AR37" s="314">
        <v>-100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543</v>
      </c>
      <c r="AL38" s="1124"/>
      <c r="AM38" s="1124"/>
      <c r="AN38" s="1125"/>
      <c r="AO38" s="315">
        <v>493</v>
      </c>
      <c r="AP38" s="315">
        <v>8</v>
      </c>
      <c r="AQ38" s="316">
        <v>1</v>
      </c>
      <c r="AR38" s="304">
        <v>700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544</v>
      </c>
      <c r="AL39" s="1124"/>
      <c r="AM39" s="1124"/>
      <c r="AN39" s="1125"/>
      <c r="AO39" s="312">
        <v>-53367</v>
      </c>
      <c r="AP39" s="312">
        <v>-828</v>
      </c>
      <c r="AQ39" s="313">
        <v>-5851</v>
      </c>
      <c r="AR39" s="314">
        <v>-85.8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545</v>
      </c>
      <c r="AL40" s="1121"/>
      <c r="AM40" s="1121"/>
      <c r="AN40" s="1122"/>
      <c r="AO40" s="312">
        <v>-2021640</v>
      </c>
      <c r="AP40" s="312">
        <v>-31356</v>
      </c>
      <c r="AQ40" s="313">
        <v>-27858</v>
      </c>
      <c r="AR40" s="314">
        <v>12.6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300</v>
      </c>
      <c r="AL41" s="1127"/>
      <c r="AM41" s="1127"/>
      <c r="AN41" s="1128"/>
      <c r="AO41" s="312">
        <v>888146</v>
      </c>
      <c r="AP41" s="312">
        <v>13775</v>
      </c>
      <c r="AQ41" s="313">
        <v>12351</v>
      </c>
      <c r="AR41" s="314">
        <v>11.5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515</v>
      </c>
      <c r="AN49" s="1115" t="s">
        <v>549</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550</v>
      </c>
      <c r="AO50" s="329" t="s">
        <v>551</v>
      </c>
      <c r="AP50" s="330" t="s">
        <v>552</v>
      </c>
      <c r="AQ50" s="331" t="s">
        <v>553</v>
      </c>
      <c r="AR50" s="332" t="s">
        <v>554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2116295</v>
      </c>
      <c r="AN51" s="334">
        <v>34016</v>
      </c>
      <c r="AO51" s="335">
        <v>-21.8</v>
      </c>
      <c r="AP51" s="336">
        <v>41934</v>
      </c>
      <c r="AQ51" s="337">
        <v>-12.3</v>
      </c>
      <c r="AR51" s="338">
        <v>-9.5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1461844</v>
      </c>
      <c r="AN52" s="342">
        <v>23497</v>
      </c>
      <c r="AO52" s="343">
        <v>29.3</v>
      </c>
      <c r="AP52" s="344">
        <v>23352</v>
      </c>
      <c r="AQ52" s="345">
        <v>-9.6999999999999993</v>
      </c>
      <c r="AR52" s="346">
        <v>39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4837367</v>
      </c>
      <c r="AN53" s="334">
        <v>77225</v>
      </c>
      <c r="AO53" s="335">
        <v>127</v>
      </c>
      <c r="AP53" s="336">
        <v>45588</v>
      </c>
      <c r="AQ53" s="337">
        <v>8.6999999999999993</v>
      </c>
      <c r="AR53" s="338">
        <v>118.3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986172</v>
      </c>
      <c r="AN54" s="342">
        <v>15743</v>
      </c>
      <c r="AO54" s="343">
        <v>-33</v>
      </c>
      <c r="AP54" s="344">
        <v>24150</v>
      </c>
      <c r="AQ54" s="345">
        <v>3.4</v>
      </c>
      <c r="AR54" s="346">
        <v>-36.4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6184793</v>
      </c>
      <c r="AN55" s="334">
        <v>98120</v>
      </c>
      <c r="AO55" s="335">
        <v>27.1</v>
      </c>
      <c r="AP55" s="336">
        <v>45483</v>
      </c>
      <c r="AQ55" s="337">
        <v>-0.2</v>
      </c>
      <c r="AR55" s="338">
        <v>27.3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599246</v>
      </c>
      <c r="AN56" s="342">
        <v>9507</v>
      </c>
      <c r="AO56" s="343">
        <v>-39.6</v>
      </c>
      <c r="AP56" s="344">
        <v>24241</v>
      </c>
      <c r="AQ56" s="345">
        <v>0.4</v>
      </c>
      <c r="AR56" s="346">
        <v>-40</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1868159</v>
      </c>
      <c r="AN57" s="334">
        <v>29327</v>
      </c>
      <c r="AO57" s="335">
        <v>-70.099999999999994</v>
      </c>
      <c r="AP57" s="336">
        <v>45945</v>
      </c>
      <c r="AQ57" s="337">
        <v>1</v>
      </c>
      <c r="AR57" s="338">
        <v>-71.099999999999994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295912</v>
      </c>
      <c r="AN58" s="342">
        <v>4645</v>
      </c>
      <c r="AO58" s="343">
        <v>-51.1</v>
      </c>
      <c r="AP58" s="344">
        <v>25180</v>
      </c>
      <c r="AQ58" s="345">
        <v>3.9</v>
      </c>
      <c r="AR58" s="346">
        <v>-55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2966618</v>
      </c>
      <c r="AN59" s="334">
        <v>46013</v>
      </c>
      <c r="AO59" s="335">
        <v>56.9</v>
      </c>
      <c r="AP59" s="336">
        <v>44475</v>
      </c>
      <c r="AQ59" s="337">
        <v>-3.2</v>
      </c>
      <c r="AR59" s="338">
        <v>60.1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1207847</v>
      </c>
      <c r="AN60" s="342">
        <v>18734</v>
      </c>
      <c r="AO60" s="343">
        <v>303.3</v>
      </c>
      <c r="AP60" s="344">
        <v>24780</v>
      </c>
      <c r="AQ60" s="345">
        <v>-1.6</v>
      </c>
      <c r="AR60" s="346">
        <v>304.89999999999998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3594646</v>
      </c>
      <c r="AN61" s="349">
        <v>56940</v>
      </c>
      <c r="AO61" s="350">
        <v>23.8</v>
      </c>
      <c r="AP61" s="351">
        <v>44685</v>
      </c>
      <c r="AQ61" s="352">
        <v>-1.2</v>
      </c>
      <c r="AR61" s="338">
        <v>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910204</v>
      </c>
      <c r="AN62" s="342">
        <v>14425</v>
      </c>
      <c r="AO62" s="343">
        <v>41.8</v>
      </c>
      <c r="AP62" s="344">
        <v>24341</v>
      </c>
      <c r="AQ62" s="345">
        <v>-0.7</v>
      </c>
      <c r="AR62" s="346">
        <v>42.5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g+KLXHHtWTqCLpVqhxHNPXNkogCOYStu98VtPnicKYH4Yt8kZkD4L6/+OAD1fnVNSuKUhq+bUmLsx3jEk6uDQ==" saltValue="wNvs7dhK2wK4+9eiInHb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HpZbvMaoI0CLpkDQobk90jOOu2LcwJw4KELr3wtMZUgcIaHT2J6kOJ0DMPpNqU5HyR6V/gkl9zj1GZzxyBP6sQ==" saltValue="CJTjb/2N5u79E+R93gPr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R0vsmo58bHSCAY30neIVMC4cePaavmoE9R4Qrt08ros3kLl6kSDsNFV++Ok4ROD5mOCHHQ15t92mtyrD1eQKeA==" saltValue="1iuZcec0x9G6NnfwrcuK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42"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39" t="s">
        <v>3</v>
      </c>
      <c r="D47" s="1139"/>
      <c r="E47" s="1140"/>
      <c r="F47" s="11">
        <v>27.91</v>
      </c>
      <c r="G47" s="12">
        <v>27.43</v>
      </c>
      <c r="H47" s="12">
        <v>22.29</v>
      </c>
      <c r="I47" s="12">
        <v>23.75</v>
      </c>
      <c r="J47" s="13">
        <v>28.65</v>
      </c>
    </row>
    <row r="48" spans="2:10" ht="57.75" customHeight="1" x14ac:dyDescent="0.2">
      <c r="B48" s="14"/>
      <c r="C48" s="1141" t="s">
        <v>4</v>
      </c>
      <c r="D48" s="1141"/>
      <c r="E48" s="1142"/>
      <c r="F48" s="15">
        <v>9.24</v>
      </c>
      <c r="G48" s="16">
        <v>5.84</v>
      </c>
      <c r="H48" s="16">
        <v>10.02</v>
      </c>
      <c r="I48" s="16">
        <v>8.83</v>
      </c>
      <c r="J48" s="17">
        <v>9.1199999999999992</v>
      </c>
    </row>
    <row r="49" spans="2:10" ht="57.75" customHeight="1" thickBot="1" x14ac:dyDescent="0.25">
      <c r="B49" s="18"/>
      <c r="C49" s="1143" t="s">
        <v>5</v>
      </c>
      <c r="D49" s="1143"/>
      <c r="E49" s="1144"/>
      <c r="F49" s="19">
        <v>2.44</v>
      </c>
      <c r="G49" s="20" t="s">
        <v>570</v>
      </c>
      <c r="H49" s="20">
        <v>0.26</v>
      </c>
      <c r="I49" s="20">
        <v>2.5499999999999998</v>
      </c>
      <c r="J49" s="21">
        <v>4.3499999999999996</v>
      </c>
    </row>
    <row r="50" spans="2:10" ht="13" x14ac:dyDescent="0.2"/>
  </sheetData>
  <sheetProtection algorithmName="SHA-512" hashValue="mzb+v1zoX+8lv+lxOeoavctAQczGyH2kdWrw63csrBXEkY/z/faeHqo2oqtkGFl5Ps6ird1QtKiBVs7wYilcFQ==" saltValue="GQZQimC9AO7fylc5WyGF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松本　明日美</cp:lastModifiedBy>
  <dcterms:created xsi:type="dcterms:W3CDTF">2024-03-14T04:39:16Z</dcterms:created>
  <dcterms:modified xsi:type="dcterms:W3CDTF">2024-09-02T02:33:04Z</dcterms:modified>
  <cp:category/>
</cp:coreProperties>
</file>