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01 財政係\Ｒ６\09 財政状況資料\240819_令和４年度財政状況資料集の作成について（2回目・地方公会計関係）\03_提出\"/>
    </mc:Choice>
  </mc:AlternateContent>
  <xr:revisionPtr revIDLastSave="0" documentId="13_ncr:1_{1403F805-CCAE-4EFA-A802-87896A69CA0A}"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AM34" i="10" l="1"/>
  <c r="AM35" i="10" l="1"/>
  <c r="AM36" i="10" s="1"/>
  <c r="BE34" i="10"/>
</calcChain>
</file>

<file path=xl/sharedStrings.xml><?xml version="1.0" encoding="utf-8"?>
<sst xmlns="http://schemas.openxmlformats.org/spreadsheetml/2006/main" count="1162" uniqueCount="606">
  <si>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</si>
  <si>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</si>
  <si>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</si>
  <si>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</si>
  <si>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</si>
  <si>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</si>
  <si>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</si>
  <si>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</si>
  <si>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</si>
  <si>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</si>
  <si>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</si>
  <si>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</si>
  <si>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</si>
  <si>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</si>
  <si>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</si>
  <si>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</si>
  <si>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</si>
  <si>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</si>
  <si>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</si>
  <si>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</si>
  <si>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</si>
  <si>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</si>
  <si>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</si>
  <si>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</si>
  <si>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</si>
  <si>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</si>
  <si>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</si>
  <si>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</si>
  <si>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</si>
  <si>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</si>
  <si>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</si>
  <si>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</si>
  <si>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</si>
  <si>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</si>
  <si>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</si>
  <si>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</si>
  <si>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</si>
  <si>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</si>
  <si>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</si>
  <si>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</si>
  <si>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</si>
  <si>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</si>
  <si>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</si>
  <si>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</si>
  <si>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</si>
  <si>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</si>
  <si>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</si>
  <si>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</si>
  <si>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</si>
  <si>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</si>
  <si>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</si>
  <si>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</si>
  <si>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</si>
  <si>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</si>
  <si>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</si>
  <si>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</si>
  <si>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</si>
  <si>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</si>
  <si>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</si>
  <si>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</si>
  <si>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</si>
  <si>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</si>
  <si>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</si>
  <si>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</si>
  <si>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</si>
  <si>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</si>
  <si>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</si>
  <si>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</si>
  <si>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</si>
  <si>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</si>
  <si>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</si>
  <si>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</si>
  <si>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</si>
  <si>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</si>
  <si>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</si>
  <si>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</si>
  <si>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</si>
  <si>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</si>
  <si>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</si>
  <si>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</si>
  <si>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</si>
  <si>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</si>
  <si>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</si>
  <si>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</si>
  <si>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</si>
  <si>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</si>
  <si>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</si>
  <si>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</si>
  <si>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</si>
  <si>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</si>
  <si>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</si>
  <si>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</si>
  <si>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</si>
  <si>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</si>
  <si>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</si>
  <si>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</si>
  <si>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</si>
  <si>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</si>
  <si>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</si>
  <si>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</si>
  <si>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</si>
  <si>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</si>
  <si>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</si>
  <si>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</si>
  <si>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</si>
  <si>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</si>
  <si>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</si>
  <si>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</si>
  <si>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</si>
  <si>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</si>
  <si>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</si>
  <si>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</si>
  <si>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</si>
  <si>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</si>
  <si>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</si>
  <si>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</si>
  <si>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</si>
  <si>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</si>
  <si>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</si>
  <si>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</si>
  <si>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</si>
  <si>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</si>
  <si>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</si>
  <si>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</si>
  <si>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</si>
  <si>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</si>
  <si>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</si>
  <si>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</si>
  <si>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</si>
  <si>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</si>
  <si>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</si>
  <si>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</si>
  <si>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</si>
  <si>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</si>
  <si>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</si>
  <si>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</si>
  <si>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</si>
  <si>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</si>
  <si>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</si>
  <si>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</si>
  <si>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</si>
  <si>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</si>
  <si>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</si>
  <si>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</si>
  <si>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</si>
  <si>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</si>
  <si>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</si>
  <si>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</si>
  <si>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</si>
  <si>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</si>
  <si>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</si>
  <si>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</si>
  <si>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</si>
  <si>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</si>
  <si>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</si>
  <si>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</si>
  <si>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</si>
  <si>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</si>
  <si>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</si>
  <si>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</si>
  <si>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</si>
  <si>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</si>
  <si>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</si>
  <si>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</si>
  <si>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</si>
  <si>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</si>
  <si>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</si>
  <si>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</si>
  <si>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</si>
  <si>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</si>
  <si>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</si>
  <si>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</si>
  <si>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</si>
  <si>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</si>
  <si>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</si>
  <si>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</si>
  <si>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</si>
  <si>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</si>
  <si>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</si>
  <si>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</si>
  <si>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</si>
  <si>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</si>
  <si>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</si>
  <si>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</si>
  <si>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</si>
  <si>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</si>
  <si>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</si>
  <si>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</si>
  <si>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</si>
  <si>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</si>
  <si>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</si>
  <si>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</si>
  <si>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</si>
  <si>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</si>
  <si>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</si>
  <si>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</si>
  <si>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</si>
  <si>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</si>
  <si>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</si>
  <si>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</si>
  <si>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</si>
  <si>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</si>
  <si>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</si>
  <si>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</si>
  <si>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</si>
  <si>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</si>
  <si>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</si>
  <si>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</si>
  <si>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</si>
  <si>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</si>
  <si>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</si>
  <si>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</si>
  <si>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</si>
  <si>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</si>
  <si>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</si>
  <si>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</si>
  <si>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</si>
  <si>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</si>
  <si>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</si>
  <si>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</si>
  <si>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</si>
  <si>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</si>
  <si>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</si>
  <si>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</si>
  <si>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</si>
  <si>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</si>
  <si>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</si>
  <si>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</si>
  <si>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</si>
  <si>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</si>
  <si>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</si>
  <si>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</si>
  <si>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</si>
  <si>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</si>
  <si>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</si>
  <si>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</si>
  <si>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</si>
  <si>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</si>
  <si>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</si>
  <si>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</si>
  <si>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</si>
  <si>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</si>
  <si>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</si>
  <si>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</si>
  <si>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</si>
  <si>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</si>
  <si>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</si>
  <si>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</si>
  <si>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</si>
  <si>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</si>
  <si>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</si>
  <si>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</si>
  <si>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</si>
  <si>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</si>
  <si>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</si>
  <si>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</si>
  <si>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</si>
  <si>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</si>
  <si>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</si>
  <si>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</si>
  <si>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</si>
  <si>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</si>
  <si>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</si>
  <si>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</si>
  <si>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</si>
  <si>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</si>
  <si>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</si>
  <si>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</si>
  <si>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</si>
  <si>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</si>
  <si>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</si>
  <si>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</si>
  <si>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</si>
  <si>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</si>
  <si>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</si>
  <si>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</si>
  <si>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</si>
  <si>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</si>
  <si>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</si>
  <si>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</si>
  <si>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</si>
  <si>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</si>
  <si>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</si>
  <si>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</si>
  <si>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</si>
  <si>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</si>
  <si>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</si>
  <si>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</si>
  <si>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</si>
  <si>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</si>
  <si>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</si>
  <si>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</si>
  <si>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</si>
  <si>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</si>
  <si>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</si>
  <si>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</si>
  <si>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</si>
  <si>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</si>
  <si>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</si>
  <si>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</si>
  <si>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</si>
  <si>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</si>
  <si>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</si>
  <si>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</si>
  <si>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</si>
  <si>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</si>
  <si>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</si>
  <si>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</si>
  <si>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</si>
  <si>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</si>
  <si>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</si>
  <si>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</si>
  <si>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</si>
  <si>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</si>
  <si>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</si>
  <si>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</si>
  <si>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</si>
  <si>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</si>
  <si>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</si>
  <si>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</si>
  <si>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</si>
  <si>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</si>
  <si>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</si>
  <si>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</si>
  <si>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</si>
  <si>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</si>
  <si>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</si>
  <si>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</si>
  <si>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</si>
  <si>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</si>
  <si>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</si>
  <si>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</si>
  <si>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</si>
  <si>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</si>
  <si>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</si>
  <si>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</si>
  <si>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</si>
  <si>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</si>
  <si>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</si>
  <si>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</si>
  <si>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</si>
  <si>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</si>
  <si>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</si>
  <si>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</si>
  <si>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</si>
  <si>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</si>
  <si>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</si>
  <si>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</si>
  <si>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</si>
  <si>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</si>
  <si>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</si>
  <si>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</si>
  <si>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</si>
  <si>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</si>
  <si>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</si>
  <si>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</si>
  <si>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</si>
  <si>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</si>
  <si>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</si>
  <si>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</si>
  <si>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</si>
  <si>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</si>
  <si>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</si>
  <si>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</si>
  <si>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</si>
  <si>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</si>
  <si>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</si>
  <si>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</si>
  <si>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</si>
  <si>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</si>
  <si>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</si>
  <si>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</si>
  <si>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</si>
  <si>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</si>
  <si>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</si>
  <si>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</si>
  <si>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</si>
  <si>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</si>
  <si>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</si>
  <si>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</si>
  <si>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</si>
  <si>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</si>
  <si>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</si>
  <si>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</si>
  <si>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</si>
  <si>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</si>
  <si>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</si>
  <si>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</si>
  <si>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</si>
  <si>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</si>
  <si>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</si>
  <si>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</si>
  <si>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</si>
  <si>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</si>
  <si>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</si>
  <si>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</si>
  <si>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</si>
  <si>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</si>
  <si>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</si>
  <si>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</si>
  <si>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</si>
  <si>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</si>
  <si>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</si>
  <si>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</si>
  <si>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</si>
  <si>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</si>
  <si>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</si>
  <si>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</si>
  <si>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</si>
  <si>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</si>
  <si>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</si>
  <si>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</si>
  <si>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</si>
  <si>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</si>
  <si>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</si>
  <si>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</si>
  <si>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</si>
  <si>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</si>
  <si>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</si>
  <si>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</si>
  <si>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</si>
  <si>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</si>
  <si>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</si>
  <si>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</si>
  <si>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</si>
  <si>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</si>
  <si>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</si>
  <si>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</si>
  <si>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</si>
  <si>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</si>
  <si>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</si>
  <si>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</si>
  <si>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</si>
  <si>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</si>
  <si>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</si>
  <si>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</si>
  <si>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</si>
  <si>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</si>
  <si>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</si>
  <si>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</si>
  <si>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</si>
  <si>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</si>
  <si>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</si>
  <si>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</si>
  <si>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</si>
  <si>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</si>
  <si>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</si>
  <si>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</si>
  <si>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</si>
  <si>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</si>
  <si>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</si>
  <si>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</si>
  <si>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</si>
  <si>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</si>
  <si>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</si>
  <si>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</si>
  <si>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</si>
  <si>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</si>
  <si>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</si>
  <si>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</si>
  <si>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</si>
  <si>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</si>
  <si>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</si>
  <si>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</si>
  <si>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</si>
  <si>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</si>
  <si>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</si>
  <si>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</si>
  <si>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</si>
  <si>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</si>
  <si>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</si>
  <si>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</si>
  <si>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</si>
  <si>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</si>
  <si>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</si>
  <si>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</si>
  <si>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</si>
  <si>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</si>
  <si>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</si>
  <si>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</si>
  <si>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</si>
  <si>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</si>
  <si>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</si>
  <si>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</si>
  <si>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</si>
  <si>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</si>
  <si>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</si>
  <si>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</si>
  <si>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</si>
  <si>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</si>
  <si>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</si>
  <si>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</si>
  <si>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</si>
  <si>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</si>
  <si>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</si>
  <si>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</si>
  <si>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</si>
  <si>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</si>
  <si>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</si>
  <si>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</si>
  <si>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</si>
  <si>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</si>
  <si>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</si>
  <si>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</si>
  <si>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</si>
  <si>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</si>
  <si>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</si>
  <si>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</si>
  <si>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</si>
  <si>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</si>
  <si>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</si>
  <si>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</si>
  <si>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</si>
  <si>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</si>
  <si>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</si>
  <si>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</si>
  <si>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</si>
  <si>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</si>
  <si>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</si>
  <si>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</si>
  <si>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</si>
  <si>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</si>
  <si>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</si>
  <si>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</si>
  <si>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</si>
  <si>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</si>
  <si>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</si>
  <si>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</si>
  <si>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</si>
  <si>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</si>
  <si>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</si>
  <si>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</si>
  <si>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</si>
  <si>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</si>
  <si>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</si>
  <si>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</si>
  <si>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</si>
  <si>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</si>
  <si>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</si>
  <si>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</si>
  <si>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</si>
  <si>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</si>
  <si>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</si>
  <si>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</si>
  <si>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</si>
  <si>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</si>
  <si>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</si>
  <si>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</si>
  <si>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</si>
  <si>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</si>
  <si>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</si>
  <si>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</si>
  <si>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</si>
  <si>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</si>
  <si>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</si>
  <si>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</si>
  <si>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</si>
  <si>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</si>
  <si>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</si>
  <si>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</si>
  <si>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</si>
  <si>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</si>
  <si>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</si>
  <si>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</si>
  <si>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</si>
  <si>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13.24</t>
  </si>
  <si>
    <t>▲ 2.65</t>
  </si>
  <si>
    <t>病院事業会計</t>
  </si>
  <si>
    <t>水道事業会計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</si>
  <si>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</si>
  <si>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</si>
  <si>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</si>
  <si>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</si>
  <si>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</si>
  <si>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</si>
  <si>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</si>
  <si>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</si>
  <si>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</si>
  <si>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</si>
  <si>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</si>
  <si>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</si>
  <si>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</si>
  <si>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</si>
  <si>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</si>
  <si>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</si>
  <si>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</si>
  <si>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</si>
  <si>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</si>
  <si>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</si>
  <si>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上天草さんぱーる</t>
    <rPh sb="0" eb="3">
      <t>カミアマクサ</t>
    </rPh>
    <phoneticPr fontId="2"/>
  </si>
  <si>
    <t>ふるさと応援基金</t>
    <phoneticPr fontId="5"/>
  </si>
  <si>
    <t>公共施設マネジメント基金</t>
    <phoneticPr fontId="2"/>
  </si>
  <si>
    <t>地域振興基金</t>
    <phoneticPr fontId="2"/>
  </si>
  <si>
    <t>地域福祉基金</t>
    <phoneticPr fontId="2"/>
  </si>
  <si>
    <t>奨学基金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</si>
  <si>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</si>
  <si>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</si>
  <si>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</si>
  <si>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</si>
  <si>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</si>
  <si>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</si>
  <si>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</si>
  <si>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</si>
  <si>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</si>
  <si>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平成２８年度以降、将来負担比率はなく、今後も生じないと見込んでいる。
　有形固定資産減価償却率については、前述のとおり。</t>
    <rPh sb="1" eb="3">
      <t>ヘイセイ</t>
    </rPh>
    <rPh sb="5" eb="7">
      <t>ネンド</t>
    </rPh>
    <rPh sb="7" eb="9">
      <t>イコウ</t>
    </rPh>
    <rPh sb="10" eb="12">
      <t>ショウライ</t>
    </rPh>
    <rPh sb="12" eb="14">
      <t>フタン</t>
    </rPh>
    <rPh sb="14" eb="16">
      <t>ヒリツ</t>
    </rPh>
    <rPh sb="20" eb="22">
      <t>コンゴ</t>
    </rPh>
    <rPh sb="23" eb="24">
      <t>ショウ</t>
    </rPh>
    <rPh sb="28" eb="30">
      <t>ミコ</t>
    </rPh>
    <rPh sb="37" eb="39">
      <t>ユウケイ</t>
    </rPh>
    <rPh sb="39" eb="41">
      <t>コテイ</t>
    </rPh>
    <rPh sb="41" eb="43">
      <t>シサン</t>
    </rPh>
    <rPh sb="43" eb="45">
      <t>ゲンカ</t>
    </rPh>
    <rPh sb="45" eb="47">
      <t>ショウキャク</t>
    </rPh>
    <rPh sb="47" eb="48">
      <t>リツ</t>
    </rPh>
    <rPh sb="54" eb="56">
      <t>ゼンジュツ</t>
    </rPh>
    <phoneticPr fontId="5"/>
  </si>
  <si>
    <t>　平成２８年度以降、将来負担比率はなく、今後も生じないと見込んでいる。
　実質公債費比率は類似団体平均を上回っているが、前年度とほぼ同じであり、早期健全化基準内で推移している。
　本市においては、過疎対策事業債や合併特例債などの交付税措置率が高く実質公債費比率への影響が小さい地方債を活用していることから、今後も適正範囲内で推移すると見込んでいる。</t>
    <rPh sb="1" eb="3">
      <t>ヘイセイ</t>
    </rPh>
    <rPh sb="5" eb="7">
      <t>ネンド</t>
    </rPh>
    <rPh sb="7" eb="9">
      <t>イコウ</t>
    </rPh>
    <rPh sb="10" eb="12">
      <t>ショウライ</t>
    </rPh>
    <rPh sb="12" eb="14">
      <t>フタン</t>
    </rPh>
    <rPh sb="14" eb="16">
      <t>ヒリツ</t>
    </rPh>
    <rPh sb="20" eb="22">
      <t>コンゴ</t>
    </rPh>
    <rPh sb="23" eb="24">
      <t>ショウ</t>
    </rPh>
    <rPh sb="28" eb="30">
      <t>ミコ</t>
    </rPh>
    <rPh sb="37" eb="39">
      <t>ジッシツ</t>
    </rPh>
    <rPh sb="39" eb="42">
      <t>コウサイヒ</t>
    </rPh>
    <rPh sb="42" eb="44">
      <t>ヒリツ</t>
    </rPh>
    <rPh sb="45" eb="47">
      <t>ルイジ</t>
    </rPh>
    <rPh sb="47" eb="49">
      <t>ダンタイ</t>
    </rPh>
    <rPh sb="49" eb="51">
      <t>ヘイキン</t>
    </rPh>
    <rPh sb="52" eb="54">
      <t>ウワマワ</t>
    </rPh>
    <rPh sb="60" eb="63">
      <t>ゼンネンド</t>
    </rPh>
    <rPh sb="66" eb="67">
      <t>オナ</t>
    </rPh>
    <rPh sb="72" eb="74">
      <t>ソウキ</t>
    </rPh>
    <rPh sb="74" eb="77">
      <t>ケンゼンカ</t>
    </rPh>
    <rPh sb="77" eb="80">
      <t>キジュンナイ</t>
    </rPh>
    <rPh sb="81" eb="83">
      <t>スイイ</t>
    </rPh>
    <rPh sb="90" eb="92">
      <t>ホンシ</t>
    </rPh>
    <rPh sb="98" eb="100">
      <t>カソ</t>
    </rPh>
    <rPh sb="100" eb="102">
      <t>タイサク</t>
    </rPh>
    <rPh sb="102" eb="104">
      <t>ジギョウ</t>
    </rPh>
    <rPh sb="104" eb="105">
      <t>サイ</t>
    </rPh>
    <rPh sb="106" eb="108">
      <t>ガッペイ</t>
    </rPh>
    <rPh sb="108" eb="110">
      <t>トクレイ</t>
    </rPh>
    <rPh sb="110" eb="111">
      <t>サイ</t>
    </rPh>
    <rPh sb="114" eb="117">
      <t>コウフゼイ</t>
    </rPh>
    <rPh sb="117" eb="119">
      <t>ソチ</t>
    </rPh>
    <rPh sb="119" eb="120">
      <t>リツ</t>
    </rPh>
    <rPh sb="121" eb="122">
      <t>タカ</t>
    </rPh>
    <rPh sb="123" eb="125">
      <t>ジッシツ</t>
    </rPh>
    <rPh sb="125" eb="128">
      <t>コウサイヒ</t>
    </rPh>
    <rPh sb="128" eb="130">
      <t>ヒリツ</t>
    </rPh>
    <rPh sb="132" eb="134">
      <t>エイキョウ</t>
    </rPh>
    <rPh sb="135" eb="136">
      <t>チイ</t>
    </rPh>
    <rPh sb="138" eb="141">
      <t>チホウサイ</t>
    </rPh>
    <rPh sb="142" eb="144">
      <t>カツヨウ</t>
    </rPh>
    <rPh sb="153" eb="155">
      <t>コンゴ</t>
    </rPh>
    <rPh sb="156" eb="158">
      <t>テキセイ</t>
    </rPh>
    <rPh sb="158" eb="160">
      <t>ハンイ</t>
    </rPh>
    <rPh sb="160" eb="161">
      <t>ナイ</t>
    </rPh>
    <rPh sb="162" eb="164">
      <t>スイイ</t>
    </rPh>
    <rPh sb="167" eb="169">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</si>
</sst>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A8F0D72-D448-419C-B452-87B40FA741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DF7A-4CD3-B20D-C78070E88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97120</c:v>
                </c:pt>
                <c:pt idx="1">
                  <c:v>150132</c:v>
                </c:pt>
                <c:pt idx="2">
                  <c:v>90484</c:v>
                </c:pt>
                <c:pt idx="3">
                  <c:v>121035</c:v>
                </c:pt>
                <c:pt idx="4">
                  <c:v>110327</c:v>
                </c:pt>
              </c:numCache>
            </c:numRef>
          </c:val>
          <c:smooth val="0"/>
          <c:extLst>
            <c:ext xmlns:c16="http://schemas.microsoft.com/office/drawing/2014/chart" uri="{C3380CC4-5D6E-409C-BE32-E72D297353CC}">
              <c16:uniqueId val="{00000001-DF7A-4CD3-B20D-C78070E88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8.82</c:v>
                </c:pt>
                <c:pt idx="1">
                  <c:v>4.43</c:v>
                </c:pt>
                <c:pt idx="2">
                  <c:v>7.78</c:v>
                </c:pt>
                <c:pt idx="3">
                  <c:v>8.8699999999999992</c:v>
                </c:pt>
                <c:pt idx="4">
                  <c:v>9.65</c:v>
                </c:pt>
              </c:numCache>
            </c:numRef>
          </c:val>
          <c:extLst>
            <c:ext xmlns:c16="http://schemas.microsoft.com/office/drawing/2014/chart" uri="{C3380CC4-5D6E-409C-BE32-E72D297353CC}">
              <c16:uniqueId val="{00000000-0B19-4A2D-88F8-CCD0ABBDAB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39.99</c:v>
                </c:pt>
                <c:pt idx="1">
                  <c:v>33.1</c:v>
                </c:pt>
                <c:pt idx="2">
                  <c:v>26.18</c:v>
                </c:pt>
                <c:pt idx="3">
                  <c:v>33.25</c:v>
                </c:pt>
                <c:pt idx="4">
                  <c:v>38.67</c:v>
                </c:pt>
              </c:numCache>
            </c:numRef>
          </c:val>
          <c:extLst>
            <c:ext xmlns:c16="http://schemas.microsoft.com/office/drawing/2014/chart" uri="{C3380CC4-5D6E-409C-BE32-E72D297353CC}">
              <c16:uniqueId val="{00000001-0B19-4A2D-88F8-CCD0ABBDAB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6.23</c:v>
                </c:pt>
                <c:pt idx="1">
                  <c:v>-13.24</c:v>
                </c:pt>
                <c:pt idx="2">
                  <c:v>-2.65</c:v>
                </c:pt>
                <c:pt idx="3">
                  <c:v>9.8000000000000007</c:v>
                </c:pt>
                <c:pt idx="4">
                  <c:v>5.13</c:v>
                </c:pt>
              </c:numCache>
            </c:numRef>
          </c:val>
          <c:smooth val="0"/>
          <c:extLst>
            <c:ext xmlns:c16="http://schemas.microsoft.com/office/drawing/2014/chart" uri="{C3380CC4-5D6E-409C-BE32-E72D297353CC}">
              <c16:uniqueId val="{00000002-0B19-4A2D-88F8-CCD0ABBDAB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0.06</c:v>
                </c:pt>
                <c:pt idx="4">
                  <c:v>#N/A</c:v>
                </c:pt>
                <c:pt idx="5">
                  <c:v>0.09</c:v>
                </c:pt>
                <c:pt idx="6">
                  <c:v>#N/A</c:v>
                </c:pt>
                <c:pt idx="7">
                  <c:v>7.0000000000000007E-2</c:v>
                </c:pt>
                <c:pt idx="8">
                  <c:v>#N/A</c:v>
                </c:pt>
                <c:pt idx="9">
                  <c:v>0.13</c:v>
                </c:pt>
              </c:numCache>
            </c:numRef>
          </c:val>
          <c:extLst>
            <c:ext xmlns:c16="http://schemas.microsoft.com/office/drawing/2014/chart" uri="{C3380CC4-5D6E-409C-BE32-E72D297353CC}">
              <c16:uniqueId val="{00000000-99AF-4461-8581-CC3F2172A4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AF-4461-8581-CC3F2172A4F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0.06</c:v>
                </c:pt>
                <c:pt idx="4">
                  <c:v>#N/A</c:v>
                </c:pt>
                <c:pt idx="5">
                  <c:v>0.11</c:v>
                </c:pt>
                <c:pt idx="6">
                  <c:v>#N/A</c:v>
                </c:pt>
                <c:pt idx="7">
                  <c:v>0.08</c:v>
                </c:pt>
                <c:pt idx="8">
                  <c:v>#N/A</c:v>
                </c:pt>
                <c:pt idx="9">
                  <c:v>0.11</c:v>
                </c:pt>
              </c:numCache>
            </c:numRef>
          </c:val>
          <c:extLst>
            <c:ext xmlns:c16="http://schemas.microsoft.com/office/drawing/2014/chart" uri="{C3380CC4-5D6E-409C-BE32-E72D297353CC}">
              <c16:uniqueId val="{00000002-99AF-4461-8581-CC3F2172A4FC}"/>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0.41</c:v>
                </c:pt>
                <c:pt idx="2">
                  <c:v>#N/A</c:v>
                </c:pt>
                <c:pt idx="3">
                  <c:v>0.48</c:v>
                </c:pt>
                <c:pt idx="4">
                  <c:v>#N/A</c:v>
                </c:pt>
                <c:pt idx="5">
                  <c:v>0.52</c:v>
                </c:pt>
                <c:pt idx="6">
                  <c:v>#N/A</c:v>
                </c:pt>
                <c:pt idx="7">
                  <c:v>0.53</c:v>
                </c:pt>
                <c:pt idx="8">
                  <c:v>#N/A</c:v>
                </c:pt>
                <c:pt idx="9">
                  <c:v>0.67</c:v>
                </c:pt>
              </c:numCache>
            </c:numRef>
          </c:val>
          <c:extLst>
            <c:ext xmlns:c16="http://schemas.microsoft.com/office/drawing/2014/chart" uri="{C3380CC4-5D6E-409C-BE32-E72D297353CC}">
              <c16:uniqueId val="{00000003-99AF-4461-8581-CC3F2172A4F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0.57999999999999996</c:v>
                </c:pt>
                <c:pt idx="2">
                  <c:v>#N/A</c:v>
                </c:pt>
                <c:pt idx="3">
                  <c:v>0.55000000000000004</c:v>
                </c:pt>
                <c:pt idx="4">
                  <c:v>#N/A</c:v>
                </c:pt>
                <c:pt idx="5">
                  <c:v>0.47</c:v>
                </c:pt>
                <c:pt idx="6">
                  <c:v>#N/A</c:v>
                </c:pt>
                <c:pt idx="7">
                  <c:v>0.67</c:v>
                </c:pt>
                <c:pt idx="8">
                  <c:v>#N/A</c:v>
                </c:pt>
                <c:pt idx="9">
                  <c:v>0.83</c:v>
                </c:pt>
              </c:numCache>
            </c:numRef>
          </c:val>
          <c:extLst>
            <c:ext xmlns:c16="http://schemas.microsoft.com/office/drawing/2014/chart" uri="{C3380CC4-5D6E-409C-BE32-E72D297353CC}">
              <c16:uniqueId val="{00000004-99AF-4461-8581-CC3F2172A4F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1.39</c:v>
                </c:pt>
                <c:pt idx="2">
                  <c:v>#N/A</c:v>
                </c:pt>
                <c:pt idx="3">
                  <c:v>0.76</c:v>
                </c:pt>
                <c:pt idx="4">
                  <c:v>#N/A</c:v>
                </c:pt>
                <c:pt idx="5">
                  <c:v>0.79</c:v>
                </c:pt>
                <c:pt idx="6">
                  <c:v>#N/A</c:v>
                </c:pt>
                <c:pt idx="7">
                  <c:v>1.82</c:v>
                </c:pt>
                <c:pt idx="8">
                  <c:v>#N/A</c:v>
                </c:pt>
                <c:pt idx="9">
                  <c:v>2.5299999999999998</c:v>
                </c:pt>
              </c:numCache>
            </c:numRef>
          </c:val>
          <c:extLst>
            <c:ext xmlns:c16="http://schemas.microsoft.com/office/drawing/2014/chart" uri="{C3380CC4-5D6E-409C-BE32-E72D297353CC}">
              <c16:uniqueId val="{00000005-99AF-4461-8581-CC3F2172A4FC}"/>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5.98</c:v>
                </c:pt>
                <c:pt idx="2">
                  <c:v>#N/A</c:v>
                </c:pt>
                <c:pt idx="3">
                  <c:v>6.01</c:v>
                </c:pt>
                <c:pt idx="4">
                  <c:v>#N/A</c:v>
                </c:pt>
                <c:pt idx="5">
                  <c:v>6.25</c:v>
                </c:pt>
                <c:pt idx="6">
                  <c:v>#N/A</c:v>
                </c:pt>
                <c:pt idx="7">
                  <c:v>6.09</c:v>
                </c:pt>
                <c:pt idx="8">
                  <c:v>#N/A</c:v>
                </c:pt>
                <c:pt idx="9">
                  <c:v>5.67</c:v>
                </c:pt>
              </c:numCache>
            </c:numRef>
          </c:val>
          <c:extLst>
            <c:ext xmlns:c16="http://schemas.microsoft.com/office/drawing/2014/chart" uri="{C3380CC4-5D6E-409C-BE32-E72D297353CC}">
              <c16:uniqueId val="{00000006-99AF-4461-8581-CC3F2172A4F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8.7899999999999991</c:v>
                </c:pt>
                <c:pt idx="2">
                  <c:v>#N/A</c:v>
                </c:pt>
                <c:pt idx="3">
                  <c:v>4.3600000000000003</c:v>
                </c:pt>
                <c:pt idx="4">
                  <c:v>#N/A</c:v>
                </c:pt>
                <c:pt idx="5">
                  <c:v>7.68</c:v>
                </c:pt>
                <c:pt idx="6">
                  <c:v>#N/A</c:v>
                </c:pt>
                <c:pt idx="7">
                  <c:v>8.8000000000000007</c:v>
                </c:pt>
                <c:pt idx="8">
                  <c:v>#N/A</c:v>
                </c:pt>
                <c:pt idx="9">
                  <c:v>9.51</c:v>
                </c:pt>
              </c:numCache>
            </c:numRef>
          </c:val>
          <c:extLst>
            <c:ext xmlns:c16="http://schemas.microsoft.com/office/drawing/2014/chart" uri="{C3380CC4-5D6E-409C-BE32-E72D297353CC}">
              <c16:uniqueId val="{00000007-99AF-4461-8581-CC3F2172A4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13.12</c:v>
                </c:pt>
                <c:pt idx="2">
                  <c:v>#N/A</c:v>
                </c:pt>
                <c:pt idx="3">
                  <c:v>14.39</c:v>
                </c:pt>
                <c:pt idx="4">
                  <c:v>#N/A</c:v>
                </c:pt>
                <c:pt idx="5">
                  <c:v>13.87</c:v>
                </c:pt>
                <c:pt idx="6">
                  <c:v>#N/A</c:v>
                </c:pt>
                <c:pt idx="7">
                  <c:v>12.73</c:v>
                </c:pt>
                <c:pt idx="8">
                  <c:v>#N/A</c:v>
                </c:pt>
                <c:pt idx="9">
                  <c:v>11.76</c:v>
                </c:pt>
              </c:numCache>
            </c:numRef>
          </c:val>
          <c:extLst>
            <c:ext xmlns:c16="http://schemas.microsoft.com/office/drawing/2014/chart" uri="{C3380CC4-5D6E-409C-BE32-E72D297353CC}">
              <c16:uniqueId val="{00000008-99AF-4461-8581-CC3F2172A4F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1.83</c:v>
                </c:pt>
                <c:pt idx="2">
                  <c:v>#N/A</c:v>
                </c:pt>
                <c:pt idx="3">
                  <c:v>2.29</c:v>
                </c:pt>
                <c:pt idx="4">
                  <c:v>#N/A</c:v>
                </c:pt>
                <c:pt idx="5">
                  <c:v>6.56</c:v>
                </c:pt>
                <c:pt idx="6">
                  <c:v>#N/A</c:v>
                </c:pt>
                <c:pt idx="7">
                  <c:v>10.77</c:v>
                </c:pt>
                <c:pt idx="8">
                  <c:v>#N/A</c:v>
                </c:pt>
                <c:pt idx="9">
                  <c:v>14.21</c:v>
                </c:pt>
              </c:numCache>
            </c:numRef>
          </c:val>
          <c:extLst>
            <c:ext xmlns:c16="http://schemas.microsoft.com/office/drawing/2014/chart" uri="{C3380CC4-5D6E-409C-BE32-E72D297353CC}">
              <c16:uniqueId val="{00000009-99AF-4461-8581-CC3F2172A4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2023</c:v>
                </c:pt>
                <c:pt idx="5">
                  <c:v>1760</c:v>
                </c:pt>
                <c:pt idx="8">
                  <c:v>1717</c:v>
                </c:pt>
                <c:pt idx="11">
                  <c:v>1855</c:v>
                </c:pt>
                <c:pt idx="14">
                  <c:v>1827</c:v>
                </c:pt>
              </c:numCache>
            </c:numRef>
          </c:val>
          <c:extLst>
            <c:ext xmlns:c16="http://schemas.microsoft.com/office/drawing/2014/chart" uri="{C3380CC4-5D6E-409C-BE32-E72D297353CC}">
              <c16:uniqueId val="{00000000-3DE2-416E-A6C9-2F8264179A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2-416E-A6C9-2F8264179A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E2-416E-A6C9-2F8264179A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59</c:v>
                </c:pt>
                <c:pt idx="3">
                  <c:v>35</c:v>
                </c:pt>
                <c:pt idx="6">
                  <c:v>0</c:v>
                </c:pt>
                <c:pt idx="9">
                  <c:v>0</c:v>
                </c:pt>
                <c:pt idx="12">
                  <c:v>0</c:v>
                </c:pt>
              </c:numCache>
            </c:numRef>
          </c:val>
          <c:extLst>
            <c:ext xmlns:c16="http://schemas.microsoft.com/office/drawing/2014/chart" uri="{C3380CC4-5D6E-409C-BE32-E72D297353CC}">
              <c16:uniqueId val="{00000003-3DE2-416E-A6C9-2F8264179A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458</c:v>
                </c:pt>
                <c:pt idx="3">
                  <c:v>447</c:v>
                </c:pt>
                <c:pt idx="6">
                  <c:v>459</c:v>
                </c:pt>
                <c:pt idx="9">
                  <c:v>421</c:v>
                </c:pt>
                <c:pt idx="12">
                  <c:v>456</c:v>
                </c:pt>
              </c:numCache>
            </c:numRef>
          </c:val>
          <c:extLst>
            <c:ext xmlns:c16="http://schemas.microsoft.com/office/drawing/2014/chart" uri="{C3380CC4-5D6E-409C-BE32-E72D297353CC}">
              <c16:uniqueId val="{00000004-3DE2-416E-A6C9-2F8264179A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2-416E-A6C9-2F8264179A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2-416E-A6C9-2F8264179A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2521</c:v>
                </c:pt>
                <c:pt idx="3">
                  <c:v>2288</c:v>
                </c:pt>
                <c:pt idx="6">
                  <c:v>2269</c:v>
                </c:pt>
                <c:pt idx="9">
                  <c:v>2396</c:v>
                </c:pt>
                <c:pt idx="12">
                  <c:v>2471</c:v>
                </c:pt>
              </c:numCache>
            </c:numRef>
          </c:val>
          <c:extLst>
            <c:ext xmlns:c16="http://schemas.microsoft.com/office/drawing/2014/chart" uri="{C3380CC4-5D6E-409C-BE32-E72D297353CC}">
              <c16:uniqueId val="{00000007-3DE2-416E-A6C9-2F8264179A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1015</c:v>
                </c:pt>
                <c:pt idx="2">
                  <c:v>#N/A</c:v>
                </c:pt>
                <c:pt idx="3">
                  <c:v>#N/A</c:v>
                </c:pt>
                <c:pt idx="4">
                  <c:v>1010</c:v>
                </c:pt>
                <c:pt idx="5">
                  <c:v>#N/A</c:v>
                </c:pt>
                <c:pt idx="6">
                  <c:v>#N/A</c:v>
                </c:pt>
                <c:pt idx="7">
                  <c:v>1011</c:v>
                </c:pt>
                <c:pt idx="8">
                  <c:v>#N/A</c:v>
                </c:pt>
                <c:pt idx="9">
                  <c:v>#N/A</c:v>
                </c:pt>
                <c:pt idx="10">
                  <c:v>962</c:v>
                </c:pt>
                <c:pt idx="11">
                  <c:v>#N/A</c:v>
                </c:pt>
                <c:pt idx="12">
                  <c:v>#N/A</c:v>
                </c:pt>
                <c:pt idx="13">
                  <c:v>1100</c:v>
                </c:pt>
                <c:pt idx="14">
                  <c:v>#N/A</c:v>
                </c:pt>
              </c:numCache>
            </c:numRef>
          </c:val>
          <c:smooth val="0"/>
          <c:extLst>
            <c:ext xmlns:c16="http://schemas.microsoft.com/office/drawing/2014/chart" uri="{C3380CC4-5D6E-409C-BE32-E72D297353CC}">
              <c16:uniqueId val="{00000008-3DE2-416E-A6C9-2F8264179A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15505</c:v>
                </c:pt>
                <c:pt idx="5">
                  <c:v>16171</c:v>
                </c:pt>
                <c:pt idx="8">
                  <c:v>16142</c:v>
                </c:pt>
                <c:pt idx="11">
                  <c:v>16332</c:v>
                </c:pt>
                <c:pt idx="14">
                  <c:v>16551</c:v>
                </c:pt>
              </c:numCache>
            </c:numRef>
          </c:val>
          <c:extLst>
            <c:ext xmlns:c16="http://schemas.microsoft.com/office/drawing/2014/chart" uri="{C3380CC4-5D6E-409C-BE32-E72D297353CC}">
              <c16:uniqueId val="{00000000-A8FA-475F-B48C-7C4617EFF8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728</c:v>
                </c:pt>
                <c:pt idx="5">
                  <c:v>710</c:v>
                </c:pt>
                <c:pt idx="8">
                  <c:v>654</c:v>
                </c:pt>
                <c:pt idx="11">
                  <c:v>602</c:v>
                </c:pt>
                <c:pt idx="14">
                  <c:v>536</c:v>
                </c:pt>
              </c:numCache>
            </c:numRef>
          </c:val>
          <c:extLst>
            <c:ext xmlns:c16="http://schemas.microsoft.com/office/drawing/2014/chart" uri="{C3380CC4-5D6E-409C-BE32-E72D297353CC}">
              <c16:uniqueId val="{00000001-A8FA-475F-B48C-7C4617EFF8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8710</c:v>
                </c:pt>
                <c:pt idx="5">
                  <c:v>9104</c:v>
                </c:pt>
                <c:pt idx="8">
                  <c:v>7387</c:v>
                </c:pt>
                <c:pt idx="11">
                  <c:v>8345</c:v>
                </c:pt>
                <c:pt idx="14">
                  <c:v>8695</c:v>
                </c:pt>
              </c:numCache>
            </c:numRef>
          </c:val>
          <c:extLst>
            <c:ext xmlns:c16="http://schemas.microsoft.com/office/drawing/2014/chart" uri="{C3380CC4-5D6E-409C-BE32-E72D297353CC}">
              <c16:uniqueId val="{00000002-A8FA-475F-B48C-7C4617EFF8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FA-475F-B48C-7C4617EFF8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FA-475F-B48C-7C4617EFF8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FA-475F-B48C-7C4617EFF8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762</c:v>
                </c:pt>
                <c:pt idx="3">
                  <c:v>831</c:v>
                </c:pt>
                <c:pt idx="6">
                  <c:v>458</c:v>
                </c:pt>
                <c:pt idx="9">
                  <c:v>0</c:v>
                </c:pt>
                <c:pt idx="12">
                  <c:v>306</c:v>
                </c:pt>
              </c:numCache>
            </c:numRef>
          </c:val>
          <c:extLst>
            <c:ext xmlns:c16="http://schemas.microsoft.com/office/drawing/2014/chart" uri="{C3380CC4-5D6E-409C-BE32-E72D297353CC}">
              <c16:uniqueId val="{00000006-A8FA-475F-B48C-7C4617EFF8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7-A8FA-475F-B48C-7C4617EFF8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3996</c:v>
                </c:pt>
                <c:pt idx="3">
                  <c:v>3721</c:v>
                </c:pt>
                <c:pt idx="6">
                  <c:v>4010</c:v>
                </c:pt>
                <c:pt idx="9">
                  <c:v>3552</c:v>
                </c:pt>
                <c:pt idx="12">
                  <c:v>3643</c:v>
                </c:pt>
              </c:numCache>
            </c:numRef>
          </c:val>
          <c:extLst>
            <c:ext xmlns:c16="http://schemas.microsoft.com/office/drawing/2014/chart" uri="{C3380CC4-5D6E-409C-BE32-E72D297353CC}">
              <c16:uniqueId val="{00000008-A8FA-475F-B48C-7C4617EFF8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FA-475F-B48C-7C4617EFF8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16795</c:v>
                </c:pt>
                <c:pt idx="3">
                  <c:v>17810</c:v>
                </c:pt>
                <c:pt idx="6">
                  <c:v>17757</c:v>
                </c:pt>
                <c:pt idx="9">
                  <c:v>18038</c:v>
                </c:pt>
                <c:pt idx="12">
                  <c:v>18141</c:v>
                </c:pt>
              </c:numCache>
            </c:numRef>
          </c:val>
          <c:extLst>
            <c:ext xmlns:c16="http://schemas.microsoft.com/office/drawing/2014/chart" uri="{C3380CC4-5D6E-409C-BE32-E72D297353CC}">
              <c16:uniqueId val="{0000000A-A8FA-475F-B48C-7C4617EFF8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FA-475F-B48C-7C4617EFF8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2703</c:v>
                </c:pt>
                <c:pt idx="1">
                  <c:v>3584</c:v>
                </c:pt>
                <c:pt idx="2">
                  <c:v>4066</c:v>
                </c:pt>
              </c:numCache>
            </c:numRef>
          </c:val>
          <c:extLst>
            <c:ext xmlns:c16="http://schemas.microsoft.com/office/drawing/2014/chart" uri="{C3380CC4-5D6E-409C-BE32-E72D297353CC}">
              <c16:uniqueId val="{00000000-6E26-404E-9A22-09FAE0E9CD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619</c:v>
                </c:pt>
                <c:pt idx="1">
                  <c:v>620</c:v>
                </c:pt>
                <c:pt idx="2">
                  <c:v>620</c:v>
                </c:pt>
              </c:numCache>
            </c:numRef>
          </c:val>
          <c:extLst>
            <c:ext xmlns:c16="http://schemas.microsoft.com/office/drawing/2014/chart" uri="{C3380CC4-5D6E-409C-BE32-E72D297353CC}">
              <c16:uniqueId val="{00000001-6E26-404E-9A22-09FAE0E9CD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4192</c:v>
                </c:pt>
                <c:pt idx="1">
                  <c:v>4181</c:v>
                </c:pt>
                <c:pt idx="2">
                  <c:v>3871</c:v>
                </c:pt>
              </c:numCache>
            </c:numRef>
          </c:val>
          <c:extLst>
            <c:ext xmlns:c16="http://schemas.microsoft.com/office/drawing/2014/chart" uri="{C3380CC4-5D6E-409C-BE32-E72D297353CC}">
              <c16:uniqueId val="{00000002-6E26-404E-9A22-09FAE0E9CD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{EE6D9B44-6243-47F8-A595-B059B8EE26C6}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0B5-479B-9BB8-9F3E5EA47C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{598E793E-33DF-4488-AA47-92D5F5234B28}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B5-479B-9BB8-9F3E5EA47C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{B907CC1D-0798-467E-BB3F-8D29E5CA897B}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B5-479B-9BB8-9F3E5EA47C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{3D9F9F99-A780-4BF4-87AF-81652EDA94B5}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B5-479B-9BB8-9F3E5EA47C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{D94F86FF-B42A-4380-BD51-B63D910483AF}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B5-479B-9BB8-9F3E5EA47C0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{157853EE-F049-42BD-B05F-9C63B9562BA7}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0B5-479B-9BB8-9F3E5EA47C0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{8D085476-124E-4F45-A7EF-821290E1BF90}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0B5-479B-9BB8-9F3E5EA47C0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{7D3E6536-E3F7-4F23-A0A0-5E76FBC07329}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0B5-479B-9BB8-9F3E5EA47C0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{5B5A8DD3-1B41-4B00-8BE9-06C72F0B7690}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0B5-479B-9BB8-9F3E5EA47C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62.1</c:v>
                </c:pt>
                <c:pt idx="16">
                  <c:v>63.6</c:v>
                </c:pt>
                <c:pt idx="24">
                  <c:v>64.2</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B5-479B-9BB8-9F3E5EA47C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{10B92F61-B276-401D-9EB1-7FB403B4467D}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0B5-479B-9BB8-9F3E5EA47C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{2C0525D5-2732-4EA9-A71D-DBF417F56DEC}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B5-479B-9BB8-9F3E5EA47C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{0BC65970-9E8C-44AF-9C95-911BC1935D98}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B5-479B-9BB8-9F3E5EA47C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{25A544B8-17B3-4C10-89A3-B3D903CE303C}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B5-479B-9BB8-9F3E5EA47C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{20206618-62C0-4DA1-BA1A-404713FC4FF5}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B5-479B-9BB8-9F3E5EA47C0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{89CF2AEE-4846-47F3-9949-427B34BE55B6}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0B5-479B-9BB8-9F3E5EA47C0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{30A10E64-BFBF-47F5-9761-0E7B8912FB63}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0B5-479B-9BB8-9F3E5EA47C0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{F15A12ED-43EC-43B6-B3C1-1A4767C75D56}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0B5-479B-9BB8-9F3E5EA47C0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{ADDF15E3-2266-4E2C-9457-76889B2B59D5}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0B5-479B-9BB8-9F3E5EA47C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60B5-479B-9BB8-9F3E5EA47C01}"/>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{339D6A4F-2C93-4854-AF10-6DAE5355A019}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729-4B69-BB2E-BAC2D6060E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{55810AB7-E4D1-4F17-A2E1-40D6D39C84B9}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29-4B69-BB2E-BAC2D6060E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{C05752A2-D426-41E7-A77D-8CFFE232498B}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29-4B69-BB2E-BAC2D6060E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{45E5794E-BDC6-48CC-B717-7583DBAE7269}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29-4B69-BB2E-BAC2D6060E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{5A5BF6E8-DBC0-4325-BFC7-79E6CAB97E6A}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29-4B69-BB2E-BAC2D6060EF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{974D735B-16E8-4E13-8B27-830EA7762361}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729-4B69-BB2E-BAC2D6060EF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{0B265123-E153-445E-B764-33F66FE75417}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729-4B69-BB2E-BAC2D6060EF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{FBADCA31-BFD4-4050-8899-A9DA271C2C41}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729-4B69-BB2E-BAC2D6060EF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{F0119154-7DC3-45D3-ACDF-751A0C4F0765}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729-4B69-BB2E-BAC2D6060E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11.9</c:v>
                </c:pt>
                <c:pt idx="16">
                  <c:v>11.9</c:v>
                </c:pt>
                <c:pt idx="24">
                  <c:v>11.5</c:v>
                </c:pt>
                <c:pt idx="32">
                  <c:v>11.6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29-4B69-BB2E-BAC2D6060E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{EDF09C21-E85C-42B4-B408-1041C50276A1}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729-4B69-BB2E-BAC2D6060E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{B8957519-14DE-494F-BE47-C38FD545A88C}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29-4B69-BB2E-BAC2D6060E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{B24AE48D-A861-405D-BA52-897057C68367}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29-4B69-BB2E-BAC2D6060E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{7D514CBC-5A02-429B-AD9B-81B4D83556C7}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29-4B69-BB2E-BAC2D6060E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{96E93444-50AE-4581-B945-7619B70F076A}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29-4B69-BB2E-BAC2D6060EF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{4F0DC86C-8C47-4E68-B5E6-F44758965651}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729-4B69-BB2E-BAC2D6060EF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{DF3FDD1A-56B1-44FB-8B6E-09970DC32B81}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729-4B69-BB2E-BAC2D6060EF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{2D8456D0-BFD8-47BE-BD5A-8C607F2C2922}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729-4B69-BB2E-BAC2D6060EF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{FF91C666-563F-423E-9E20-EE2C6E52740C}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729-4B69-BB2E-BAC2D6060E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729-4B69-BB2E-BAC2D6060EF9}"/>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令和４年度は、元利償還金と公営企業債の元利償還金に対する繰入金が増加し、そこから差し引く算入公債費等が減少したことから、実質公債費比率の分子は令和３年度と比較して増加した。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令和４年度決算において、充当可能財源等が将来負担額を上回ったため、将来負担比率は生じていない。</a:t>
          </a:r>
          <a:endParaRPr lang="ja-JP" altLang="ja-JP" sz="1400">
            <a:effectLst/>
          </a:endParaRPr>
        </a:p>
        <a:p>
          <a:r>
            <a:rPr lang="ja-JP" altLang="ja-JP" sz="1100">
              <a:solidFill>
                <a:schemeClr val="dk1"/>
              </a:solidFill>
              <a:effectLst/>
              <a:latin typeface="+mn-lt"/>
              <a:ea typeface="+mn-ea"/>
              <a:cs typeface="+mn-cs"/>
            </a:rPr>
            <a:t>　将来負担額は、</a:t>
          </a:r>
          <a:r>
            <a:rPr lang="en-US" altLang="ja-JP" sz="1100">
              <a:solidFill>
                <a:schemeClr val="dk1"/>
              </a:solidFill>
              <a:effectLst/>
              <a:latin typeface="+mn-lt"/>
              <a:ea typeface="+mn-ea"/>
              <a:cs typeface="+mn-cs"/>
            </a:rPr>
            <a:t>500</a:t>
          </a:r>
          <a:r>
            <a:rPr lang="ja-JP" altLang="ja-JP" sz="1100">
              <a:solidFill>
                <a:schemeClr val="dk1"/>
              </a:solidFill>
              <a:effectLst/>
              <a:latin typeface="+mn-lt"/>
              <a:ea typeface="+mn-ea"/>
              <a:cs typeface="+mn-cs"/>
            </a:rPr>
            <a:t>百万円増加して</a:t>
          </a:r>
          <a:r>
            <a:rPr lang="en-US" altLang="ja-JP" sz="1100">
              <a:solidFill>
                <a:schemeClr val="dk1"/>
              </a:solidFill>
              <a:effectLst/>
              <a:latin typeface="+mn-lt"/>
              <a:ea typeface="+mn-ea"/>
              <a:cs typeface="+mn-cs"/>
            </a:rPr>
            <a:t>22,090</a:t>
          </a:r>
          <a:r>
            <a:rPr lang="ja-JP" altLang="ja-JP" sz="1100">
              <a:solidFill>
                <a:schemeClr val="dk1"/>
              </a:solidFill>
              <a:effectLst/>
              <a:latin typeface="+mn-lt"/>
              <a:ea typeface="+mn-ea"/>
              <a:cs typeface="+mn-cs"/>
            </a:rPr>
            <a:t>百万円となった。</a:t>
          </a:r>
          <a:endParaRPr lang="ja-JP" altLang="ja-JP" sz="1400">
            <a:effectLst/>
          </a:endParaRPr>
        </a:p>
        <a:p>
          <a:r>
            <a:rPr lang="ja-JP" altLang="ja-JP" sz="1100">
              <a:solidFill>
                <a:schemeClr val="dk1"/>
              </a:solidFill>
              <a:effectLst/>
              <a:latin typeface="+mn-lt"/>
              <a:ea typeface="+mn-ea"/>
              <a:cs typeface="+mn-cs"/>
            </a:rPr>
            <a:t>　充当可能財源等は、充当可能基金の増等により</a:t>
          </a:r>
          <a:r>
            <a:rPr lang="en-US" altLang="ja-JP" sz="1100">
              <a:solidFill>
                <a:schemeClr val="dk1"/>
              </a:solidFill>
              <a:effectLst/>
              <a:latin typeface="+mn-lt"/>
              <a:ea typeface="+mn-ea"/>
              <a:cs typeface="+mn-cs"/>
            </a:rPr>
            <a:t>503</a:t>
          </a:r>
          <a:r>
            <a:rPr lang="ja-JP" altLang="ja-JP" sz="1100">
              <a:solidFill>
                <a:schemeClr val="dk1"/>
              </a:solidFill>
              <a:effectLst/>
              <a:latin typeface="+mn-lt"/>
              <a:ea typeface="+mn-ea"/>
              <a:cs typeface="+mn-cs"/>
            </a:rPr>
            <a:t>百万円増加して</a:t>
          </a:r>
          <a:r>
            <a:rPr lang="en-US" altLang="ja-JP" sz="1100">
              <a:solidFill>
                <a:schemeClr val="dk1"/>
              </a:solidFill>
              <a:effectLst/>
              <a:latin typeface="+mn-lt"/>
              <a:ea typeface="+mn-ea"/>
              <a:cs typeface="+mn-cs"/>
            </a:rPr>
            <a:t>25,782</a:t>
          </a:r>
          <a:r>
            <a:rPr lang="ja-JP" altLang="ja-JP" sz="1100">
              <a:solidFill>
                <a:schemeClr val="dk1"/>
              </a:solidFill>
              <a:effectLst/>
              <a:latin typeface="+mn-lt"/>
              <a:ea typeface="+mn-ea"/>
              <a:cs typeface="+mn-cs"/>
            </a:rPr>
            <a:t>百万円となり、将来負担額を上回った。</a:t>
          </a:r>
          <a:endParaRPr lang="ja-JP" altLang="ja-JP" sz="1400">
            <a:effectLst/>
          </a:endParaRPr>
        </a:p>
        <a:p>
          <a:r>
            <a:rPr lang="ja-JP" altLang="ja-JP" sz="1100">
              <a:solidFill>
                <a:schemeClr val="dk1"/>
              </a:solidFill>
              <a:effectLst/>
              <a:latin typeface="+mn-lt"/>
              <a:ea typeface="+mn-ea"/>
              <a:cs typeface="+mn-cs"/>
            </a:rPr>
            <a:t>　今後も、地方債発行額の抑制や民間資金等の繰上償還により地方債現在高の減少に努める。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令和３年度一般会計決算剰余金のうち地方財政法の規定による</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分の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を下らない金額及び基金運用利子等の計</a:t>
          </a:r>
          <a:r>
            <a:rPr lang="en-US" altLang="ja-JP" sz="1100">
              <a:solidFill>
                <a:schemeClr val="dk1"/>
              </a:solidFill>
              <a:effectLst/>
              <a:latin typeface="+mn-lt"/>
              <a:ea typeface="+mn-ea"/>
              <a:cs typeface="+mn-cs"/>
            </a:rPr>
            <a:t>482</a:t>
          </a:r>
          <a:r>
            <a:rPr lang="ja-JP" altLang="ja-JP" sz="1100">
              <a:solidFill>
                <a:schemeClr val="dk1"/>
              </a:solidFill>
              <a:effectLst/>
              <a:latin typeface="+mn-lt"/>
              <a:ea typeface="+mn-ea"/>
              <a:cs typeface="+mn-cs"/>
            </a:rPr>
            <a:t>百万円を財政調整基金に積み立てた一方、地域振興基金を</a:t>
          </a:r>
          <a:r>
            <a:rPr lang="en-US" altLang="ja-JP" sz="1100">
              <a:solidFill>
                <a:schemeClr val="dk1"/>
              </a:solidFill>
              <a:effectLst/>
              <a:latin typeface="+mn-lt"/>
              <a:ea typeface="+mn-ea"/>
              <a:cs typeface="+mn-cs"/>
            </a:rPr>
            <a:t>169</a:t>
          </a:r>
          <a:r>
            <a:rPr lang="ja-JP" altLang="ja-JP" sz="1100">
              <a:solidFill>
                <a:schemeClr val="dk1"/>
              </a:solidFill>
              <a:effectLst/>
              <a:latin typeface="+mn-lt"/>
              <a:ea typeface="+mn-ea"/>
              <a:cs typeface="+mn-cs"/>
            </a:rPr>
            <a:t>百万円取り崩したこと、図書館建設基金を</a:t>
          </a:r>
          <a:r>
            <a:rPr lang="en-US" altLang="ja-JP" sz="1100">
              <a:solidFill>
                <a:schemeClr val="dk1"/>
              </a:solidFill>
              <a:effectLst/>
              <a:latin typeface="+mn-lt"/>
              <a:ea typeface="+mn-ea"/>
              <a:cs typeface="+mn-cs"/>
            </a:rPr>
            <a:t>155</a:t>
          </a:r>
          <a:r>
            <a:rPr lang="ja-JP" altLang="ja-JP" sz="110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取り崩したこと等で基金全体で</a:t>
          </a:r>
          <a:r>
            <a:rPr kumimoji="1" lang="en-US" altLang="ja-JP" sz="1100" b="0" i="0" baseline="0">
              <a:solidFill>
                <a:schemeClr val="dk1"/>
              </a:solidFill>
              <a:effectLst/>
              <a:latin typeface="+mn-lt"/>
              <a:ea typeface="+mn-ea"/>
              <a:cs typeface="+mn-cs"/>
            </a:rPr>
            <a:t>172</a:t>
          </a:r>
          <a:r>
            <a:rPr kumimoji="1" lang="ja-JP" altLang="ja-JP" sz="1100" b="0" i="0" baseline="0">
              <a:solidFill>
                <a:schemeClr val="dk1"/>
              </a:solidFill>
              <a:effectLst/>
              <a:latin typeface="+mn-lt"/>
              <a:ea typeface="+mn-ea"/>
              <a:cs typeface="+mn-cs"/>
            </a:rPr>
            <a:t>百万円の増となり、令和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年度末残高は</a:t>
          </a:r>
          <a:r>
            <a:rPr kumimoji="1" lang="en-US" altLang="ja-JP" sz="1100" b="0" i="0" baseline="0">
              <a:solidFill>
                <a:schemeClr val="dk1"/>
              </a:solidFill>
              <a:effectLst/>
              <a:latin typeface="+mn-lt"/>
              <a:ea typeface="+mn-ea"/>
              <a:cs typeface="+mn-cs"/>
            </a:rPr>
            <a:t>8,557</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行ったことから、公共サービスや施設の規模の適正化により効率的な施設管理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・公共施設マネジメント基金は、老朽化対策事業及び統廃合による施設の除却事業の財源として活用している。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・地域振興基金は、旧町単位の地域振興、住民の一体感醸成のためのソフト事業の財源として活用している。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・地域福祉基金は、高齢者等の地域保健福祉の増進に係る事業の財源として活用している。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・図書館建設基金は、図書館建設等費の財源として活用している。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・ふるさと応援基金は、原資であるふるさと応援寄附金から</a:t>
          </a:r>
          <a:r>
            <a:rPr kumimoji="1" lang="en-US" altLang="ja-JP" sz="1100" b="0" i="0" baseline="0">
              <a:solidFill>
                <a:schemeClr val="dk1"/>
              </a:solidFill>
              <a:effectLst/>
              <a:latin typeface="+mn-lt"/>
              <a:ea typeface="+mn-ea"/>
              <a:cs typeface="+mn-cs"/>
            </a:rPr>
            <a:t>706</a:t>
          </a:r>
          <a:r>
            <a:rPr kumimoji="1" lang="ja-JP" altLang="ja-JP" sz="1100" b="0" i="0" baseline="0">
              <a:solidFill>
                <a:schemeClr val="dk1"/>
              </a:solidFill>
              <a:effectLst/>
              <a:latin typeface="+mn-lt"/>
              <a:ea typeface="+mn-ea"/>
              <a:cs typeface="+mn-cs"/>
            </a:rPr>
            <a:t>百万円を積み立て、地場産業の育成事業等の財源として計</a:t>
          </a:r>
          <a:r>
            <a:rPr kumimoji="1" lang="en-US" altLang="ja-JP" sz="1100" b="0" i="0" baseline="0">
              <a:solidFill>
                <a:schemeClr val="dk1"/>
              </a:solidFill>
              <a:effectLst/>
              <a:latin typeface="+mn-lt"/>
              <a:ea typeface="+mn-ea"/>
              <a:cs typeface="+mn-cs"/>
            </a:rPr>
            <a:t>727</a:t>
          </a:r>
          <a:r>
            <a:rPr kumimoji="1" lang="ja-JP" altLang="ja-JP" sz="1100" b="0" i="0" baseline="0">
              <a:solidFill>
                <a:schemeClr val="dk1"/>
              </a:solidFill>
              <a:effectLst/>
              <a:latin typeface="+mn-lt"/>
              <a:ea typeface="+mn-ea"/>
              <a:cs typeface="+mn-cs"/>
            </a:rPr>
            <a:t>百万円を取り崩したことで</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百万円の減となり、令和４年度末残高は</a:t>
          </a:r>
          <a:r>
            <a:rPr kumimoji="1" lang="en-US" altLang="ja-JP" sz="1100" b="0" i="0" baseline="0">
              <a:solidFill>
                <a:schemeClr val="dk1"/>
              </a:solidFill>
              <a:effectLst/>
              <a:latin typeface="+mn-lt"/>
              <a:ea typeface="+mn-ea"/>
              <a:cs typeface="+mn-cs"/>
            </a:rPr>
            <a:t>1,584</a:t>
          </a:r>
          <a:r>
            <a:rPr kumimoji="1" lang="ja-JP" altLang="ja-JP"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百万円を積み立て、教員住宅等の解体の財源として</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百万円を取り崩したことで</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百万円の減となり、令和４年度末残高は</a:t>
          </a:r>
          <a:r>
            <a:rPr kumimoji="1" lang="en-US" altLang="ja-JP" sz="1100" b="0" i="0" baseline="0">
              <a:solidFill>
                <a:schemeClr val="dk1"/>
              </a:solidFill>
              <a:effectLst/>
              <a:latin typeface="+mn-lt"/>
              <a:ea typeface="+mn-ea"/>
              <a:cs typeface="+mn-cs"/>
            </a:rPr>
            <a:t>899</a:t>
          </a:r>
          <a:r>
            <a:rPr kumimoji="1" lang="ja-JP" altLang="ja-JP"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・地域振興基金は、ソフト事業の財源として</a:t>
          </a:r>
          <a:r>
            <a:rPr kumimoji="1" lang="en-US" altLang="ja-JP" sz="1100" b="0" i="0" baseline="0">
              <a:solidFill>
                <a:schemeClr val="dk1"/>
              </a:solidFill>
              <a:effectLst/>
              <a:latin typeface="+mn-lt"/>
              <a:ea typeface="+mn-ea"/>
              <a:cs typeface="+mn-cs"/>
            </a:rPr>
            <a:t>169</a:t>
          </a:r>
          <a:r>
            <a:rPr kumimoji="1" lang="ja-JP" altLang="ja-JP" sz="1100" b="0" i="0" baseline="0">
              <a:solidFill>
                <a:schemeClr val="dk1"/>
              </a:solidFill>
              <a:effectLst/>
              <a:latin typeface="+mn-lt"/>
              <a:ea typeface="+mn-ea"/>
              <a:cs typeface="+mn-cs"/>
            </a:rPr>
            <a:t>百万円を取り崩したため、令和４年度末残高は</a:t>
          </a:r>
          <a:r>
            <a:rPr kumimoji="1" lang="en-US" altLang="ja-JP" sz="1100" b="0" i="0" baseline="0">
              <a:solidFill>
                <a:schemeClr val="dk1"/>
              </a:solidFill>
              <a:effectLst/>
              <a:latin typeface="+mn-lt"/>
              <a:ea typeface="+mn-ea"/>
              <a:cs typeface="+mn-cs"/>
            </a:rPr>
            <a:t>703</a:t>
          </a:r>
          <a:r>
            <a:rPr kumimoji="1" lang="ja-JP" altLang="ja-JP" sz="1100" b="0" i="0" baseline="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・地域福祉基金は、増減なし。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・図書館建設基金は、図書館建設関連経費の財源として</a:t>
          </a:r>
          <a:r>
            <a:rPr kumimoji="1" lang="en-US" altLang="ja-JP" sz="1100" b="0" i="0" baseline="0">
              <a:solidFill>
                <a:schemeClr val="dk1"/>
              </a:solidFill>
              <a:effectLst/>
              <a:latin typeface="+mn-lt"/>
              <a:ea typeface="+mn-ea"/>
              <a:cs typeface="+mn-cs"/>
            </a:rPr>
            <a:t>155</a:t>
          </a:r>
          <a:r>
            <a:rPr kumimoji="1" lang="ja-JP" altLang="ja-JP" sz="1100" b="0" i="0" baseline="0">
              <a:solidFill>
                <a:schemeClr val="dk1"/>
              </a:solidFill>
              <a:effectLst/>
              <a:latin typeface="+mn-lt"/>
              <a:ea typeface="+mn-ea"/>
              <a:cs typeface="+mn-cs"/>
            </a:rPr>
            <a:t>百万円を取り崩したため、令和４年度末残高は０円となった。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・ふるさと応援基金は、寄附金を積み立てながら、今後も地場産業の育成等の事業の財源として活用していく。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・公共施設マネジメント基金は、公共施設等総合管理計画アクションプランに基づく計画的な老朽化対策事業及び除却事業の財源として活用していく。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・地域振興基金は、今後は積立は行わず、計画的に旧町単位の地域振興、住民の一体感醸成のためのソフト事業の財源として活用していく。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・地域福祉基金は、老朽化している老人福祉センターの整備等に活用する。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令和３年度一般会計決算剰余金のうち地方財政法の規定による</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分の</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を下らない金額及び基金運用利子等の計</a:t>
          </a:r>
          <a:r>
            <a:rPr lang="en-US" altLang="ja-JP" sz="1100">
              <a:solidFill>
                <a:schemeClr val="dk1"/>
              </a:solidFill>
              <a:effectLst/>
              <a:latin typeface="+mn-lt"/>
              <a:ea typeface="+mn-ea"/>
              <a:cs typeface="+mn-cs"/>
            </a:rPr>
            <a:t>482</a:t>
          </a:r>
          <a:r>
            <a:rPr lang="ja-JP" altLang="ja-JP" sz="1100">
              <a:solidFill>
                <a:schemeClr val="dk1"/>
              </a:solidFill>
              <a:effectLst/>
              <a:latin typeface="+mn-lt"/>
              <a:ea typeface="+mn-ea"/>
              <a:cs typeface="+mn-cs"/>
            </a:rPr>
            <a:t>百万円を財政調整基金に積み立てた。なお、令和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年度では財政調整基金の取り崩しを行わなかったため、令和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年度末残高は</a:t>
          </a:r>
          <a:r>
            <a:rPr lang="en-US" altLang="ja-JP" sz="1100">
              <a:solidFill>
                <a:schemeClr val="dk1"/>
              </a:solidFill>
              <a:effectLst/>
              <a:latin typeface="+mn-lt"/>
              <a:ea typeface="+mn-ea"/>
              <a:cs typeface="+mn-cs"/>
            </a:rPr>
            <a:t>4,066</a:t>
          </a:r>
          <a:r>
            <a:rPr lang="ja-JP" altLang="ja-JP" sz="110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災害などの突発的な歳出や、歳入の急減などの不測の事態に対応できるようにするため、財政調整基金残高については、</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億円を確保する。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利子</a:t>
          </a:r>
          <a:r>
            <a:rPr kumimoji="1" lang="en-US" altLang="ja-JP" sz="1100" b="0" i="0" baseline="0">
              <a:solidFill>
                <a:schemeClr val="dk1"/>
              </a:solidFill>
              <a:effectLst/>
              <a:latin typeface="+mn-lt"/>
              <a:ea typeface="+mn-ea"/>
              <a:cs typeface="+mn-cs"/>
            </a:rPr>
            <a:t>561</a:t>
          </a:r>
          <a:r>
            <a:rPr kumimoji="1" lang="ja-JP" altLang="ja-JP" sz="1100" b="0" i="0" baseline="0">
              <a:solidFill>
                <a:schemeClr val="dk1"/>
              </a:solidFill>
              <a:effectLst/>
              <a:latin typeface="+mn-lt"/>
              <a:ea typeface="+mn-ea"/>
              <a:cs typeface="+mn-cs"/>
            </a:rPr>
            <a:t>千円の積立による増。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年度に繰上償還を行った後、経済事情の変動等により財源が不足する場合において、償還の財源とするため</a:t>
          </a:r>
          <a:r>
            <a:rPr kumimoji="1" lang="en-US" altLang="ja-JP" sz="1100" b="0" i="0" baseline="0">
              <a:solidFill>
                <a:schemeClr val="dk1"/>
              </a:solidFill>
              <a:effectLst/>
              <a:latin typeface="+mn-lt"/>
              <a:ea typeface="+mn-ea"/>
              <a:cs typeface="+mn-cs"/>
            </a:rPr>
            <a:t>600</a:t>
          </a:r>
          <a:r>
            <a:rPr kumimoji="1" lang="ja-JP" altLang="ja-JP" sz="1100" b="0" i="0" baseline="0">
              <a:solidFill>
                <a:schemeClr val="dk1"/>
              </a:solidFill>
              <a:effectLst/>
              <a:latin typeface="+mn-lt"/>
              <a:ea typeface="+mn-ea"/>
              <a:cs typeface="+mn-cs"/>
            </a:rPr>
            <a:t>百万円を積み立て、その後は利子を積み立てているが、今後も同様に利子の積み立てを行っていく。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93E33D-9B7B-4021-A665-EFF660662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5F5657B-3BD1-448D-8E2B-93A48C770F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250F303-BE4B-446F-AAD5-776847F27E8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3DFC710-2E6B-4D9E-97C8-BA14090F07C5}"/>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31E04B7-3F05-4DAA-87A3-44B7175FAF1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DAD93E2-BF4C-45B1-81F9-C0EDAED77CC2}"/>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A31BC88-E272-4501-AE86-AE9F4F8B0A64}"/>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2822EBF-30BF-42E5-91A2-9B684397195C}"/>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A6FA376-8B14-40A9-9EA2-74D15C647AC6}"/>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6BDCE38-FCA7-4C5F-96FB-9F4FC20BD64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0F00010-F737-4BC1-9346-C85FA57E6112}"/>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A0307D1-A38E-44BD-823C-FA21CAEC1F0D}"/>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782073C-D6F4-4787-A5F6-73852EB31EB2}"/>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9B5A5EE-7495-4E5B-8682-869DBF01944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2190063-5037-4C7E-8B6D-114AB07805F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3BA2302-C510-4B8F-88E3-354874B7D4E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F463C17-1FBA-4ACE-BDCA-1857FED8221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5969BA1-956C-46FB-BA68-D1585278E8A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1A4A9E3-BB19-4BB0-B689-521C357A40E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D3C722E-1102-469E-981B-C53B998C698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B75AB33-0A45-4B3C-9A7A-E3597373DE2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394FDBC-0064-492D-810C-DC2CC1F91CCD}"/>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AD234B9-00C6-4050-9EDE-86D82B78AF0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6B0F9B9-DD44-4281-8043-CCE10171275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4487574-44CE-44C1-BA87-3C31A5C5858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F57A8D-E421-4DA6-A3D4-93909753532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A44FA56-604A-4BED-9371-ECD1255CBF4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150E0AD-DAD0-4621-BA34-DCF59FF31C99}"/>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0721A25-E29A-4D87-870D-BFFE411A33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B9B7F9C-6AC7-4E02-928E-EBA20B526A8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0BDD55A-EA9E-4604-A3CF-A722501B5AE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69E82F8-56E5-4946-BB9B-916D1B3895C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D29D4E2-64B6-4583-842F-4B1775C6EAA1}"/>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F88BBE1-FB4E-489B-8065-B8A5F5496E0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37D046C-295E-4751-ACD7-FCD23B45C4B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4B086FA-7A64-4ED7-89A8-8C64C6E0419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A6DB393-6A74-4AC1-8F6F-18ACFF4700E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752B26-7C4E-4363-8C6A-06C671D0640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03C4389-AC6F-452E-93FA-884B511F42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E71F6C-1A45-4C39-AB83-C7E493F6564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66E7548-C1C9-4E8E-98F3-DB60C6183A8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B1546D0-D604-48BC-9794-DBE2AB76A4F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80B013F-5797-4095-B463-6EF88A7C3ACE}"/>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EBF425D-95FC-4BB2-A69B-5921865A1178}"/>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C803CA3-97AF-4075-85D6-B7450C38513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1C3B739-A67A-47AE-99C0-5099E96173C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5D1F632-F8D0-4296-8C06-5752434995C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1067E7C-A7C1-480F-9C73-FB1215A54C4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DC95B58-7053-449E-AC21-4C5B9167F9D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96926A-1816-45BD-9C45-EE9DE1ED5CC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F5E4F2F-9037-4F38-9F84-20536BFC024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54610CD-7F33-4A87-A78E-5012A14E58F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50B15FD-5D22-4AE2-A729-789AD3708D4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A96DBC4-A09D-4088-A1B1-BE18A8826EAA}"/>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50E792C-C57D-4C19-8847-0D93DE0E07E8}"/>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E239550-5EE6-4D55-8205-12403B6849E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F560189-00C0-4558-9934-C951958A7B4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有形固定資産減価償却率は類似団体とほぼ同じ水準で推移しており、上昇傾向にある。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本市は、上天草市公共施設総合管理計画（平成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年度策定）及び同アクションプラン（平成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年度策定）において、適正な施設規模及び配置の見直し、計画的な施設整備及び長寿命化、統廃合等を計画的に進めることとしており、今後、当該計画等の推進により、本比率は改善すると見込んでいる。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3A3B21E-A4AF-4407-9C41-182B5EF344E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481D0B7-F3F0-4016-8F28-9C84C5AE6FF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1A86064-DFC0-4149-B9BD-3EA6DEB2F12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D025348-5E6C-4006-9651-7CFD1F9C48D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7FA9BC60-0CF5-4F5B-AA4A-3A277E4929C5}"/>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116A908-D4D1-45BD-A75F-869483AC77A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DA12F63-27E5-439D-A34C-8AB5B27F9A88}"/>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9388CCB-42CD-4027-8F4C-12A3EE8579B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94F6200E-5E69-45D4-855B-0DC409C0D03B}"/>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9346AE8-95EB-4EEB-8320-9B68EA440964}"/>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CC49E4C-5BAE-4CA6-ADA2-F1329697143B}"/>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3255617-B710-4BDE-8FD9-9099C21D4E51}"/>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B6FF19C-0795-4A8D-A1CE-E40043E694BF}"/>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DD1F245-3675-4743-9FB7-8B2B579691B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C1318B35-968E-4E0E-A45C-413E9D584957}"/>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0010BD7-A3B6-4672-9167-E6B4D12DD4A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F0012E7A-E9CA-4AFA-8BC5-518F20460D54}"/>
            </a:ext>
          </a:extLst>
        </xdr:cNvPr>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565F92C2-6930-48F9-8C8B-4FC16384A478}"/>
            </a:ext>
          </a:extLst>
        </xdr:cNvPr>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2F329C94-E9B6-4EF3-8E45-F522450185E7}"/>
            </a:ext>
          </a:extLst>
        </xdr:cNvPr>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C83A0100-C47E-45E9-9207-BB40974962AA}"/>
            </a:ext>
          </a:extLst>
        </xdr:cNvPr>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5F83D0A5-0706-47A1-8770-36EC62118655}"/>
            </a:ext>
          </a:extLst>
        </xdr:cNvPr>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3BD54CAB-433D-482F-A640-9434620BE62D}"/>
            </a:ext>
          </a:extLst>
        </xdr:cNvPr>
        <xdr:cNvSpPr txBox="1"/>
      </xdr:nvSpPr>
      <xdr:spPr>
        <a:xfrm>
          <a:off x="4258945"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B3CD079E-16F6-4F19-95AC-2A31ADB59F86}"/>
            </a:ext>
          </a:extLst>
        </xdr:cNvPr>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83E979FF-58A2-4498-8470-13D650D92418}"/>
            </a:ext>
          </a:extLst>
        </xdr:cNvPr>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9613187D-B76D-476B-9CED-B2187B564706}"/>
            </a:ext>
          </a:extLst>
        </xdr:cNvPr>
        <xdr:cNvSpPr/>
      </xdr:nvSpPr>
      <xdr:spPr>
        <a:xfrm>
          <a:off x="286702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EC317815-0ED7-4184-97A4-BFE27154D896}"/>
            </a:ext>
          </a:extLst>
        </xdr:cNvPr>
        <xdr:cNvSpPr/>
      </xdr:nvSpPr>
      <xdr:spPr>
        <a:xfrm>
          <a:off x="219646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DC1740C1-68C2-403A-8C4E-164DD4FCDA2F}"/>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239ED1C-4E4B-4E1A-98A6-22B1DAAB22C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FC4C84E-1CAB-4699-B5A4-BEC1B069BB3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162E6A0-52D4-4E68-A774-3C6DFA419B5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82BA8C6-0193-48BD-AD3E-0C6557C2121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04A4565-FCBA-49F8-9CB2-31B39B82E3A6}"/>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91" name="楕円 90">
          <a:extLst>
            <a:ext uri="{FF2B5EF4-FFF2-40B4-BE49-F238E27FC236}">
              <a16:creationId xmlns:a16="http://schemas.microsoft.com/office/drawing/2014/main" id="{EC735222-B85B-43E4-BFB8-D3B0AF31A7B1}"/>
            </a:ext>
          </a:extLst>
        </xdr:cNvPr>
        <xdr:cNvSpPr/>
      </xdr:nvSpPr>
      <xdr:spPr>
        <a:xfrm>
          <a:off x="4157345" y="5950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2663</xdr:rowOff>
    </xdr:from>
    <xdr:ext cx="405111" cy="259045"/>
    <xdr:sp macro="" textlink="">
      <xdr:nvSpPr>
        <xdr:cNvPr id="92" name="有形固定資産減価償却率該当値テキスト">
          <a:extLst>
            <a:ext uri="{FF2B5EF4-FFF2-40B4-BE49-F238E27FC236}">
              <a16:creationId xmlns:a16="http://schemas.microsoft.com/office/drawing/2014/main" id="{B5176298-03A6-4A45-8DE8-8884C75F8D05}"/>
            </a:ext>
          </a:extLst>
        </xdr:cNvPr>
        <xdr:cNvSpPr txBox="1"/>
      </xdr:nvSpPr>
      <xdr:spPr>
        <a:xfrm>
          <a:off x="4258945" y="580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3" name="楕円 92">
          <a:extLst>
            <a:ext uri="{FF2B5EF4-FFF2-40B4-BE49-F238E27FC236}">
              <a16:creationId xmlns:a16="http://schemas.microsoft.com/office/drawing/2014/main" id="{0752746E-0173-4E06-8FD3-E8D1F4D4EA9F}"/>
            </a:ext>
          </a:extLst>
        </xdr:cNvPr>
        <xdr:cNvSpPr/>
      </xdr:nvSpPr>
      <xdr:spPr>
        <a:xfrm>
          <a:off x="353758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30586</xdr:rowOff>
    </xdr:to>
    <xdr:cxnSp macro="">
      <xdr:nvCxnSpPr>
        <xdr:cNvPr id="94" name="直線コネクタ 93">
          <a:extLst>
            <a:ext uri="{FF2B5EF4-FFF2-40B4-BE49-F238E27FC236}">
              <a16:creationId xmlns:a16="http://schemas.microsoft.com/office/drawing/2014/main" id="{8E57E344-15BE-4C80-8368-F89AC8623E0B}"/>
            </a:ext>
          </a:extLst>
        </xdr:cNvPr>
        <xdr:cNvCxnSpPr/>
      </xdr:nvCxnSpPr>
      <xdr:spPr>
        <a:xfrm>
          <a:off x="3588385" y="5988050"/>
          <a:ext cx="61976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5" name="楕円 94">
          <a:extLst>
            <a:ext uri="{FF2B5EF4-FFF2-40B4-BE49-F238E27FC236}">
              <a16:creationId xmlns:a16="http://schemas.microsoft.com/office/drawing/2014/main" id="{BB9DB26E-CDD6-4F37-957C-0A8098E23EF4}"/>
            </a:ext>
          </a:extLst>
        </xdr:cNvPr>
        <xdr:cNvSpPr/>
      </xdr:nvSpPr>
      <xdr:spPr>
        <a:xfrm>
          <a:off x="2867025" y="593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21590</xdr:rowOff>
    </xdr:to>
    <xdr:cxnSp macro="">
      <xdr:nvCxnSpPr>
        <xdr:cNvPr id="96" name="直線コネクタ 95">
          <a:extLst>
            <a:ext uri="{FF2B5EF4-FFF2-40B4-BE49-F238E27FC236}">
              <a16:creationId xmlns:a16="http://schemas.microsoft.com/office/drawing/2014/main" id="{C15B7CF7-7993-4A5F-A2F1-B997FBDD4F54}"/>
            </a:ext>
          </a:extLst>
        </xdr:cNvPr>
        <xdr:cNvCxnSpPr/>
      </xdr:nvCxnSpPr>
      <xdr:spPr>
        <a:xfrm>
          <a:off x="2917825" y="5977255"/>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104458</xdr:rowOff>
    </xdr:from>
    <xdr:to>
      <xdr:col>11</xdr:col>
      <xdr:colOff>187325</xdr:colOff>
      <xdr:row>31</xdr:row>
      <xdr:rowOff>34608</xdr:rowOff>
    </xdr:to>
    <xdr:sp macro="" textlink="">
      <xdr:nvSpPr>
        <xdr:cNvPr id="97" name="楕円 96">
          <a:extLst>
            <a:ext uri="{FF2B5EF4-FFF2-40B4-BE49-F238E27FC236}">
              <a16:creationId xmlns:a16="http://schemas.microsoft.com/office/drawing/2014/main" id="{C2EA2187-0491-476E-9E2D-C02988138C3D}"/>
            </a:ext>
          </a:extLst>
        </xdr:cNvPr>
        <xdr:cNvSpPr/>
      </xdr:nvSpPr>
      <xdr:spPr>
        <a:xfrm>
          <a:off x="2196465" y="5903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155258</xdr:rowOff>
    </xdr:from>
    <xdr:to>
      <xdr:col>15</xdr:col>
      <xdr:colOff>136525</xdr:colOff>
      <xdr:row>31</xdr:row>
      <xdr:rowOff>10795</xdr:rowOff>
    </xdr:to>
    <xdr:cxnSp macro="">
      <xdr:nvCxnSpPr>
        <xdr:cNvPr id="98" name="直線コネクタ 97">
          <a:extLst>
            <a:ext uri="{FF2B5EF4-FFF2-40B4-BE49-F238E27FC236}">
              <a16:creationId xmlns:a16="http://schemas.microsoft.com/office/drawing/2014/main" id="{B78B8832-7501-4139-8783-3BD9FB6C89B7}"/>
            </a:ext>
          </a:extLst>
        </xdr:cNvPr>
        <xdr:cNvCxnSpPr/>
      </xdr:nvCxnSpPr>
      <xdr:spPr>
        <a:xfrm>
          <a:off x="2247265" y="5954078"/>
          <a:ext cx="67056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91863</xdr:rowOff>
    </xdr:from>
    <xdr:to>
      <xdr:col>7</xdr:col>
      <xdr:colOff>187325</xdr:colOff>
      <xdr:row>31</xdr:row>
      <xdr:rowOff>22013</xdr:rowOff>
    </xdr:to>
    <xdr:sp macro="" textlink="">
      <xdr:nvSpPr>
        <xdr:cNvPr id="99" name="楕円 98">
          <a:extLst>
            <a:ext uri="{FF2B5EF4-FFF2-40B4-BE49-F238E27FC236}">
              <a16:creationId xmlns:a16="http://schemas.microsoft.com/office/drawing/2014/main" id="{E224BE31-2CB8-4325-AB32-2980CEE7F9D9}"/>
            </a:ext>
          </a:extLst>
        </xdr:cNvPr>
        <xdr:cNvSpPr/>
      </xdr:nvSpPr>
      <xdr:spPr>
        <a:xfrm>
          <a:off x="1525905" y="5890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142663</xdr:rowOff>
    </xdr:from>
    <xdr:to>
      <xdr:col>11</xdr:col>
      <xdr:colOff>136525</xdr:colOff>
      <xdr:row>30</xdr:row>
      <xdr:rowOff>155258</xdr:rowOff>
    </xdr:to>
    <xdr:cxnSp macro="">
      <xdr:nvCxnSpPr>
        <xdr:cNvPr id="100" name="直線コネクタ 99">
          <a:extLst>
            <a:ext uri="{FF2B5EF4-FFF2-40B4-BE49-F238E27FC236}">
              <a16:creationId xmlns:a16="http://schemas.microsoft.com/office/drawing/2014/main" id="{0C1C83EA-99EA-4483-BAE0-279B586E6D42}"/>
            </a:ext>
          </a:extLst>
        </xdr:cNvPr>
        <xdr:cNvCxnSpPr/>
      </xdr:nvCxnSpPr>
      <xdr:spPr>
        <a:xfrm>
          <a:off x="1576705" y="5941483"/>
          <a:ext cx="67056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101" name="n_1aveValue有形固定資産減価償却率">
          <a:extLst>
            <a:ext uri="{FF2B5EF4-FFF2-40B4-BE49-F238E27FC236}">
              <a16:creationId xmlns:a16="http://schemas.microsoft.com/office/drawing/2014/main" id="{D1E89658-F67E-44DD-BB9A-A655952E327B}"/>
            </a:ext>
          </a:extLst>
        </xdr:cNvPr>
        <xdr:cNvSpPr txBox="1"/>
      </xdr:nvSpPr>
      <xdr:spPr>
        <a:xfrm>
          <a:off x="339598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102" name="n_2aveValue有形固定資産減価償却率">
          <a:extLst>
            <a:ext uri="{FF2B5EF4-FFF2-40B4-BE49-F238E27FC236}">
              <a16:creationId xmlns:a16="http://schemas.microsoft.com/office/drawing/2014/main" id="{814DD8CF-530B-4865-B719-E3BB534B0E9F}"/>
            </a:ext>
          </a:extLst>
        </xdr:cNvPr>
        <xdr:cNvSpPr txBox="1"/>
      </xdr:nvSpPr>
      <xdr:spPr>
        <a:xfrm>
          <a:off x="2738129" y="567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id="{ADB4A24F-D28F-4335-9DB7-F99022A77421}"/>
            </a:ext>
          </a:extLst>
        </xdr:cNvPr>
        <xdr:cNvSpPr txBox="1"/>
      </xdr:nvSpPr>
      <xdr:spPr>
        <a:xfrm>
          <a:off x="2067569" y="566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A2427588-8F9E-4B88-AF36-ED059F8B5CE6}"/>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105" name="n_1mainValue有形固定資産減価償却率">
          <a:extLst>
            <a:ext uri="{FF2B5EF4-FFF2-40B4-BE49-F238E27FC236}">
              <a16:creationId xmlns:a16="http://schemas.microsoft.com/office/drawing/2014/main" id="{08735D51-4052-4E1D-AD1D-A3F6415AE983}"/>
            </a:ext>
          </a:extLst>
        </xdr:cNvPr>
        <xdr:cNvSpPr txBox="1"/>
      </xdr:nvSpPr>
      <xdr:spPr>
        <a:xfrm>
          <a:off x="3395989"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6" name="n_2mainValue有形固定資産減価償却率">
          <a:extLst>
            <a:ext uri="{FF2B5EF4-FFF2-40B4-BE49-F238E27FC236}">
              <a16:creationId xmlns:a16="http://schemas.microsoft.com/office/drawing/2014/main" id="{421BB77A-BBBE-49CF-8F5D-26805DAEAA5D}"/>
            </a:ext>
          </a:extLst>
        </xdr:cNvPr>
        <xdr:cNvSpPr txBox="1"/>
      </xdr:nvSpPr>
      <xdr:spPr>
        <a:xfrm>
          <a:off x="2738129"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25735</xdr:rowOff>
    </xdr:from>
    <xdr:ext cx="405111" cy="259045"/>
    <xdr:sp macro="" textlink="">
      <xdr:nvSpPr>
        <xdr:cNvPr id="107" name="n_3mainValue有形固定資産減価償却率">
          <a:extLst>
            <a:ext uri="{FF2B5EF4-FFF2-40B4-BE49-F238E27FC236}">
              <a16:creationId xmlns:a16="http://schemas.microsoft.com/office/drawing/2014/main" id="{84945E3A-16CE-4DC6-885D-F53E089A8AAD}"/>
            </a:ext>
          </a:extLst>
        </xdr:cNvPr>
        <xdr:cNvSpPr txBox="1"/>
      </xdr:nvSpPr>
      <xdr:spPr>
        <a:xfrm>
          <a:off x="2067569" y="5992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108" name="n_4mainValue有形固定資産減価償却率">
          <a:extLst>
            <a:ext uri="{FF2B5EF4-FFF2-40B4-BE49-F238E27FC236}">
              <a16:creationId xmlns:a16="http://schemas.microsoft.com/office/drawing/2014/main" id="{6B10605C-9FBA-47E7-9280-96B8E31D2927}"/>
            </a:ext>
          </a:extLst>
        </xdr:cNvPr>
        <xdr:cNvSpPr txBox="1"/>
      </xdr:nvSpPr>
      <xdr:spPr>
        <a:xfrm>
          <a:off x="1397009" y="5979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3664360-6E89-4B25-B3C8-0E0C248199B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1B2BFE1-03ED-43C8-8806-170EA13F6BA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EA4E09A-BE8B-4F83-BF56-A508BB01134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8678B01-CBCE-4686-BD0C-9E3F7BD13D7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414D1C6-2B15-4A19-8132-D4E5ED95F21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488C41C-5034-4790-8F00-98F8CF116C91}"/>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8C4D7E0-1E91-4DDF-9143-9C57B9DF432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2C420DB-BBA0-4EC7-B2D9-07309720DD2D}"/>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5A0B26C-FC57-449A-A296-5F94DEE0F4A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365091C-3415-498A-A875-9985E348A056}"/>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065E436-A3E2-40CC-92C7-DA71353D8E3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9B12552-3FD9-4EBB-8325-EC14DEC5E18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9CF9D9D-41DF-4656-9EB6-372489CA9018}"/>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類似団体を大きく下回っており、健全な状態にある。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本市は、財政調整基金残高を一定額以上確保するよう努めており、交付税措置率が高い過疎対策事業債や合併特例債を活用していることから、今後も健全な状態を維持すると見込んでいる。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F0A9F44-4542-49C4-AAA2-81FE40D4362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778B68B-7E3A-4EBF-A2CD-D79C099FB5E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CF2EC69-E82E-401F-BEFE-3145F7FD885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009BE86-357A-4872-8875-FDFE9DDFCC1A}"/>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02A3186-20A0-463B-9848-35954892523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80805BD-B590-437D-809D-D6BCF282ACD6}"/>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789BAAA-C7D3-4FF1-BD5F-FF955EEA010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42394F2-1049-4D69-9807-3BBD22BFABA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BAD54FF-BE32-485A-BA16-E2E7C5609BC7}"/>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84A54FF6-05EA-442B-8A11-CB66BE44069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F1F1ABD-79C9-4C33-ADE7-E5B669288B2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6F12677-EDC9-4CC0-9D36-EEA1B3EC765E}"/>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FB685F6-94A7-41EF-8EE8-9E4CD938282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3619AFE-C675-45EB-AB70-5B0B232E8AF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8FB3176-C1AE-4CC9-A9ED-C61F6A06E7B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E3ECC744-6FF0-4169-AAF5-86D2241772FF}"/>
            </a:ext>
          </a:extLst>
        </xdr:cNvPr>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276FE861-03F3-468D-96B2-3EBEA98E21D6}"/>
            </a:ext>
          </a:extLst>
        </xdr:cNvPr>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AEB3CA4D-8A0A-4874-8C40-E90D32C16302}"/>
            </a:ext>
          </a:extLst>
        </xdr:cNvPr>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B3006E1-CA77-4DB4-AA34-4E24B4C6F98D}"/>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173E9A9-FA1A-450A-AF9B-E5C402EDAAF9}"/>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FE7BD290-FA2B-43A8-B8EB-303A8FB3643C}"/>
            </a:ext>
          </a:extLst>
        </xdr:cNvPr>
        <xdr:cNvSpPr txBox="1"/>
      </xdr:nvSpPr>
      <xdr:spPr>
        <a:xfrm>
          <a:off x="13080365" y="579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666E90DB-CDA3-409B-BBEA-E1D0B9B40024}"/>
            </a:ext>
          </a:extLst>
        </xdr:cNvPr>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3C52ACED-BE62-400A-AEA1-F53F1BE8DDC8}"/>
            </a:ext>
          </a:extLst>
        </xdr:cNvPr>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86C5C4C5-C4EA-4C62-815D-EC715DE67041}"/>
            </a:ext>
          </a:extLst>
        </xdr:cNvPr>
        <xdr:cNvSpPr/>
      </xdr:nvSpPr>
      <xdr:spPr>
        <a:xfrm>
          <a:off x="1168844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79C6E463-560A-460A-A298-E714501A5BE1}"/>
            </a:ext>
          </a:extLst>
        </xdr:cNvPr>
        <xdr:cNvSpPr/>
      </xdr:nvSpPr>
      <xdr:spPr>
        <a:xfrm>
          <a:off x="1101788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4BE62A68-AB1F-4720-BA25-CEA92A5AAF9C}"/>
            </a:ext>
          </a:extLst>
        </xdr:cNvPr>
        <xdr:cNvSpPr/>
      </xdr:nvSpPr>
      <xdr:spPr>
        <a:xfrm>
          <a:off x="10347325" y="597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F4F374C-0C55-4739-916B-27A681385D8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6EFE304-8898-468D-B2F1-4F88E35602A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50E5E61-B930-45E0-B2B3-5ED18D136FF4}"/>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CC8D5B3-5B21-452B-8403-367E73F3BCF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09FE33A-E3F8-44F2-8DB9-3C575A2F60D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99279</xdr:rowOff>
    </xdr:from>
    <xdr:to>
      <xdr:col>76</xdr:col>
      <xdr:colOff>73025</xdr:colOff>
      <xdr:row>29</xdr:row>
      <xdr:rowOff>29429</xdr:rowOff>
    </xdr:to>
    <xdr:sp macro="" textlink="">
      <xdr:nvSpPr>
        <xdr:cNvPr id="153" name="楕円 152">
          <a:extLst>
            <a:ext uri="{FF2B5EF4-FFF2-40B4-BE49-F238E27FC236}">
              <a16:creationId xmlns:a16="http://schemas.microsoft.com/office/drawing/2014/main" id="{371695AF-8EC7-424B-BDAA-5E8E7211D1D8}"/>
            </a:ext>
          </a:extLst>
        </xdr:cNvPr>
        <xdr:cNvSpPr/>
      </xdr:nvSpPr>
      <xdr:spPr>
        <a:xfrm>
          <a:off x="13001625" y="55628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122156</xdr:rowOff>
    </xdr:from>
    <xdr:ext cx="469744" cy="259045"/>
    <xdr:sp macro="" textlink="">
      <xdr:nvSpPr>
        <xdr:cNvPr id="154" name="債務償還比率該当値テキスト">
          <a:extLst>
            <a:ext uri="{FF2B5EF4-FFF2-40B4-BE49-F238E27FC236}">
              <a16:creationId xmlns:a16="http://schemas.microsoft.com/office/drawing/2014/main" id="{0867FF25-BEF1-461D-99E8-FF99657D6856}"/>
            </a:ext>
          </a:extLst>
        </xdr:cNvPr>
        <xdr:cNvSpPr txBox="1"/>
      </xdr:nvSpPr>
      <xdr:spPr>
        <a:xfrm>
          <a:off x="13080365" y="541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127945</xdr:rowOff>
    </xdr:from>
    <xdr:to>
      <xdr:col>72</xdr:col>
      <xdr:colOff>123825</xdr:colOff>
      <xdr:row>29</xdr:row>
      <xdr:rowOff>58095</xdr:rowOff>
    </xdr:to>
    <xdr:sp macro="" textlink="">
      <xdr:nvSpPr>
        <xdr:cNvPr id="155" name="楕円 154">
          <a:extLst>
            <a:ext uri="{FF2B5EF4-FFF2-40B4-BE49-F238E27FC236}">
              <a16:creationId xmlns:a16="http://schemas.microsoft.com/office/drawing/2014/main" id="{F19CFAA0-2A76-43DD-960A-AA75B5166C78}"/>
            </a:ext>
          </a:extLst>
        </xdr:cNvPr>
        <xdr:cNvSpPr/>
      </xdr:nvSpPr>
      <xdr:spPr>
        <a:xfrm>
          <a:off x="12359005" y="5591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150079</xdr:rowOff>
    </xdr:from>
    <xdr:to>
      <xdr:col>76</xdr:col>
      <xdr:colOff>22225</xdr:colOff>
      <xdr:row>29</xdr:row>
      <xdr:rowOff>7295</xdr:rowOff>
    </xdr:to>
    <xdr:cxnSp macro="">
      <xdr:nvCxnSpPr>
        <xdr:cNvPr id="156" name="直線コネクタ 155">
          <a:extLst>
            <a:ext uri="{FF2B5EF4-FFF2-40B4-BE49-F238E27FC236}">
              <a16:creationId xmlns:a16="http://schemas.microsoft.com/office/drawing/2014/main" id="{B8BC27C4-0B55-4BE2-B832-4C5762E15EAF}"/>
            </a:ext>
          </a:extLst>
        </xdr:cNvPr>
        <xdr:cNvCxnSpPr/>
      </xdr:nvCxnSpPr>
      <xdr:spPr>
        <a:xfrm flipV="1">
          <a:off x="12409805" y="5613619"/>
          <a:ext cx="619760" cy="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26663</xdr:rowOff>
    </xdr:from>
    <xdr:to>
      <xdr:col>68</xdr:col>
      <xdr:colOff>123825</xdr:colOff>
      <xdr:row>29</xdr:row>
      <xdr:rowOff>128263</xdr:rowOff>
    </xdr:to>
    <xdr:sp macro="" textlink="">
      <xdr:nvSpPr>
        <xdr:cNvPr id="157" name="楕円 156">
          <a:extLst>
            <a:ext uri="{FF2B5EF4-FFF2-40B4-BE49-F238E27FC236}">
              <a16:creationId xmlns:a16="http://schemas.microsoft.com/office/drawing/2014/main" id="{CBFEABC2-8D24-4026-9E9B-25EA5B9E0F5F}"/>
            </a:ext>
          </a:extLst>
        </xdr:cNvPr>
        <xdr:cNvSpPr/>
      </xdr:nvSpPr>
      <xdr:spPr>
        <a:xfrm>
          <a:off x="11688445" y="56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7295</xdr:rowOff>
    </xdr:from>
    <xdr:to>
      <xdr:col>72</xdr:col>
      <xdr:colOff>73025</xdr:colOff>
      <xdr:row>29</xdr:row>
      <xdr:rowOff>77463</xdr:rowOff>
    </xdr:to>
    <xdr:cxnSp macro="">
      <xdr:nvCxnSpPr>
        <xdr:cNvPr id="158" name="直線コネクタ 157">
          <a:extLst>
            <a:ext uri="{FF2B5EF4-FFF2-40B4-BE49-F238E27FC236}">
              <a16:creationId xmlns:a16="http://schemas.microsoft.com/office/drawing/2014/main" id="{C7AEB757-46C8-434F-AEC3-FB77DE604B8C}"/>
            </a:ext>
          </a:extLst>
        </xdr:cNvPr>
        <xdr:cNvCxnSpPr/>
      </xdr:nvCxnSpPr>
      <xdr:spPr>
        <a:xfrm flipV="1">
          <a:off x="11739245" y="5638475"/>
          <a:ext cx="67056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37938</xdr:rowOff>
    </xdr:from>
    <xdr:to>
      <xdr:col>64</xdr:col>
      <xdr:colOff>123825</xdr:colOff>
      <xdr:row>29</xdr:row>
      <xdr:rowOff>139538</xdr:rowOff>
    </xdr:to>
    <xdr:sp macro="" textlink="">
      <xdr:nvSpPr>
        <xdr:cNvPr id="159" name="楕円 158">
          <a:extLst>
            <a:ext uri="{FF2B5EF4-FFF2-40B4-BE49-F238E27FC236}">
              <a16:creationId xmlns:a16="http://schemas.microsoft.com/office/drawing/2014/main" id="{C05B96D2-48C1-4690-B3E3-2FD569CE3FF4}"/>
            </a:ext>
          </a:extLst>
        </xdr:cNvPr>
        <xdr:cNvSpPr/>
      </xdr:nvSpPr>
      <xdr:spPr>
        <a:xfrm>
          <a:off x="11017885" y="56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77463</xdr:rowOff>
    </xdr:from>
    <xdr:to>
      <xdr:col>68</xdr:col>
      <xdr:colOff>73025</xdr:colOff>
      <xdr:row>29</xdr:row>
      <xdr:rowOff>88738</xdr:rowOff>
    </xdr:to>
    <xdr:cxnSp macro="">
      <xdr:nvCxnSpPr>
        <xdr:cNvPr id="160" name="直線コネクタ 159">
          <a:extLst>
            <a:ext uri="{FF2B5EF4-FFF2-40B4-BE49-F238E27FC236}">
              <a16:creationId xmlns:a16="http://schemas.microsoft.com/office/drawing/2014/main" id="{48EDCF2D-ED5A-4073-BEC8-63C6324CCF6F}"/>
            </a:ext>
          </a:extLst>
        </xdr:cNvPr>
        <xdr:cNvCxnSpPr/>
      </xdr:nvCxnSpPr>
      <xdr:spPr>
        <a:xfrm flipV="1">
          <a:off x="11068685" y="5708643"/>
          <a:ext cx="67056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109234</xdr:rowOff>
    </xdr:from>
    <xdr:to>
      <xdr:col>60</xdr:col>
      <xdr:colOff>123825</xdr:colOff>
      <xdr:row>29</xdr:row>
      <xdr:rowOff>39384</xdr:rowOff>
    </xdr:to>
    <xdr:sp macro="" textlink="">
      <xdr:nvSpPr>
        <xdr:cNvPr id="161" name="楕円 160">
          <a:extLst>
            <a:ext uri="{FF2B5EF4-FFF2-40B4-BE49-F238E27FC236}">
              <a16:creationId xmlns:a16="http://schemas.microsoft.com/office/drawing/2014/main" id="{698C9C7D-EF9B-4665-823E-18B3243FA4D8}"/>
            </a:ext>
          </a:extLst>
        </xdr:cNvPr>
        <xdr:cNvSpPr/>
      </xdr:nvSpPr>
      <xdr:spPr>
        <a:xfrm>
          <a:off x="10347325" y="55727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160034</xdr:rowOff>
    </xdr:from>
    <xdr:to>
      <xdr:col>64</xdr:col>
      <xdr:colOff>73025</xdr:colOff>
      <xdr:row>29</xdr:row>
      <xdr:rowOff>88738</xdr:rowOff>
    </xdr:to>
    <xdr:cxnSp macro="">
      <xdr:nvCxnSpPr>
        <xdr:cNvPr id="162" name="直線コネクタ 161">
          <a:extLst>
            <a:ext uri="{FF2B5EF4-FFF2-40B4-BE49-F238E27FC236}">
              <a16:creationId xmlns:a16="http://schemas.microsoft.com/office/drawing/2014/main" id="{AFB0B148-DCEB-42C4-811A-E6C55EF760A4}"/>
            </a:ext>
          </a:extLst>
        </xdr:cNvPr>
        <xdr:cNvCxnSpPr/>
      </xdr:nvCxnSpPr>
      <xdr:spPr>
        <a:xfrm>
          <a:off x="10398125" y="5623574"/>
          <a:ext cx="670560" cy="9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2C98CDFF-1375-4D81-A889-4824FDF67435}"/>
            </a:ext>
          </a:extLst>
        </xdr:cNvPr>
        <xdr:cNvSpPr txBox="1"/>
      </xdr:nvSpPr>
      <xdr:spPr>
        <a:xfrm>
          <a:off x="1218509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207BAD19-B5C6-4D01-9472-1237FA6A66EC}"/>
            </a:ext>
          </a:extLst>
        </xdr:cNvPr>
        <xdr:cNvSpPr txBox="1"/>
      </xdr:nvSpPr>
      <xdr:spPr>
        <a:xfrm>
          <a:off x="1152723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5C6F8514-B7DF-4994-B280-960E8503B745}"/>
            </a:ext>
          </a:extLst>
        </xdr:cNvPr>
        <xdr:cNvSpPr txBox="1"/>
      </xdr:nvSpPr>
      <xdr:spPr>
        <a:xfrm>
          <a:off x="10856672" y="609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94D8C099-019D-4914-8054-DC9E4D1CFB2C}"/>
            </a:ext>
          </a:extLst>
        </xdr:cNvPr>
        <xdr:cNvSpPr txBox="1"/>
      </xdr:nvSpPr>
      <xdr:spPr>
        <a:xfrm>
          <a:off x="10186112" y="60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74622</xdr:rowOff>
    </xdr:from>
    <xdr:ext cx="469744" cy="259045"/>
    <xdr:sp macro="" textlink="">
      <xdr:nvSpPr>
        <xdr:cNvPr id="167" name="n_1mainValue債務償還比率">
          <a:extLst>
            <a:ext uri="{FF2B5EF4-FFF2-40B4-BE49-F238E27FC236}">
              <a16:creationId xmlns:a16="http://schemas.microsoft.com/office/drawing/2014/main" id="{FE5DB771-69A9-484C-B0D9-CC91951A35D7}"/>
            </a:ext>
          </a:extLst>
        </xdr:cNvPr>
        <xdr:cNvSpPr txBox="1"/>
      </xdr:nvSpPr>
      <xdr:spPr>
        <a:xfrm>
          <a:off x="12185092" y="537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144790</xdr:rowOff>
    </xdr:from>
    <xdr:ext cx="469744" cy="259045"/>
    <xdr:sp macro="" textlink="">
      <xdr:nvSpPr>
        <xdr:cNvPr id="168" name="n_2mainValue債務償還比率">
          <a:extLst>
            <a:ext uri="{FF2B5EF4-FFF2-40B4-BE49-F238E27FC236}">
              <a16:creationId xmlns:a16="http://schemas.microsoft.com/office/drawing/2014/main" id="{921E3530-D103-4D8B-89EC-A3FC8238DD2A}"/>
            </a:ext>
          </a:extLst>
        </xdr:cNvPr>
        <xdr:cNvSpPr txBox="1"/>
      </xdr:nvSpPr>
      <xdr:spPr>
        <a:xfrm>
          <a:off x="11527232" y="544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156065</xdr:rowOff>
    </xdr:from>
    <xdr:ext cx="469744" cy="259045"/>
    <xdr:sp macro="" textlink="">
      <xdr:nvSpPr>
        <xdr:cNvPr id="169" name="n_3mainValue債務償還比率">
          <a:extLst>
            <a:ext uri="{FF2B5EF4-FFF2-40B4-BE49-F238E27FC236}">
              <a16:creationId xmlns:a16="http://schemas.microsoft.com/office/drawing/2014/main" id="{6431D6AE-F762-43B6-84AB-F1C9626639FE}"/>
            </a:ext>
          </a:extLst>
        </xdr:cNvPr>
        <xdr:cNvSpPr txBox="1"/>
      </xdr:nvSpPr>
      <xdr:spPr>
        <a:xfrm>
          <a:off x="10856672" y="545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55911</xdr:rowOff>
    </xdr:from>
    <xdr:ext cx="469744" cy="259045"/>
    <xdr:sp macro="" textlink="">
      <xdr:nvSpPr>
        <xdr:cNvPr id="170" name="n_4mainValue債務償還比率">
          <a:extLst>
            <a:ext uri="{FF2B5EF4-FFF2-40B4-BE49-F238E27FC236}">
              <a16:creationId xmlns:a16="http://schemas.microsoft.com/office/drawing/2014/main" id="{D9920E2F-AD35-4BD5-B791-AB575C3D7B42}"/>
            </a:ext>
          </a:extLst>
        </xdr:cNvPr>
        <xdr:cNvSpPr txBox="1"/>
      </xdr:nvSpPr>
      <xdr:spPr>
        <a:xfrm>
          <a:off x="10186112" y="535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5F22111-3E12-4B23-A24D-193B08070CB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DE8CD95-A086-455B-8B80-870A34D328C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8A4B44C-74D4-439C-9883-E821AE7B52FD}"/>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37054E5-21E1-47C6-BFB1-4AA4B5A8DEA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EF54CD0-9F21-4570-86E3-563D4AF323A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FBF6B21-17B5-4EE2-814B-E1CC4D3D3F5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5BD496-0C27-47B9-8E7F-2635311ED9E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A8DEDF-F0A1-4E6A-B6E9-05A6A4EF92C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4D1A4F-81D1-466B-B701-159F754E1F9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444246-F1A8-4C59-8D5A-7861F80BA32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FE8D16-7F19-4907-BE3F-48410E0E23E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86F265-5A14-4D93-B027-C308BF64CD6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8007EE-E7E9-409B-9957-22CD24A3900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A68668-4A0D-4F96-87B1-39C1992B62D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5B999E-3D30-471D-9A43-0874CA22309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D24185-77C6-4D78-B564-634DE9A113C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58B4E0-3ABF-421C-B1B1-3549333417B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BAF31E-4119-4DF6-B583-9EC71F675BA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C8A1EC-EF25-4154-BBE8-F280E428FEE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0A51FA-2929-425C-9C37-918D5B9AAB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F0C4600-6AC0-4BC9-B94B-18E27E85642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A70E98-F320-43CA-B40A-A50A38B471F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F76904-592D-4DB6-AEA5-4E71055EADC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85973A-6845-48D5-89C9-E9EE1487950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62A8D7-1174-4FE3-BCFE-8EF56234338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31F8A2-66E5-4BA2-9222-EA3DE14FECB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4BD8D3-D666-4A09-BAE8-ACC871E75CC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2A560A-71B5-42BA-B826-1757A43BF20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32C248-981F-4823-B16F-EAB15932DBB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65DA2E-FB84-4D43-ABEE-B90B127873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4D83D9-105D-4676-8669-C70AF4CB178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EFE1C2-498A-4686-8DB3-B8FD6A6FC01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7311CD-74C9-4BD7-9C20-AD1F7CC6958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9C7D65-788A-4561-8738-4055D888B9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15282D-B012-4875-8CFF-A1F2657E6D7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53B340-E67C-4826-B29E-CAFED868CC6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EF057E-156D-4D51-93B8-3546CFD9DCF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99107FB-40D1-4D10-AA34-77536F2FE16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24A9B5-A615-431E-81E9-D163898FF0F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1E81C6-40E1-4C96-A410-D3C3B461645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2206CB-A78C-4732-8AEE-C00237C25FE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028EAA-6965-4CD3-BD8B-793F173FEF9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9BC2CC-262F-481B-840A-5A041B9F4D6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6580B54-27CE-4F1E-B88E-22E244FB6BB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E003F0-3EB5-4BB6-B871-8706E7F5930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8D442BF-4B56-47BE-B788-84CBD97FFC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3D04B8-CF57-4504-B251-A145A937ED4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5D956B-AD22-4C03-8EA1-716C7D79E05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4AA1A1C-6826-404F-9095-9471A588863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B5DF97F-A32B-48E1-BA11-295D575B55B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2AC2286-AEF1-4DCD-81FB-5F60BBE124F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EF48BB-7981-4B45-9F2B-B471FF936794}"/>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9EE0828-A26E-4AD4-BEEF-BBDCF8D78C0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E4C53D-AE1D-46BA-BB0F-0143B4C003D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33A0CC6-5633-45DC-AF5B-BEF44EAF466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24D86F-BEFE-413A-8FA0-1348A069E672}"/>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C2F4F4-E69F-4A68-B1E5-E628E759AED4}"/>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1515157-40BF-4284-AFE6-9BFECC5C40D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A51409A-0E2B-428A-BB3A-9FED316D7F4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9910C1-BD52-4324-ADFB-5890310FD5D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DEC9FB9-587D-4151-964D-250993CB164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C001B018-3644-444A-97A6-DEA6C799972C}"/>
            </a:ext>
          </a:extLst>
        </xdr:cNvPr>
        <xdr:cNvCxnSpPr/>
      </xdr:nvCxnSpPr>
      <xdr:spPr>
        <a:xfrm flipV="1">
          <a:off x="4086225" y="567499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AD980F41-FF7F-4A37-9E10-2F52A161B9E6}"/>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BE1BB179-EDAB-4520-BA17-36EBD49937D5}"/>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7D9A4D4F-809B-4745-8084-F8DD9533988D}"/>
            </a:ext>
          </a:extLst>
        </xdr:cNvPr>
        <xdr:cNvSpPr txBox="1"/>
      </xdr:nvSpPr>
      <xdr:spPr>
        <a:xfrm>
          <a:off x="412496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182CF789-F364-4C57-A624-85BA9E1C8839}"/>
            </a:ext>
          </a:extLst>
        </xdr:cNvPr>
        <xdr:cNvCxnSpPr/>
      </xdr:nvCxnSpPr>
      <xdr:spPr>
        <a:xfrm>
          <a:off x="402082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426ABE21-D57D-4300-B608-40CBF5F26829}"/>
            </a:ext>
          </a:extLst>
        </xdr:cNvPr>
        <xdr:cNvSpPr txBox="1"/>
      </xdr:nvSpPr>
      <xdr:spPr>
        <a:xfrm>
          <a:off x="412496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E6EFCA6A-5EB7-403C-81B0-4895AEF50561}"/>
            </a:ext>
          </a:extLst>
        </xdr:cNvPr>
        <xdr:cNvSpPr/>
      </xdr:nvSpPr>
      <xdr:spPr>
        <a:xfrm>
          <a:off x="403606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D6D6EB91-0B33-482D-A3ED-DC26C2D7CCAB}"/>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501F7485-9B1F-4FDC-920A-3F72BFA6586E}"/>
            </a:ext>
          </a:extLst>
        </xdr:cNvPr>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5CDFDAA3-D9AC-4A14-9D25-860DD3C5EDF7}"/>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48BF4D28-5169-4CB6-B4EB-527C23A1D0CE}"/>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872045-3E33-4AAC-9C90-94E615F1A4D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A5277F-2B0F-48C6-AF7F-DC23D27586F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96F094-C55B-440E-9F8D-13DD48FB280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0FF8F6-DA90-4299-906E-8634C62C9A5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6C53A8-EB73-41F0-82DF-137200B88DA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143510</xdr:rowOff>
    </xdr:from>
    <xdr:to>
      <xdr:col>24</xdr:col>
      <xdr:colOff>114300</xdr:colOff>
      <xdr:row>37</xdr:row>
      <xdr:rowOff>73660</xdr:rowOff>
    </xdr:to>
    <xdr:sp macro="" textlink="">
      <xdr:nvSpPr>
        <xdr:cNvPr id="73" name="楕円 72">
          <a:extLst>
            <a:ext uri="{FF2B5EF4-FFF2-40B4-BE49-F238E27FC236}">
              <a16:creationId xmlns:a16="http://schemas.microsoft.com/office/drawing/2014/main" id="{87E9E996-9E23-4AE8-AB92-C7D9C20B11F3}"/>
            </a:ext>
          </a:extLst>
        </xdr:cNvPr>
        <xdr:cNvSpPr/>
      </xdr:nvSpPr>
      <xdr:spPr>
        <a:xfrm>
          <a:off x="4036060"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28FB7D36-515E-4717-8FF0-2BAC21D60BB8}"/>
            </a:ext>
          </a:extLst>
        </xdr:cNvPr>
        <xdr:cNvSpPr txBox="1"/>
      </xdr:nvSpPr>
      <xdr:spPr>
        <a:xfrm>
          <a:off x="412496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111125</xdr:rowOff>
    </xdr:from>
    <xdr:to>
      <xdr:col>20</xdr:col>
      <xdr:colOff>38100</xdr:colOff>
      <xdr:row>37</xdr:row>
      <xdr:rowOff>41275</xdr:rowOff>
    </xdr:to>
    <xdr:sp macro="" textlink="">
      <xdr:nvSpPr>
        <xdr:cNvPr id="75" name="楕円 74">
          <a:extLst>
            <a:ext uri="{FF2B5EF4-FFF2-40B4-BE49-F238E27FC236}">
              <a16:creationId xmlns:a16="http://schemas.microsoft.com/office/drawing/2014/main" id="{9CF06451-B9BF-494B-B938-A694853BDEC4}"/>
            </a:ext>
          </a:extLst>
        </xdr:cNvPr>
        <xdr:cNvSpPr/>
      </xdr:nvSpPr>
      <xdr:spPr>
        <a:xfrm>
          <a:off x="3312160" y="6146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161925</xdr:rowOff>
    </xdr:from>
    <xdr:to>
      <xdr:col>24</xdr:col>
      <xdr:colOff>63500</xdr:colOff>
      <xdr:row>37</xdr:row>
      <xdr:rowOff>22860</xdr:rowOff>
    </xdr:to>
    <xdr:cxnSp macro="">
      <xdr:nvCxnSpPr>
        <xdr:cNvPr id="76" name="直線コネクタ 75">
          <a:extLst>
            <a:ext uri="{FF2B5EF4-FFF2-40B4-BE49-F238E27FC236}">
              <a16:creationId xmlns:a16="http://schemas.microsoft.com/office/drawing/2014/main" id="{EBE8281D-3A7D-48A9-99F1-85D33F9D3759}"/>
            </a:ext>
          </a:extLst>
        </xdr:cNvPr>
        <xdr:cNvCxnSpPr/>
      </xdr:nvCxnSpPr>
      <xdr:spPr>
        <a:xfrm>
          <a:off x="3355340" y="619696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7" name="楕円 76">
          <a:extLst>
            <a:ext uri="{FF2B5EF4-FFF2-40B4-BE49-F238E27FC236}">
              <a16:creationId xmlns:a16="http://schemas.microsoft.com/office/drawing/2014/main" id="{2DE4412C-989C-43A7-AC70-F6CCBC2DD66B}"/>
            </a:ext>
          </a:extLst>
        </xdr:cNvPr>
        <xdr:cNvSpPr/>
      </xdr:nvSpPr>
      <xdr:spPr>
        <a:xfrm>
          <a:off x="2514600" y="6111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127635</xdr:rowOff>
    </xdr:from>
    <xdr:to>
      <xdr:col>19</xdr:col>
      <xdr:colOff>177800</xdr:colOff>
      <xdr:row>36</xdr:row>
      <xdr:rowOff>161925</xdr:rowOff>
    </xdr:to>
    <xdr:cxnSp macro="">
      <xdr:nvCxnSpPr>
        <xdr:cNvPr id="78" name="直線コネクタ 77">
          <a:extLst>
            <a:ext uri="{FF2B5EF4-FFF2-40B4-BE49-F238E27FC236}">
              <a16:creationId xmlns:a16="http://schemas.microsoft.com/office/drawing/2014/main" id="{719E1646-E442-4A78-995B-9F1F21AEB6D6}"/>
            </a:ext>
          </a:extLst>
        </xdr:cNvPr>
        <xdr:cNvCxnSpPr/>
      </xdr:nvCxnSpPr>
      <xdr:spPr>
        <a:xfrm>
          <a:off x="2565400" y="616267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44450</xdr:rowOff>
    </xdr:from>
    <xdr:to>
      <xdr:col>10</xdr:col>
      <xdr:colOff>165100</xdr:colOff>
      <xdr:row>36</xdr:row>
      <xdr:rowOff>146050</xdr:rowOff>
    </xdr:to>
    <xdr:sp macro="" textlink="">
      <xdr:nvSpPr>
        <xdr:cNvPr id="79" name="楕円 78">
          <a:extLst>
            <a:ext uri="{FF2B5EF4-FFF2-40B4-BE49-F238E27FC236}">
              <a16:creationId xmlns:a16="http://schemas.microsoft.com/office/drawing/2014/main" id="{79B9EBA3-A126-4F30-A585-F8A47C5E5A3A}"/>
            </a:ext>
          </a:extLst>
        </xdr:cNvPr>
        <xdr:cNvSpPr/>
      </xdr:nvSpPr>
      <xdr:spPr>
        <a:xfrm>
          <a:off x="17399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95250</xdr:rowOff>
    </xdr:from>
    <xdr:to>
      <xdr:col>15</xdr:col>
      <xdr:colOff>50800</xdr:colOff>
      <xdr:row>36</xdr:row>
      <xdr:rowOff>127635</xdr:rowOff>
    </xdr:to>
    <xdr:cxnSp macro="">
      <xdr:nvCxnSpPr>
        <xdr:cNvPr id="80" name="直線コネクタ 79">
          <a:extLst>
            <a:ext uri="{FF2B5EF4-FFF2-40B4-BE49-F238E27FC236}">
              <a16:creationId xmlns:a16="http://schemas.microsoft.com/office/drawing/2014/main" id="{06088B9B-9AF3-496D-8F20-2C8F66D51BCC}"/>
            </a:ext>
          </a:extLst>
        </xdr:cNvPr>
        <xdr:cNvCxnSpPr/>
      </xdr:nvCxnSpPr>
      <xdr:spPr>
        <a:xfrm>
          <a:off x="1790700" y="613029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xdr:rowOff>
    </xdr:from>
    <xdr:to>
      <xdr:col>6</xdr:col>
      <xdr:colOff>38100</xdr:colOff>
      <xdr:row>36</xdr:row>
      <xdr:rowOff>117475</xdr:rowOff>
    </xdr:to>
    <xdr:sp macro="" textlink="">
      <xdr:nvSpPr>
        <xdr:cNvPr id="81" name="楕円 80">
          <a:extLst>
            <a:ext uri="{FF2B5EF4-FFF2-40B4-BE49-F238E27FC236}">
              <a16:creationId xmlns:a16="http://schemas.microsoft.com/office/drawing/2014/main" id="{742EDAB2-A4C0-441E-8E6B-D19D3E86805C}"/>
            </a:ext>
          </a:extLst>
        </xdr:cNvPr>
        <xdr:cNvSpPr/>
      </xdr:nvSpPr>
      <xdr:spPr>
        <a:xfrm>
          <a:off x="965200" y="6050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66675</xdr:rowOff>
    </xdr:from>
    <xdr:to>
      <xdr:col>10</xdr:col>
      <xdr:colOff>114300</xdr:colOff>
      <xdr:row>36</xdr:row>
      <xdr:rowOff>95250</xdr:rowOff>
    </xdr:to>
    <xdr:cxnSp macro="">
      <xdr:nvCxnSpPr>
        <xdr:cNvPr id="82" name="直線コネクタ 81">
          <a:extLst>
            <a:ext uri="{FF2B5EF4-FFF2-40B4-BE49-F238E27FC236}">
              <a16:creationId xmlns:a16="http://schemas.microsoft.com/office/drawing/2014/main" id="{21AEA44A-ABB5-4099-AC2E-E30918F65CF6}"/>
            </a:ext>
          </a:extLst>
        </xdr:cNvPr>
        <xdr:cNvCxnSpPr/>
      </xdr:nvCxnSpPr>
      <xdr:spPr>
        <a:xfrm>
          <a:off x="1008380" y="610171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542F03F9-B53B-4F69-9F53-DDE0B183A577}"/>
            </a:ext>
          </a:extLst>
        </xdr:cNvPr>
        <xdr:cNvSpPr txBox="1"/>
      </xdr:nvSpPr>
      <xdr:spPr>
        <a:xfrm>
          <a:off x="317056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8DC491FC-620C-4541-8F78-3527E1CEFF31}"/>
            </a:ext>
          </a:extLst>
        </xdr:cNvPr>
        <xdr:cNvSpPr txBox="1"/>
      </xdr:nvSpPr>
      <xdr:spPr>
        <a:xfrm>
          <a:off x="23857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FD5E0C9E-4BA1-4099-A0BA-3D7730A68431}"/>
            </a:ext>
          </a:extLst>
        </xdr:cNvPr>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CE45D8C4-D580-41D7-AE9C-5053BFE3256A}"/>
            </a:ext>
          </a:extLst>
        </xdr:cNvPr>
        <xdr:cNvSpPr txBox="1"/>
      </xdr:nvSpPr>
      <xdr:spPr>
        <a:xfrm>
          <a:off x="83630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57802</xdr:rowOff>
    </xdr:from>
    <xdr:ext cx="405111" cy="259045"/>
    <xdr:sp macro="" textlink="">
      <xdr:nvSpPr>
        <xdr:cNvPr id="87" name="n_1mainValue【道路】&#10;有形固定資産減価償却率">
          <a:extLst>
            <a:ext uri="{FF2B5EF4-FFF2-40B4-BE49-F238E27FC236}">
              <a16:creationId xmlns:a16="http://schemas.microsoft.com/office/drawing/2014/main" id="{1AD72047-DE7B-4F3E-91B9-CCAB33F3612D}"/>
            </a:ext>
          </a:extLst>
        </xdr:cNvPr>
        <xdr:cNvSpPr txBox="1"/>
      </xdr:nvSpPr>
      <xdr:spPr>
        <a:xfrm>
          <a:off x="317056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8" name="n_2mainValue【道路】&#10;有形固定資産減価償却率">
          <a:extLst>
            <a:ext uri="{FF2B5EF4-FFF2-40B4-BE49-F238E27FC236}">
              <a16:creationId xmlns:a16="http://schemas.microsoft.com/office/drawing/2014/main" id="{DEFDB960-B0F1-422F-9275-2E5E9B6B6CF2}"/>
            </a:ext>
          </a:extLst>
        </xdr:cNvPr>
        <xdr:cNvSpPr txBox="1"/>
      </xdr:nvSpPr>
      <xdr:spPr>
        <a:xfrm>
          <a:off x="238570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95CBF9E6-C1DE-4F5F-8B3A-BD06F1A6EF1B}"/>
            </a:ext>
          </a:extLst>
        </xdr:cNvPr>
        <xdr:cNvSpPr txBox="1"/>
      </xdr:nvSpPr>
      <xdr:spPr>
        <a:xfrm>
          <a:off x="161100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134002</xdr:rowOff>
    </xdr:from>
    <xdr:ext cx="405111" cy="259045"/>
    <xdr:sp macro="" textlink="">
      <xdr:nvSpPr>
        <xdr:cNvPr id="90" name="n_4mainValue【道路】&#10;有形固定資産減価償却率">
          <a:extLst>
            <a:ext uri="{FF2B5EF4-FFF2-40B4-BE49-F238E27FC236}">
              <a16:creationId xmlns:a16="http://schemas.microsoft.com/office/drawing/2014/main" id="{4C827C54-5363-4E38-B447-07D5B86A9314}"/>
            </a:ext>
          </a:extLst>
        </xdr:cNvPr>
        <xdr:cNvSpPr txBox="1"/>
      </xdr:nvSpPr>
      <xdr:spPr>
        <a:xfrm>
          <a:off x="83630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62C61B6-9995-4DB7-8EAB-9DFA0A2CCE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A83F679-9479-4ED9-B5D7-8E1740B876B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0BDE4F3-0721-4F45-86BB-97674A444EF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E8C705F-5BBC-48AC-8F67-CACF062B421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90D1AD3-3FF7-42EE-89A2-AE915E9620C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1CFF995-4324-4E07-B97A-004A4BD38E4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4ED7F5-3358-4DDA-AB68-0B1A14EB898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AE781C7-9F70-40AF-9D49-97543EEF8DA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0F7CB88-084A-455C-B4DE-826A541A0DD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405BBD-33F8-4BCF-9F82-9EBA083B944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6EFB757-ECBE-4FD9-9D6C-D8A06A2B9CEF}"/>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642FFE9-9914-4A4B-BFF2-F672EF1BC3E1}"/>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D496EB1-AA40-45FC-9232-9C117789EFA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3BCFFA9F-74A7-450C-A3D3-124A0A317731}"/>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DF4A4C2-ACC5-4811-8880-45E3BEAAA503}"/>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321F3239-4DA7-41D9-BCFB-249301C9A566}"/>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692D9A3-409F-41EC-BAD7-8F5ED2F6931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A76AA92-4D3C-439E-92D6-0320C124F994}"/>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36939F-B29A-4E8C-9247-BE8D2A0DADE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15DF69F-4FBE-45D4-9C1F-A16E2CB0AB3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9AA3A11-66A8-47BF-85DF-5893BC2E10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1308627E-FA56-4C74-9842-FB4C61FE5B38}"/>
            </a:ext>
          </a:extLst>
        </xdr:cNvPr>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96723877-46FE-4AB0-B3FF-2D75E4DDC7AF}"/>
            </a:ext>
          </a:extLst>
        </xdr:cNvPr>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1F3D40AD-79F6-434A-AA3C-B39FCFE8D136}"/>
            </a:ext>
          </a:extLst>
        </xdr:cNvPr>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1A483D7A-A007-4C4C-AE82-4C5C897B8B31}"/>
            </a:ext>
          </a:extLst>
        </xdr:cNvPr>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F5FD0936-8EAD-436B-9DB7-30C06501C23D}"/>
            </a:ext>
          </a:extLst>
        </xdr:cNvPr>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6316510F-C460-4A9D-86F0-DAB2A008D4CE}"/>
            </a:ext>
          </a:extLst>
        </xdr:cNvPr>
        <xdr:cNvSpPr txBox="1"/>
      </xdr:nvSpPr>
      <xdr:spPr>
        <a:xfrm>
          <a:off x="9258300" y="655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ED786DF6-E37D-4F5D-85A5-52D261E40894}"/>
            </a:ext>
          </a:extLst>
        </xdr:cNvPr>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02F689AC-0B32-4254-9BE3-6CDDD344C73B}"/>
            </a:ext>
          </a:extLst>
        </xdr:cNvPr>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A655AA50-57C4-492E-8F04-801742E1FAF5}"/>
            </a:ext>
          </a:extLst>
        </xdr:cNvPr>
        <xdr:cNvSpPr/>
      </xdr:nvSpPr>
      <xdr:spPr>
        <a:xfrm>
          <a:off x="7670800" y="6720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529FC869-546E-47CB-B937-BC98D013FCCF}"/>
            </a:ext>
          </a:extLst>
        </xdr:cNvPr>
        <xdr:cNvSpPr/>
      </xdr:nvSpPr>
      <xdr:spPr>
        <a:xfrm>
          <a:off x="6873240" y="672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52F0AEE9-AB1D-4497-B3C6-B6DB2443A604}"/>
            </a:ext>
          </a:extLst>
        </xdr:cNvPr>
        <xdr:cNvSpPr/>
      </xdr:nvSpPr>
      <xdr:spPr>
        <a:xfrm>
          <a:off x="6098540" y="6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5DF534D-5D13-45E7-9012-8105E84B19E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A9A4AD3-0B66-4C4F-BA0F-5AAC318552B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5F5EA6A-4822-45DC-B624-717D44BC63B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C41652-BC99-4818-86DD-99FBB2411EF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D74113-C01E-4E25-8023-3D4BC322724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31499</xdr:rowOff>
    </xdr:from>
    <xdr:to>
      <xdr:col>55</xdr:col>
      <xdr:colOff>50800</xdr:colOff>
      <xdr:row>40</xdr:row>
      <xdr:rowOff>133099</xdr:rowOff>
    </xdr:to>
    <xdr:sp macro="" textlink="">
      <xdr:nvSpPr>
        <xdr:cNvPr id="128" name="楕円 127">
          <a:extLst>
            <a:ext uri="{FF2B5EF4-FFF2-40B4-BE49-F238E27FC236}">
              <a16:creationId xmlns:a16="http://schemas.microsoft.com/office/drawing/2014/main" id="{C0D831FA-C60B-4A93-9F7C-37ED75482E39}"/>
            </a:ext>
          </a:extLst>
        </xdr:cNvPr>
        <xdr:cNvSpPr/>
      </xdr:nvSpPr>
      <xdr:spPr>
        <a:xfrm>
          <a:off x="9192260" y="67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9926</xdr:rowOff>
    </xdr:from>
    <xdr:ext cx="534377" cy="259045"/>
    <xdr:sp macro="" textlink="">
      <xdr:nvSpPr>
        <xdr:cNvPr id="129" name="【道路】&#10;一人当たり延長該当値テキスト">
          <a:extLst>
            <a:ext uri="{FF2B5EF4-FFF2-40B4-BE49-F238E27FC236}">
              <a16:creationId xmlns:a16="http://schemas.microsoft.com/office/drawing/2014/main" id="{152415C1-6089-463C-B2A1-280758F8395E}"/>
            </a:ext>
          </a:extLst>
        </xdr:cNvPr>
        <xdr:cNvSpPr txBox="1"/>
      </xdr:nvSpPr>
      <xdr:spPr>
        <a:xfrm>
          <a:off x="9258300" y="671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37040</xdr:rowOff>
    </xdr:from>
    <xdr:to>
      <xdr:col>50</xdr:col>
      <xdr:colOff>165100</xdr:colOff>
      <xdr:row>40</xdr:row>
      <xdr:rowOff>138640</xdr:rowOff>
    </xdr:to>
    <xdr:sp macro="" textlink="">
      <xdr:nvSpPr>
        <xdr:cNvPr id="130" name="楕円 129">
          <a:extLst>
            <a:ext uri="{FF2B5EF4-FFF2-40B4-BE49-F238E27FC236}">
              <a16:creationId xmlns:a16="http://schemas.microsoft.com/office/drawing/2014/main" id="{B9AD5BCE-CFA6-4C85-812E-42182F689A6C}"/>
            </a:ext>
          </a:extLst>
        </xdr:cNvPr>
        <xdr:cNvSpPr/>
      </xdr:nvSpPr>
      <xdr:spPr>
        <a:xfrm>
          <a:off x="8445500" y="67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82299</xdr:rowOff>
    </xdr:from>
    <xdr:to>
      <xdr:col>55</xdr:col>
      <xdr:colOff>0</xdr:colOff>
      <xdr:row>40</xdr:row>
      <xdr:rowOff>87840</xdr:rowOff>
    </xdr:to>
    <xdr:cxnSp macro="">
      <xdr:nvCxnSpPr>
        <xdr:cNvPr id="131" name="直線コネクタ 130">
          <a:extLst>
            <a:ext uri="{FF2B5EF4-FFF2-40B4-BE49-F238E27FC236}">
              <a16:creationId xmlns:a16="http://schemas.microsoft.com/office/drawing/2014/main" id="{77FCE6D0-1CE0-478A-B5F5-BF132766ED25}"/>
            </a:ext>
          </a:extLst>
        </xdr:cNvPr>
        <xdr:cNvCxnSpPr/>
      </xdr:nvCxnSpPr>
      <xdr:spPr>
        <a:xfrm flipV="1">
          <a:off x="8496300" y="6787899"/>
          <a:ext cx="7239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42033</xdr:rowOff>
    </xdr:from>
    <xdr:to>
      <xdr:col>46</xdr:col>
      <xdr:colOff>38100</xdr:colOff>
      <xdr:row>40</xdr:row>
      <xdr:rowOff>143633</xdr:rowOff>
    </xdr:to>
    <xdr:sp macro="" textlink="">
      <xdr:nvSpPr>
        <xdr:cNvPr id="132" name="楕円 131">
          <a:extLst>
            <a:ext uri="{FF2B5EF4-FFF2-40B4-BE49-F238E27FC236}">
              <a16:creationId xmlns:a16="http://schemas.microsoft.com/office/drawing/2014/main" id="{D511D3F6-25F4-4D89-8B16-31C443A54E83}"/>
            </a:ext>
          </a:extLst>
        </xdr:cNvPr>
        <xdr:cNvSpPr/>
      </xdr:nvSpPr>
      <xdr:spPr>
        <a:xfrm>
          <a:off x="7670800" y="6747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87840</xdr:rowOff>
    </xdr:from>
    <xdr:to>
      <xdr:col>50</xdr:col>
      <xdr:colOff>114300</xdr:colOff>
      <xdr:row>40</xdr:row>
      <xdr:rowOff>92833</xdr:rowOff>
    </xdr:to>
    <xdr:cxnSp macro="">
      <xdr:nvCxnSpPr>
        <xdr:cNvPr id="133" name="直線コネクタ 132">
          <a:extLst>
            <a:ext uri="{FF2B5EF4-FFF2-40B4-BE49-F238E27FC236}">
              <a16:creationId xmlns:a16="http://schemas.microsoft.com/office/drawing/2014/main" id="{085A80EC-42B2-4A61-B001-6D9C1A21541F}"/>
            </a:ext>
          </a:extLst>
        </xdr:cNvPr>
        <xdr:cNvCxnSpPr/>
      </xdr:nvCxnSpPr>
      <xdr:spPr>
        <a:xfrm flipV="1">
          <a:off x="7713980" y="6793440"/>
          <a:ext cx="78232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46029</xdr:rowOff>
    </xdr:from>
    <xdr:to>
      <xdr:col>41</xdr:col>
      <xdr:colOff>101600</xdr:colOff>
      <xdr:row>40</xdr:row>
      <xdr:rowOff>147629</xdr:rowOff>
    </xdr:to>
    <xdr:sp macro="" textlink="">
      <xdr:nvSpPr>
        <xdr:cNvPr id="134" name="楕円 133">
          <a:extLst>
            <a:ext uri="{FF2B5EF4-FFF2-40B4-BE49-F238E27FC236}">
              <a16:creationId xmlns:a16="http://schemas.microsoft.com/office/drawing/2014/main" id="{2279122C-D308-45DC-BC71-BA00FFC68F08}"/>
            </a:ext>
          </a:extLst>
        </xdr:cNvPr>
        <xdr:cNvSpPr/>
      </xdr:nvSpPr>
      <xdr:spPr>
        <a:xfrm>
          <a:off x="6873240" y="675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92833</xdr:rowOff>
    </xdr:from>
    <xdr:to>
      <xdr:col>45</xdr:col>
      <xdr:colOff>177800</xdr:colOff>
      <xdr:row>40</xdr:row>
      <xdr:rowOff>96829</xdr:rowOff>
    </xdr:to>
    <xdr:cxnSp macro="">
      <xdr:nvCxnSpPr>
        <xdr:cNvPr id="135" name="直線コネクタ 134">
          <a:extLst>
            <a:ext uri="{FF2B5EF4-FFF2-40B4-BE49-F238E27FC236}">
              <a16:creationId xmlns:a16="http://schemas.microsoft.com/office/drawing/2014/main" id="{40076D3D-C15B-4786-8891-8ED5E1EF0969}"/>
            </a:ext>
          </a:extLst>
        </xdr:cNvPr>
        <xdr:cNvCxnSpPr/>
      </xdr:nvCxnSpPr>
      <xdr:spPr>
        <a:xfrm flipV="1">
          <a:off x="6924040" y="6798433"/>
          <a:ext cx="78994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50290</xdr:rowOff>
    </xdr:from>
    <xdr:to>
      <xdr:col>36</xdr:col>
      <xdr:colOff>165100</xdr:colOff>
      <xdr:row>40</xdr:row>
      <xdr:rowOff>151890</xdr:rowOff>
    </xdr:to>
    <xdr:sp macro="" textlink="">
      <xdr:nvSpPr>
        <xdr:cNvPr id="136" name="楕円 135">
          <a:extLst>
            <a:ext uri="{FF2B5EF4-FFF2-40B4-BE49-F238E27FC236}">
              <a16:creationId xmlns:a16="http://schemas.microsoft.com/office/drawing/2014/main" id="{D9D67A86-0852-4BE3-BEA5-95D8699CED57}"/>
            </a:ext>
          </a:extLst>
        </xdr:cNvPr>
        <xdr:cNvSpPr/>
      </xdr:nvSpPr>
      <xdr:spPr>
        <a:xfrm>
          <a:off x="6098540" y="67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96829</xdr:rowOff>
    </xdr:from>
    <xdr:to>
      <xdr:col>41</xdr:col>
      <xdr:colOff>50800</xdr:colOff>
      <xdr:row>40</xdr:row>
      <xdr:rowOff>101090</xdr:rowOff>
    </xdr:to>
    <xdr:cxnSp macro="">
      <xdr:nvCxnSpPr>
        <xdr:cNvPr id="137" name="直線コネクタ 136">
          <a:extLst>
            <a:ext uri="{FF2B5EF4-FFF2-40B4-BE49-F238E27FC236}">
              <a16:creationId xmlns:a16="http://schemas.microsoft.com/office/drawing/2014/main" id="{B202B13A-986F-4E6D-A308-B5840DC810FA}"/>
            </a:ext>
          </a:extLst>
        </xdr:cNvPr>
        <xdr:cNvCxnSpPr/>
      </xdr:nvCxnSpPr>
      <xdr:spPr>
        <a:xfrm flipV="1">
          <a:off x="6149340" y="6802429"/>
          <a:ext cx="7747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780163FD-7578-44E1-8550-C9C0462D8954}"/>
            </a:ext>
          </a:extLst>
        </xdr:cNvPr>
        <xdr:cNvSpPr txBox="1"/>
      </xdr:nvSpPr>
      <xdr:spPr>
        <a:xfrm>
          <a:off x="8239271" y="64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C474F656-F7B4-4AF8-83FB-E663B413A540}"/>
            </a:ext>
          </a:extLst>
        </xdr:cNvPr>
        <xdr:cNvSpPr txBox="1"/>
      </xdr:nvSpPr>
      <xdr:spPr>
        <a:xfrm>
          <a:off x="7477271" y="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286B2AA3-D9E8-44BC-AF2D-7949F6BBE260}"/>
            </a:ext>
          </a:extLst>
        </xdr:cNvPr>
        <xdr:cNvSpPr txBox="1"/>
      </xdr:nvSpPr>
      <xdr:spPr>
        <a:xfrm>
          <a:off x="6702571" y="65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C8715EAA-EF5C-4A74-AC81-7E643F829670}"/>
            </a:ext>
          </a:extLst>
        </xdr:cNvPr>
        <xdr:cNvSpPr txBox="1"/>
      </xdr:nvSpPr>
      <xdr:spPr>
        <a:xfrm>
          <a:off x="5905011" y="65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129767</xdr:rowOff>
    </xdr:from>
    <xdr:ext cx="534377" cy="259045"/>
    <xdr:sp macro="" textlink="">
      <xdr:nvSpPr>
        <xdr:cNvPr id="142" name="n_1mainValue【道路】&#10;一人当たり延長">
          <a:extLst>
            <a:ext uri="{FF2B5EF4-FFF2-40B4-BE49-F238E27FC236}">
              <a16:creationId xmlns:a16="http://schemas.microsoft.com/office/drawing/2014/main" id="{D2B8FED6-A2F3-4A75-9C26-01ED51BDD03A}"/>
            </a:ext>
          </a:extLst>
        </xdr:cNvPr>
        <xdr:cNvSpPr txBox="1"/>
      </xdr:nvSpPr>
      <xdr:spPr>
        <a:xfrm>
          <a:off x="8239271" y="68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134760</xdr:rowOff>
    </xdr:from>
    <xdr:ext cx="534377" cy="259045"/>
    <xdr:sp macro="" textlink="">
      <xdr:nvSpPr>
        <xdr:cNvPr id="143" name="n_2mainValue【道路】&#10;一人当たり延長">
          <a:extLst>
            <a:ext uri="{FF2B5EF4-FFF2-40B4-BE49-F238E27FC236}">
              <a16:creationId xmlns:a16="http://schemas.microsoft.com/office/drawing/2014/main" id="{51130A4A-A49C-44FA-A9FE-BBFE49B3C943}"/>
            </a:ext>
          </a:extLst>
        </xdr:cNvPr>
        <xdr:cNvSpPr txBox="1"/>
      </xdr:nvSpPr>
      <xdr:spPr>
        <a:xfrm>
          <a:off x="7477271" y="68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138756</xdr:rowOff>
    </xdr:from>
    <xdr:ext cx="534377" cy="259045"/>
    <xdr:sp macro="" textlink="">
      <xdr:nvSpPr>
        <xdr:cNvPr id="144" name="n_3mainValue【道路】&#10;一人当たり延長">
          <a:extLst>
            <a:ext uri="{FF2B5EF4-FFF2-40B4-BE49-F238E27FC236}">
              <a16:creationId xmlns:a16="http://schemas.microsoft.com/office/drawing/2014/main" id="{94C8A75C-1D54-462D-AB5E-0218ABB1A5B6}"/>
            </a:ext>
          </a:extLst>
        </xdr:cNvPr>
        <xdr:cNvSpPr txBox="1"/>
      </xdr:nvSpPr>
      <xdr:spPr>
        <a:xfrm>
          <a:off x="6702571" y="68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143017</xdr:rowOff>
    </xdr:from>
    <xdr:ext cx="534377" cy="259045"/>
    <xdr:sp macro="" textlink="">
      <xdr:nvSpPr>
        <xdr:cNvPr id="145" name="n_4mainValue【道路】&#10;一人当たり延長">
          <a:extLst>
            <a:ext uri="{FF2B5EF4-FFF2-40B4-BE49-F238E27FC236}">
              <a16:creationId xmlns:a16="http://schemas.microsoft.com/office/drawing/2014/main" id="{5380EC5A-EF78-4E10-AEF1-419B372D374F}"/>
            </a:ext>
          </a:extLst>
        </xdr:cNvPr>
        <xdr:cNvSpPr txBox="1"/>
      </xdr:nvSpPr>
      <xdr:spPr>
        <a:xfrm>
          <a:off x="5905011" y="68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C0FFE22-AF57-4686-B173-E7C8BFC4136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AF08555-578C-490C-B63C-E7B05DAED12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D9E2A1A-C303-4A60-A64D-7AD3088F740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417657F-F0B6-41D7-8856-ED4FB7B694B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173425B-B563-4F23-80FB-0104B476FBC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B07BB9F-2AD6-4CC5-A3C9-B43B28A9EC4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3664154-0DF0-43E3-92EF-603F231BF56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22998AF-C683-47C4-9FB6-8FC0BCAFC90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EEFB5E8-4B04-40F4-A39A-FFC8CFF250D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AA6FB6D-3A3F-4C5C-9FE2-770E9E7CE89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626D1EB-48D8-43D7-9E3D-9DF3ADBD304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B28B01C-9099-489B-8C7E-5A06644EA5C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6462BD4-0DBC-4A1E-AAC2-88BDE8E7D09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509588D-07AE-49C4-AA71-CD2539BB0D34}"/>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9952D1B-707C-4BFA-AAE1-D94BD4FD5CC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16A61CE-9AA0-4BBA-A0BD-EB815389689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E5F895D-A296-4AF8-93E9-4A43F641735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941BE81-B50D-47C9-A762-99B0F3C99CA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E9E59A6-3D0D-4838-84D6-BB2730C0301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4F610D2-FEAA-48F9-9826-5AA47636FB2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BB59321-0A45-4C49-BE47-0C960D01A3A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3C7C177-5CC8-4E3B-997B-B26DA60A5FF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0723673-9B8E-47BA-BDAC-F27FA8FCA88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BB9A864-5D5D-4B12-8A02-CEC4A1A1714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2E6C78E-34DA-47DC-8C3F-A24BDA02443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12B6A09F-AAA9-4B52-89DB-AA403C75A3CD}"/>
            </a:ext>
          </a:extLst>
        </xdr:cNvPr>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1660F61-8089-4D03-9C5A-12DF99DADD5F}"/>
            </a:ext>
          </a:extLst>
        </xdr:cNvPr>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2E0FCA0-8467-4A1F-B9BE-C9CE3B48BAE8}"/>
            </a:ext>
          </a:extLst>
        </xdr:cNvPr>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54C1B4F-D4B3-43C5-8AB0-AF2882175E2D}"/>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BA0DE7D5-42A7-4B63-B7EF-6F4D6EEB03A6}"/>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DC064F89-A53A-4329-A6C8-FECC45EA67E1}"/>
            </a:ext>
          </a:extLst>
        </xdr:cNvPr>
        <xdr:cNvSpPr txBox="1"/>
      </xdr:nvSpPr>
      <xdr:spPr>
        <a:xfrm>
          <a:off x="412496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7D1A487-E8BF-4A76-8B33-263FDBACBBD1}"/>
            </a:ext>
          </a:extLst>
        </xdr:cNvPr>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90A3B547-43BE-475C-9AB2-E91671B6FC52}"/>
            </a:ext>
          </a:extLst>
        </xdr:cNvPr>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DC9A6D4B-811B-4732-8944-F4006CFA31CC}"/>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8EA4E5F5-0301-421F-91A4-08BE99E0A607}"/>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5B5E2B96-8984-480D-97AE-812723D1FB95}"/>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8CBE96-B7DA-4A8A-95FC-3A12A3CB5FE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4DD85A-C814-4119-A90D-CC6519F75DE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9745A7-964E-4CF6-AEB0-CA8897A2E6E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6C7EF2-90AF-4C0B-A0F8-CB363A6D81C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C4C1E2-6162-49E3-A5CA-63572D8BEBE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104322</xdr:rowOff>
    </xdr:from>
    <xdr:to>
      <xdr:col>24</xdr:col>
      <xdr:colOff>114300</xdr:colOff>
      <xdr:row>60</xdr:row>
      <xdr:rowOff>34472</xdr:rowOff>
    </xdr:to>
    <xdr:sp macro="" textlink="">
      <xdr:nvSpPr>
        <xdr:cNvPr id="187" name="楕円 186">
          <a:extLst>
            <a:ext uri="{FF2B5EF4-FFF2-40B4-BE49-F238E27FC236}">
              <a16:creationId xmlns:a16="http://schemas.microsoft.com/office/drawing/2014/main" id="{EADA804F-E1E2-40C9-80DB-7192CE1AF5B5}"/>
            </a:ext>
          </a:extLst>
        </xdr:cNvPr>
        <xdr:cNvSpPr/>
      </xdr:nvSpPr>
      <xdr:spPr>
        <a:xfrm>
          <a:off x="4036060" y="999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127199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86B3844-E2D7-4BCA-8CAF-F0D89199F14C}"/>
            </a:ext>
          </a:extLst>
        </xdr:cNvPr>
        <xdr:cNvSpPr txBox="1"/>
      </xdr:nvSpPr>
      <xdr:spPr>
        <a:xfrm>
          <a:off x="4124960" y="985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99423</xdr:rowOff>
    </xdr:from>
    <xdr:to>
      <xdr:col>20</xdr:col>
      <xdr:colOff>38100</xdr:colOff>
      <xdr:row>60</xdr:row>
      <xdr:rowOff>29573</xdr:rowOff>
    </xdr:to>
    <xdr:sp macro="" textlink="">
      <xdr:nvSpPr>
        <xdr:cNvPr id="189" name="楕円 188">
          <a:extLst>
            <a:ext uri="{FF2B5EF4-FFF2-40B4-BE49-F238E27FC236}">
              <a16:creationId xmlns:a16="http://schemas.microsoft.com/office/drawing/2014/main" id="{3E409443-A3EE-4709-8305-9830CFD1A085}"/>
            </a:ext>
          </a:extLst>
        </xdr:cNvPr>
        <xdr:cNvSpPr/>
      </xdr:nvSpPr>
      <xdr:spPr>
        <a:xfrm>
          <a:off x="3312160" y="9990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150223</xdr:rowOff>
    </xdr:from>
    <xdr:to>
      <xdr:col>24</xdr:col>
      <xdr:colOff>63500</xdr:colOff>
      <xdr:row>59</xdr:row>
      <xdr:rowOff>155122</xdr:rowOff>
    </xdr:to>
    <xdr:cxnSp macro="">
      <xdr:nvCxnSpPr>
        <xdr:cNvPr id="190" name="直線コネクタ 189">
          <a:extLst>
            <a:ext uri="{FF2B5EF4-FFF2-40B4-BE49-F238E27FC236}">
              <a16:creationId xmlns:a16="http://schemas.microsoft.com/office/drawing/2014/main" id="{09BD42C9-3327-40A2-9520-DB5B26DA995D}"/>
            </a:ext>
          </a:extLst>
        </xdr:cNvPr>
        <xdr:cNvCxnSpPr/>
      </xdr:nvCxnSpPr>
      <xdr:spPr>
        <a:xfrm>
          <a:off x="3355340" y="10040983"/>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1" name="楕円 190">
          <a:extLst>
            <a:ext uri="{FF2B5EF4-FFF2-40B4-BE49-F238E27FC236}">
              <a16:creationId xmlns:a16="http://schemas.microsoft.com/office/drawing/2014/main" id="{0717CA9B-9A76-4FEC-9DFB-15B294BDBDAE}"/>
            </a:ext>
          </a:extLst>
        </xdr:cNvPr>
        <xdr:cNvSpPr/>
      </xdr:nvSpPr>
      <xdr:spPr>
        <a:xfrm>
          <a:off x="25146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150223</xdr:rowOff>
    </xdr:to>
    <xdr:cxnSp macro="">
      <xdr:nvCxnSpPr>
        <xdr:cNvPr id="192" name="直線コネクタ 191">
          <a:extLst>
            <a:ext uri="{FF2B5EF4-FFF2-40B4-BE49-F238E27FC236}">
              <a16:creationId xmlns:a16="http://schemas.microsoft.com/office/drawing/2014/main" id="{215128EA-3968-4F61-936C-074750E250A2}"/>
            </a:ext>
          </a:extLst>
        </xdr:cNvPr>
        <xdr:cNvCxnSpPr/>
      </xdr:nvCxnSpPr>
      <xdr:spPr>
        <a:xfrm>
          <a:off x="2565400" y="1001649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60234</xdr:rowOff>
    </xdr:from>
    <xdr:to>
      <xdr:col>10</xdr:col>
      <xdr:colOff>165100</xdr:colOff>
      <xdr:row>59</xdr:row>
      <xdr:rowOff>161834</xdr:rowOff>
    </xdr:to>
    <xdr:sp macro="" textlink="">
      <xdr:nvSpPr>
        <xdr:cNvPr id="193" name="楕円 192">
          <a:extLst>
            <a:ext uri="{FF2B5EF4-FFF2-40B4-BE49-F238E27FC236}">
              <a16:creationId xmlns:a16="http://schemas.microsoft.com/office/drawing/2014/main" id="{7A8B2BC5-8B9F-4DE6-878C-DBFE6AFF09D4}"/>
            </a:ext>
          </a:extLst>
        </xdr:cNvPr>
        <xdr:cNvSpPr/>
      </xdr:nvSpPr>
      <xdr:spPr>
        <a:xfrm>
          <a:off x="1739900" y="9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111034</xdr:rowOff>
    </xdr:from>
    <xdr:to>
      <xdr:col>15</xdr:col>
      <xdr:colOff>50800</xdr:colOff>
      <xdr:row>59</xdr:row>
      <xdr:rowOff>125730</xdr:rowOff>
    </xdr:to>
    <xdr:cxnSp macro="">
      <xdr:nvCxnSpPr>
        <xdr:cNvPr id="194" name="直線コネクタ 193">
          <a:extLst>
            <a:ext uri="{FF2B5EF4-FFF2-40B4-BE49-F238E27FC236}">
              <a16:creationId xmlns:a16="http://schemas.microsoft.com/office/drawing/2014/main" id="{1FF57E52-2A47-4675-A0A6-6D23079040CC}"/>
            </a:ext>
          </a:extLst>
        </xdr:cNvPr>
        <xdr:cNvCxnSpPr/>
      </xdr:nvCxnSpPr>
      <xdr:spPr>
        <a:xfrm>
          <a:off x="1790700" y="10001794"/>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47172</xdr:rowOff>
    </xdr:from>
    <xdr:to>
      <xdr:col>6</xdr:col>
      <xdr:colOff>38100</xdr:colOff>
      <xdr:row>59</xdr:row>
      <xdr:rowOff>148772</xdr:rowOff>
    </xdr:to>
    <xdr:sp macro="" textlink="">
      <xdr:nvSpPr>
        <xdr:cNvPr id="195" name="楕円 194">
          <a:extLst>
            <a:ext uri="{FF2B5EF4-FFF2-40B4-BE49-F238E27FC236}">
              <a16:creationId xmlns:a16="http://schemas.microsoft.com/office/drawing/2014/main" id="{F9A49BC5-3C55-4901-B924-80481C39B005}"/>
            </a:ext>
          </a:extLst>
        </xdr:cNvPr>
        <xdr:cNvSpPr/>
      </xdr:nvSpPr>
      <xdr:spPr>
        <a:xfrm>
          <a:off x="965200" y="9937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97972</xdr:rowOff>
    </xdr:from>
    <xdr:to>
      <xdr:col>10</xdr:col>
      <xdr:colOff>114300</xdr:colOff>
      <xdr:row>59</xdr:row>
      <xdr:rowOff>111034</xdr:rowOff>
    </xdr:to>
    <xdr:cxnSp macro="">
      <xdr:nvCxnSpPr>
        <xdr:cNvPr id="196" name="直線コネクタ 195">
          <a:extLst>
            <a:ext uri="{FF2B5EF4-FFF2-40B4-BE49-F238E27FC236}">
              <a16:creationId xmlns:a16="http://schemas.microsoft.com/office/drawing/2014/main" id="{166D21B1-1BA9-4F8F-982B-42F2736545CE}"/>
            </a:ext>
          </a:extLst>
        </xdr:cNvPr>
        <xdr:cNvCxnSpPr/>
      </xdr:nvCxnSpPr>
      <xdr:spPr>
        <a:xfrm>
          <a:off x="1008380" y="9988732"/>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A85A054-CD60-4D92-AB8B-1EFC11480260}"/>
            </a:ext>
          </a:extLst>
        </xdr:cNvPr>
        <xdr:cNvSpPr txBox="1"/>
      </xdr:nvSpPr>
      <xdr:spPr>
        <a:xfrm>
          <a:off x="317056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F248FE4-C3E3-4112-BEF0-98C99A923706}"/>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2E6C829-7EE7-4B8F-ABCB-E476C27D7B76}"/>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58B70A99-9E48-4568-A817-460807AD43B3}"/>
            </a:ext>
          </a:extLst>
        </xdr:cNvPr>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46100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DDF1C0B-1A5D-4913-857F-159183BCCFDB}"/>
            </a:ext>
          </a:extLst>
        </xdr:cNvPr>
        <xdr:cNvSpPr txBox="1"/>
      </xdr:nvSpPr>
      <xdr:spPr>
        <a:xfrm>
          <a:off x="317056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7E221D5-A391-4E2D-8934-270D4D36BE1A}"/>
            </a:ext>
          </a:extLst>
        </xdr:cNvPr>
        <xdr:cNvSpPr txBox="1"/>
      </xdr:nvSpPr>
      <xdr:spPr>
        <a:xfrm>
          <a:off x="23857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6911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8D5F786-F9B7-4979-945B-94097B184A71}"/>
            </a:ext>
          </a:extLst>
        </xdr:cNvPr>
        <xdr:cNvSpPr txBox="1"/>
      </xdr:nvSpPr>
      <xdr:spPr>
        <a:xfrm>
          <a:off x="161100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165299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C8255D6B-7D83-4DD8-A650-52888CCFCC5E}"/>
            </a:ext>
          </a:extLst>
        </xdr:cNvPr>
        <xdr:cNvSpPr txBox="1"/>
      </xdr:nvSpPr>
      <xdr:spPr>
        <a:xfrm>
          <a:off x="836304" y="972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2161EA-A72F-4DF0-A475-3F218B8370A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75107F6-7410-4A2D-8CD7-DFBE1B533D7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A06FA41-0568-4EBE-9A16-1BFA6C795CA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B7FDED0-4463-4B84-8DE6-9440D4BA473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5A1F4B8-5D8F-4706-8AD9-779C4E19C1D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EEE38B-BB56-48A6-81E6-45486ED6EDF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5CECE80-3BE2-49D0-A253-A4A2D22C778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81D12F9-AB03-492B-8B28-CE69D0D4C76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770BA2F-44C0-4858-87A0-19AB2D0892D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C072EAC-C727-4384-BFF8-D8473EC7D10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404A371-CE1F-4C4A-8127-466ACEE1482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5328D05-8EFF-4B41-B590-6B81925009A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C96E5AE-1543-4802-8259-F3C010830C2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FCE3486-C45B-4CC1-A977-ED5DD2DCC0C4}"/>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BFE78E4-E46B-49C6-BB54-130DF09FDC1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BFF23629-85C2-45C1-9CF4-31AAE70FCBB8}"/>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B24AD11-6C02-472A-A616-A14F0868C58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BF024D12-E646-4AB8-928A-21116D94A125}"/>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0E6BC92-0E9B-4173-923C-7791158E3A2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0812107-214A-43D3-880C-257A9CCC1FA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A331E75-6272-49FF-BED3-32DE64E5A05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B4FB1C72-162B-46C0-BFA9-22BBCB3FF17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D0697FE-E1F0-4387-80EA-602A6A20E49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31A4E6F0-2A46-4C11-9438-7E597ADB2F2C}"/>
            </a:ext>
          </a:extLst>
        </xdr:cNvPr>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15D91804-2D87-4F4E-9EC2-F2F8E4A39366}"/>
            </a:ext>
          </a:extLst>
        </xdr:cNvPr>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8DDB3E86-E81F-4409-BD77-C932A8BF5912}"/>
            </a:ext>
          </a:extLst>
        </xdr:cNvPr>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AE74DFD-FC4B-407F-B297-8528D599F4DC}"/>
            </a:ext>
          </a:extLst>
        </xdr:cNvPr>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29B846CC-0554-4F55-939E-01942960A68B}"/>
            </a:ext>
          </a:extLst>
        </xdr:cNvPr>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231988F-1009-4A39-871B-773F5183D6B4}"/>
            </a:ext>
          </a:extLst>
        </xdr:cNvPr>
        <xdr:cNvSpPr txBox="1"/>
      </xdr:nvSpPr>
      <xdr:spPr>
        <a:xfrm>
          <a:off x="9258300" y="1031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6D31A037-8BAD-4178-870E-1005A5114AD9}"/>
            </a:ext>
          </a:extLst>
        </xdr:cNvPr>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D8DF2D2F-EF87-46A7-8CA9-7B8ED48A4065}"/>
            </a:ext>
          </a:extLst>
        </xdr:cNvPr>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D4A0E2E0-A4E7-43C8-B9B0-9A6575A63B6B}"/>
            </a:ext>
          </a:extLst>
        </xdr:cNvPr>
        <xdr:cNvSpPr/>
      </xdr:nvSpPr>
      <xdr:spPr>
        <a:xfrm>
          <a:off x="7670800" y="10484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A0648FDA-D7C5-41E9-A071-38FFE335A073}"/>
            </a:ext>
          </a:extLst>
        </xdr:cNvPr>
        <xdr:cNvSpPr/>
      </xdr:nvSpPr>
      <xdr:spPr>
        <a:xfrm>
          <a:off x="68732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A206EECD-E1DF-4C57-9193-09FB43EBB6A6}"/>
            </a:ext>
          </a:extLst>
        </xdr:cNvPr>
        <xdr:cNvSpPr/>
      </xdr:nvSpPr>
      <xdr:spPr>
        <a:xfrm>
          <a:off x="6098540" y="1048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E8247C4-2045-4BE6-8F48-750B13A0056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7FADA85-4531-415C-B759-CE0DABF0654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B52A7A-72B0-4979-8267-83C254EE3F1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A5F5914-6797-45F5-9ED3-4C8241E30C5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10FF70-0738-4B92-A596-105CCD3C097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18458</xdr:rowOff>
    </xdr:from>
    <xdr:to>
      <xdr:col>55</xdr:col>
      <xdr:colOff>50800</xdr:colOff>
      <xdr:row>63</xdr:row>
      <xdr:rowOff>120058</xdr:rowOff>
    </xdr:to>
    <xdr:sp macro="" textlink="">
      <xdr:nvSpPr>
        <xdr:cNvPr id="244" name="楕円 243">
          <a:extLst>
            <a:ext uri="{FF2B5EF4-FFF2-40B4-BE49-F238E27FC236}">
              <a16:creationId xmlns:a16="http://schemas.microsoft.com/office/drawing/2014/main" id="{3B941D08-9AF4-41B2-A547-13103736CBAE}"/>
            </a:ext>
          </a:extLst>
        </xdr:cNvPr>
        <xdr:cNvSpPr/>
      </xdr:nvSpPr>
      <xdr:spPr>
        <a:xfrm>
          <a:off x="9192260" y="10579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168335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1CC8C46-868F-43CD-BA4C-F5C861BD24C7}"/>
            </a:ext>
          </a:extLst>
        </xdr:cNvPr>
        <xdr:cNvSpPr txBox="1"/>
      </xdr:nvSpPr>
      <xdr:spPr>
        <a:xfrm>
          <a:off x="9258300" y="1056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27640</xdr:rowOff>
    </xdr:from>
    <xdr:to>
      <xdr:col>50</xdr:col>
      <xdr:colOff>165100</xdr:colOff>
      <xdr:row>63</xdr:row>
      <xdr:rowOff>129240</xdr:rowOff>
    </xdr:to>
    <xdr:sp macro="" textlink="">
      <xdr:nvSpPr>
        <xdr:cNvPr id="246" name="楕円 245">
          <a:extLst>
            <a:ext uri="{FF2B5EF4-FFF2-40B4-BE49-F238E27FC236}">
              <a16:creationId xmlns:a16="http://schemas.microsoft.com/office/drawing/2014/main" id="{5B69FA72-9BEC-4B9B-AF9A-096827F06B15}"/>
            </a:ext>
          </a:extLst>
        </xdr:cNvPr>
        <xdr:cNvSpPr/>
      </xdr:nvSpPr>
      <xdr:spPr>
        <a:xfrm>
          <a:off x="8445500" y="10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69258</xdr:rowOff>
    </xdr:from>
    <xdr:to>
      <xdr:col>55</xdr:col>
      <xdr:colOff>0</xdr:colOff>
      <xdr:row>63</xdr:row>
      <xdr:rowOff>78440</xdr:rowOff>
    </xdr:to>
    <xdr:cxnSp macro="">
      <xdr:nvCxnSpPr>
        <xdr:cNvPr id="247" name="直線コネクタ 246">
          <a:extLst>
            <a:ext uri="{FF2B5EF4-FFF2-40B4-BE49-F238E27FC236}">
              <a16:creationId xmlns:a16="http://schemas.microsoft.com/office/drawing/2014/main" id="{49BCBB41-E3DB-4613-83FC-80F68A122751}"/>
            </a:ext>
          </a:extLst>
        </xdr:cNvPr>
        <xdr:cNvCxnSpPr/>
      </xdr:nvCxnSpPr>
      <xdr:spPr>
        <a:xfrm flipV="1">
          <a:off x="8496300" y="10630578"/>
          <a:ext cx="7239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32174</xdr:rowOff>
    </xdr:from>
    <xdr:to>
      <xdr:col>46</xdr:col>
      <xdr:colOff>38100</xdr:colOff>
      <xdr:row>63</xdr:row>
      <xdr:rowOff>133774</xdr:rowOff>
    </xdr:to>
    <xdr:sp macro="" textlink="">
      <xdr:nvSpPr>
        <xdr:cNvPr id="248" name="楕円 247">
          <a:extLst>
            <a:ext uri="{FF2B5EF4-FFF2-40B4-BE49-F238E27FC236}">
              <a16:creationId xmlns:a16="http://schemas.microsoft.com/office/drawing/2014/main" id="{D2307746-4D68-48BF-B425-EE0D4ACFAEA8}"/>
            </a:ext>
          </a:extLst>
        </xdr:cNvPr>
        <xdr:cNvSpPr/>
      </xdr:nvSpPr>
      <xdr:spPr>
        <a:xfrm>
          <a:off x="7670800" y="105934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78440</xdr:rowOff>
    </xdr:from>
    <xdr:to>
      <xdr:col>50</xdr:col>
      <xdr:colOff>114300</xdr:colOff>
      <xdr:row>63</xdr:row>
      <xdr:rowOff>82974</xdr:rowOff>
    </xdr:to>
    <xdr:cxnSp macro="">
      <xdr:nvCxnSpPr>
        <xdr:cNvPr id="249" name="直線コネクタ 248">
          <a:extLst>
            <a:ext uri="{FF2B5EF4-FFF2-40B4-BE49-F238E27FC236}">
              <a16:creationId xmlns:a16="http://schemas.microsoft.com/office/drawing/2014/main" id="{A14C3643-A9AF-4D8F-9C5B-886E0807AC07}"/>
            </a:ext>
          </a:extLst>
        </xdr:cNvPr>
        <xdr:cNvCxnSpPr/>
      </xdr:nvCxnSpPr>
      <xdr:spPr>
        <a:xfrm flipV="1">
          <a:off x="7713980" y="10639760"/>
          <a:ext cx="78232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37840</xdr:rowOff>
    </xdr:from>
    <xdr:to>
      <xdr:col>41</xdr:col>
      <xdr:colOff>101600</xdr:colOff>
      <xdr:row>63</xdr:row>
      <xdr:rowOff>139440</xdr:rowOff>
    </xdr:to>
    <xdr:sp macro="" textlink="">
      <xdr:nvSpPr>
        <xdr:cNvPr id="250" name="楕円 249">
          <a:extLst>
            <a:ext uri="{FF2B5EF4-FFF2-40B4-BE49-F238E27FC236}">
              <a16:creationId xmlns:a16="http://schemas.microsoft.com/office/drawing/2014/main" id="{DF132F17-8CED-4DDB-B04B-A0DE1C9426E3}"/>
            </a:ext>
          </a:extLst>
        </xdr:cNvPr>
        <xdr:cNvSpPr/>
      </xdr:nvSpPr>
      <xdr:spPr>
        <a:xfrm>
          <a:off x="6873240" y="105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82974</xdr:rowOff>
    </xdr:from>
    <xdr:to>
      <xdr:col>45</xdr:col>
      <xdr:colOff>177800</xdr:colOff>
      <xdr:row>63</xdr:row>
      <xdr:rowOff>88640</xdr:rowOff>
    </xdr:to>
    <xdr:cxnSp macro="">
      <xdr:nvCxnSpPr>
        <xdr:cNvPr id="251" name="直線コネクタ 250">
          <a:extLst>
            <a:ext uri="{FF2B5EF4-FFF2-40B4-BE49-F238E27FC236}">
              <a16:creationId xmlns:a16="http://schemas.microsoft.com/office/drawing/2014/main" id="{0F3D90B1-88BB-4F2C-BB2D-F7106FD09AD4}"/>
            </a:ext>
          </a:extLst>
        </xdr:cNvPr>
        <xdr:cNvCxnSpPr/>
      </xdr:nvCxnSpPr>
      <xdr:spPr>
        <a:xfrm flipV="1">
          <a:off x="6924040" y="10644294"/>
          <a:ext cx="78994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44042</xdr:rowOff>
    </xdr:from>
    <xdr:to>
      <xdr:col>36</xdr:col>
      <xdr:colOff>165100</xdr:colOff>
      <xdr:row>63</xdr:row>
      <xdr:rowOff>145642</xdr:rowOff>
    </xdr:to>
    <xdr:sp macro="" textlink="">
      <xdr:nvSpPr>
        <xdr:cNvPr id="252" name="楕円 251">
          <a:extLst>
            <a:ext uri="{FF2B5EF4-FFF2-40B4-BE49-F238E27FC236}">
              <a16:creationId xmlns:a16="http://schemas.microsoft.com/office/drawing/2014/main" id="{B5F86D56-AEED-4F81-9AF4-065D36266C92}"/>
            </a:ext>
          </a:extLst>
        </xdr:cNvPr>
        <xdr:cNvSpPr/>
      </xdr:nvSpPr>
      <xdr:spPr>
        <a:xfrm>
          <a:off x="6098540" y="106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88640</xdr:rowOff>
    </xdr:from>
    <xdr:to>
      <xdr:col>41</xdr:col>
      <xdr:colOff>50800</xdr:colOff>
      <xdr:row>63</xdr:row>
      <xdr:rowOff>94842</xdr:rowOff>
    </xdr:to>
    <xdr:cxnSp macro="">
      <xdr:nvCxnSpPr>
        <xdr:cNvPr id="253" name="直線コネクタ 252">
          <a:extLst>
            <a:ext uri="{FF2B5EF4-FFF2-40B4-BE49-F238E27FC236}">
              <a16:creationId xmlns:a16="http://schemas.microsoft.com/office/drawing/2014/main" id="{8481EA1B-B22A-46CE-B6F9-AB0FE952C833}"/>
            </a:ext>
          </a:extLst>
        </xdr:cNvPr>
        <xdr:cNvCxnSpPr/>
      </xdr:nvCxnSpPr>
      <xdr:spPr>
        <a:xfrm flipV="1">
          <a:off x="6149340" y="10649960"/>
          <a:ext cx="7747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277FBB7-A7FA-4827-8364-9F84A5CC7133}"/>
            </a:ext>
          </a:extLst>
        </xdr:cNvPr>
        <xdr:cNvSpPr txBox="1"/>
      </xdr:nvSpPr>
      <xdr:spPr>
        <a:xfrm>
          <a:off x="8214575" y="102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915A359-AB74-4C93-92AA-F2DA4324958F}"/>
            </a:ext>
          </a:extLst>
        </xdr:cNvPr>
        <xdr:cNvSpPr txBox="1"/>
      </xdr:nvSpPr>
      <xdr:spPr>
        <a:xfrm>
          <a:off x="7444955" y="1026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3350639-6A28-43B0-9EC1-72A3C863A16B}"/>
            </a:ext>
          </a:extLst>
        </xdr:cNvPr>
        <xdr:cNvSpPr txBox="1"/>
      </xdr:nvSpPr>
      <xdr:spPr>
        <a:xfrm>
          <a:off x="6670255" y="102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B64D6EC-6E40-4CF8-9E05-925BB731916C}"/>
            </a:ext>
          </a:extLst>
        </xdr:cNvPr>
        <xdr:cNvSpPr txBox="1"/>
      </xdr:nvSpPr>
      <xdr:spPr>
        <a:xfrm>
          <a:off x="5872695" y="102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120367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2358E1B-DF4D-4BC0-BD9A-057B699E7850}"/>
            </a:ext>
          </a:extLst>
        </xdr:cNvPr>
        <xdr:cNvSpPr txBox="1"/>
      </xdr:nvSpPr>
      <xdr:spPr>
        <a:xfrm>
          <a:off x="8214575" y="1068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124901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BC0008B-DC3D-457A-AB94-770CC4FBCE30}"/>
            </a:ext>
          </a:extLst>
        </xdr:cNvPr>
        <xdr:cNvSpPr txBox="1"/>
      </xdr:nvSpPr>
      <xdr:spPr>
        <a:xfrm>
          <a:off x="7444955" y="106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130567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D8D3959-DB81-480B-BFFC-9E215ED33C29}"/>
            </a:ext>
          </a:extLst>
        </xdr:cNvPr>
        <xdr:cNvSpPr txBox="1"/>
      </xdr:nvSpPr>
      <xdr:spPr>
        <a:xfrm>
          <a:off x="6670255" y="1069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136769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62997B3-1A1B-4AC3-BEDB-F976AF31AA49}"/>
            </a:ext>
          </a:extLst>
        </xdr:cNvPr>
        <xdr:cNvSpPr txBox="1"/>
      </xdr:nvSpPr>
      <xdr:spPr>
        <a:xfrm>
          <a:off x="5872695" y="1069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44DB1F5-D6ED-491C-8002-1C62076E714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80E6B10-4EBB-41A7-94BE-7B8E2F840BE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AD110BF-FAF9-42A9-927C-05FD9B8F14F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89178C-C5B9-4DA4-BD9F-58CD023F932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75DE89B-1F76-45BD-BB40-E68000DE5C2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D6ADF7D-D368-4A9B-8AC3-C8E91355AB3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B44D59C-A34B-4B7B-8F48-48260F21087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6FCDBA6-2192-437D-BEF1-284229A9E8C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62C8F225-2EF6-4543-A7C9-A6DC759C189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7126053-61E7-425C-9D19-75BC91CBE02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EF27CD7-CE1A-4E42-B528-C060554F0A3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D80C5A3-699B-4E43-A2E3-B6CD2139D0E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6DDC5F5-08B4-4180-9F76-7BCE180575F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80426D4-3382-4D84-BBE4-CD136CABC15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0FFF0D9-F476-4DE8-B70A-BCB3793BA398}"/>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942C773-FF4C-4DDD-8E59-AB4C6A191DAC}"/>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322AF80-711D-4CA6-9587-81544E58061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8F5A37D-604E-4498-BCB3-C8722E74D7C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87057A0-C6CB-4A88-A7C1-3C4642CCC0F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F0FABF7-3FAB-479C-B097-7AEAD06E279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F82018A-A6AD-45E3-A8F4-8B276A5BB30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7B7CD21-76BC-40FB-BA8C-7AD086FF339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8AA6F74-4281-4866-A37E-6F0F66FEAE8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7950E05-480C-4677-AF53-1342E2DC409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C08F4DE-7E95-4979-B3D7-4F4439D9E718}"/>
            </a:ext>
          </a:extLst>
        </xdr:cNvPr>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AF5A114-FA2D-49E1-829C-8811C1E5477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D5E0F38-65D5-4A2D-A5F3-FCBD5619C7F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09CC4F8-F71E-49F6-9A48-E9F4B92D1309}"/>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4CA949C9-0860-4271-926C-9E9EDE2F75E5}"/>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6CC0C71-CEF4-44EA-88A6-90D80C099A9D}"/>
            </a:ext>
          </a:extLst>
        </xdr:cNvPr>
        <xdr:cNvSpPr txBox="1"/>
      </xdr:nvSpPr>
      <xdr:spPr>
        <a:xfrm>
          <a:off x="4124960" y="13779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9528D194-E32D-4E8D-850A-AE6035079499}"/>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A17EA93D-E400-4641-AE7A-4CF121F6C3E1}"/>
            </a:ext>
          </a:extLst>
        </xdr:cNvPr>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283911CC-48AD-42F9-9BB6-985C1A46D351}"/>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92111260-A9C2-45D2-AEE0-5E2E386A9505}"/>
            </a:ext>
          </a:extLst>
        </xdr:cNvPr>
        <xdr:cNvSpPr/>
      </xdr:nvSpPr>
      <xdr:spPr>
        <a:xfrm>
          <a:off x="17399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DCC0C281-8A02-4F6A-816D-12BE34B2A507}"/>
            </a:ext>
          </a:extLst>
        </xdr:cNvPr>
        <xdr:cNvSpPr/>
      </xdr:nvSpPr>
      <xdr:spPr>
        <a:xfrm>
          <a:off x="965200" y="13851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AE7E761-2801-460E-9683-01A039C9C50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5FDCD2-EF02-4B0A-9FDB-19C01414088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5FC1131-08C1-4B01-B978-2768E65793D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A4BB3C4-5F4C-43C0-986C-DC5EFA5D8F3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FFA153-3FA8-4D56-BBD5-F9A05CACF2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2" name="楕円 301">
          <a:extLst>
            <a:ext uri="{FF2B5EF4-FFF2-40B4-BE49-F238E27FC236}">
              <a16:creationId xmlns:a16="http://schemas.microsoft.com/office/drawing/2014/main" id="{76265802-7F65-407A-88DB-23E1721A095B}"/>
            </a:ext>
          </a:extLst>
        </xdr:cNvPr>
        <xdr:cNvSpPr/>
      </xdr:nvSpPr>
      <xdr:spPr>
        <a:xfrm>
          <a:off x="403606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63E05AF-8DDE-4319-B516-AD0E794FFF85}"/>
            </a:ext>
          </a:extLst>
        </xdr:cNvPr>
        <xdr:cNvSpPr txBox="1"/>
      </xdr:nvSpPr>
      <xdr:spPr>
        <a:xfrm>
          <a:off x="4124960"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156845</xdr:rowOff>
    </xdr:from>
    <xdr:to>
      <xdr:col>20</xdr:col>
      <xdr:colOff>38100</xdr:colOff>
      <xdr:row>85</xdr:row>
      <xdr:rowOff>86995</xdr:rowOff>
    </xdr:to>
    <xdr:sp macro="" textlink="">
      <xdr:nvSpPr>
        <xdr:cNvPr id="304" name="楕円 303">
          <a:extLst>
            <a:ext uri="{FF2B5EF4-FFF2-40B4-BE49-F238E27FC236}">
              <a16:creationId xmlns:a16="http://schemas.microsoft.com/office/drawing/2014/main" id="{A1ADA7E4-4BB8-478F-90B0-20ED786F9180}"/>
            </a:ext>
          </a:extLst>
        </xdr:cNvPr>
        <xdr:cNvSpPr/>
      </xdr:nvSpPr>
      <xdr:spPr>
        <a:xfrm>
          <a:off x="3312160" y="14238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36195</xdr:rowOff>
    </xdr:to>
    <xdr:cxnSp macro="">
      <xdr:nvCxnSpPr>
        <xdr:cNvPr id="305" name="直線コネクタ 304">
          <a:extLst>
            <a:ext uri="{FF2B5EF4-FFF2-40B4-BE49-F238E27FC236}">
              <a16:creationId xmlns:a16="http://schemas.microsoft.com/office/drawing/2014/main" id="{9FFCC835-A968-4257-BDEC-7C75E202B40E}"/>
            </a:ext>
          </a:extLst>
        </xdr:cNvPr>
        <xdr:cNvCxnSpPr/>
      </xdr:nvCxnSpPr>
      <xdr:spPr>
        <a:xfrm flipV="1">
          <a:off x="3355340" y="14253211"/>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06" name="楕円 305">
          <a:extLst>
            <a:ext uri="{FF2B5EF4-FFF2-40B4-BE49-F238E27FC236}">
              <a16:creationId xmlns:a16="http://schemas.microsoft.com/office/drawing/2014/main" id="{1EDD01AE-D0CB-496A-BB87-1BA885D42E21}"/>
            </a:ext>
          </a:extLst>
        </xdr:cNvPr>
        <xdr:cNvSpPr/>
      </xdr:nvSpPr>
      <xdr:spPr>
        <a:xfrm>
          <a:off x="251460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36195</xdr:rowOff>
    </xdr:to>
    <xdr:cxnSp macro="">
      <xdr:nvCxnSpPr>
        <xdr:cNvPr id="307" name="直線コネクタ 306">
          <a:extLst>
            <a:ext uri="{FF2B5EF4-FFF2-40B4-BE49-F238E27FC236}">
              <a16:creationId xmlns:a16="http://schemas.microsoft.com/office/drawing/2014/main" id="{EECF0CEA-6D1F-4E9E-A8A6-DA77D86D5DC2}"/>
            </a:ext>
          </a:extLst>
        </xdr:cNvPr>
        <xdr:cNvCxnSpPr/>
      </xdr:nvCxnSpPr>
      <xdr:spPr>
        <a:xfrm>
          <a:off x="2565400" y="1427607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139700</xdr:rowOff>
    </xdr:from>
    <xdr:to>
      <xdr:col>10</xdr:col>
      <xdr:colOff>165100</xdr:colOff>
      <xdr:row>85</xdr:row>
      <xdr:rowOff>69850</xdr:rowOff>
    </xdr:to>
    <xdr:sp macro="" textlink="">
      <xdr:nvSpPr>
        <xdr:cNvPr id="308" name="楕円 307">
          <a:extLst>
            <a:ext uri="{FF2B5EF4-FFF2-40B4-BE49-F238E27FC236}">
              <a16:creationId xmlns:a16="http://schemas.microsoft.com/office/drawing/2014/main" id="{C8D7BAF0-A474-4B64-BC69-D149E3274A69}"/>
            </a:ext>
          </a:extLst>
        </xdr:cNvPr>
        <xdr:cNvSpPr/>
      </xdr:nvSpPr>
      <xdr:spPr>
        <a:xfrm>
          <a:off x="173990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19050</xdr:rowOff>
    </xdr:from>
    <xdr:to>
      <xdr:col>15</xdr:col>
      <xdr:colOff>50800</xdr:colOff>
      <xdr:row>85</xdr:row>
      <xdr:rowOff>26670</xdr:rowOff>
    </xdr:to>
    <xdr:cxnSp macro="">
      <xdr:nvCxnSpPr>
        <xdr:cNvPr id="309" name="直線コネクタ 308">
          <a:extLst>
            <a:ext uri="{FF2B5EF4-FFF2-40B4-BE49-F238E27FC236}">
              <a16:creationId xmlns:a16="http://schemas.microsoft.com/office/drawing/2014/main" id="{48A574E6-D6B3-41EF-81F5-FF59DAC3F7ED}"/>
            </a:ext>
          </a:extLst>
        </xdr:cNvPr>
        <xdr:cNvCxnSpPr/>
      </xdr:nvCxnSpPr>
      <xdr:spPr>
        <a:xfrm>
          <a:off x="1790700" y="142684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133986</xdr:rowOff>
    </xdr:from>
    <xdr:to>
      <xdr:col>6</xdr:col>
      <xdr:colOff>38100</xdr:colOff>
      <xdr:row>85</xdr:row>
      <xdr:rowOff>64136</xdr:rowOff>
    </xdr:to>
    <xdr:sp macro="" textlink="">
      <xdr:nvSpPr>
        <xdr:cNvPr id="310" name="楕円 309">
          <a:extLst>
            <a:ext uri="{FF2B5EF4-FFF2-40B4-BE49-F238E27FC236}">
              <a16:creationId xmlns:a16="http://schemas.microsoft.com/office/drawing/2014/main" id="{47F5769F-9043-4947-A8C9-045A7C09B4E8}"/>
            </a:ext>
          </a:extLst>
        </xdr:cNvPr>
        <xdr:cNvSpPr/>
      </xdr:nvSpPr>
      <xdr:spPr>
        <a:xfrm>
          <a:off x="965200" y="142157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13336</xdr:rowOff>
    </xdr:from>
    <xdr:to>
      <xdr:col>10</xdr:col>
      <xdr:colOff>114300</xdr:colOff>
      <xdr:row>85</xdr:row>
      <xdr:rowOff>19050</xdr:rowOff>
    </xdr:to>
    <xdr:cxnSp macro="">
      <xdr:nvCxnSpPr>
        <xdr:cNvPr id="311" name="直線コネクタ 310">
          <a:extLst>
            <a:ext uri="{FF2B5EF4-FFF2-40B4-BE49-F238E27FC236}">
              <a16:creationId xmlns:a16="http://schemas.microsoft.com/office/drawing/2014/main" id="{C791177B-572D-4E56-AED8-E53887D8D230}"/>
            </a:ext>
          </a:extLst>
        </xdr:cNvPr>
        <xdr:cNvCxnSpPr/>
      </xdr:nvCxnSpPr>
      <xdr:spPr>
        <a:xfrm>
          <a:off x="1008380" y="1426273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2A88AB4-E33B-4B8D-A583-4FBD09DD1B98}"/>
            </a:ext>
          </a:extLst>
        </xdr:cNvPr>
        <xdr:cNvSpPr txBox="1"/>
      </xdr:nvSpPr>
      <xdr:spPr>
        <a:xfrm>
          <a:off x="317056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6726BD3F-DE74-4782-93A0-9DA61B3C2875}"/>
            </a:ext>
          </a:extLst>
        </xdr:cNvPr>
        <xdr:cNvSpPr txBox="1"/>
      </xdr:nvSpPr>
      <xdr:spPr>
        <a:xfrm>
          <a:off x="23857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B000B696-6FB0-4303-A21F-E697234796C0}"/>
            </a:ext>
          </a:extLst>
        </xdr:cNvPr>
        <xdr:cNvSpPr txBox="1"/>
      </xdr:nvSpPr>
      <xdr:spPr>
        <a:xfrm>
          <a:off x="16110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95C2A9F2-4DD9-4D2B-BEEA-481022B57AD2}"/>
            </a:ext>
          </a:extLst>
        </xdr:cNvPr>
        <xdr:cNvSpPr txBox="1"/>
      </xdr:nvSpPr>
      <xdr:spPr>
        <a:xfrm>
          <a:off x="8363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78122</xdr:rowOff>
    </xdr:from>
    <xdr:ext cx="405111" cy="259045"/>
    <xdr:sp macro="" textlink="">
      <xdr:nvSpPr>
        <xdr:cNvPr id="316" name="n_1mainValue【公営住宅】&#10;有形固定資産減価償却率">
          <a:extLst>
            <a:ext uri="{FF2B5EF4-FFF2-40B4-BE49-F238E27FC236}">
              <a16:creationId xmlns:a16="http://schemas.microsoft.com/office/drawing/2014/main" id="{EEE85D3E-8724-4D8C-ACB7-FC04829B855C}"/>
            </a:ext>
          </a:extLst>
        </xdr:cNvPr>
        <xdr:cNvSpPr txBox="1"/>
      </xdr:nvSpPr>
      <xdr:spPr>
        <a:xfrm>
          <a:off x="317056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17" name="n_2mainValue【公営住宅】&#10;有形固定資産減価償却率">
          <a:extLst>
            <a:ext uri="{FF2B5EF4-FFF2-40B4-BE49-F238E27FC236}">
              <a16:creationId xmlns:a16="http://schemas.microsoft.com/office/drawing/2014/main" id="{058E4BCE-C5D9-4A4D-91EA-11CAA2BFD857}"/>
            </a:ext>
          </a:extLst>
        </xdr:cNvPr>
        <xdr:cNvSpPr txBox="1"/>
      </xdr:nvSpPr>
      <xdr:spPr>
        <a:xfrm>
          <a:off x="238570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60977</xdr:rowOff>
    </xdr:from>
    <xdr:ext cx="405111" cy="259045"/>
    <xdr:sp macro="" textlink="">
      <xdr:nvSpPr>
        <xdr:cNvPr id="318" name="n_3mainValue【公営住宅】&#10;有形固定資産減価償却率">
          <a:extLst>
            <a:ext uri="{FF2B5EF4-FFF2-40B4-BE49-F238E27FC236}">
              <a16:creationId xmlns:a16="http://schemas.microsoft.com/office/drawing/2014/main" id="{D451509D-6BA4-4297-AEF3-7006DD001D50}"/>
            </a:ext>
          </a:extLst>
        </xdr:cNvPr>
        <xdr:cNvSpPr txBox="1"/>
      </xdr:nvSpPr>
      <xdr:spPr>
        <a:xfrm>
          <a:off x="161100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55263</xdr:rowOff>
    </xdr:from>
    <xdr:ext cx="405111" cy="259045"/>
    <xdr:sp macro="" textlink="">
      <xdr:nvSpPr>
        <xdr:cNvPr id="319" name="n_4mainValue【公営住宅】&#10;有形固定資産減価償却率">
          <a:extLst>
            <a:ext uri="{FF2B5EF4-FFF2-40B4-BE49-F238E27FC236}">
              <a16:creationId xmlns:a16="http://schemas.microsoft.com/office/drawing/2014/main" id="{266DCA7E-2C2A-425C-B75B-F8877AA7B6F7}"/>
            </a:ext>
          </a:extLst>
        </xdr:cNvPr>
        <xdr:cNvSpPr txBox="1"/>
      </xdr:nvSpPr>
      <xdr:spPr>
        <a:xfrm>
          <a:off x="83630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59D6458-F71D-46A2-9B6F-EF7985A0705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F406BBC-DA1B-44FA-88D7-630FE494DC1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059FDC8-7E45-42A3-81B5-A2582E038DB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7D55D7B-FF96-4860-9701-599C90CD292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A372FA0-5037-4B59-BCA1-EF5C84E73CE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79C2046-5E38-47A8-BADE-C05120D4AE0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5A767A4-7EF1-4140-BC67-B830986CC8D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4F8CF8A-0DD3-45C1-A60C-E0F4E4D5228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D6A8E7E-E27C-475E-86E0-4BC1627D9D1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E8FBFB1-30DB-4C1E-ADEB-5353F92AFED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4FD1E40-6300-4B81-994A-E22FA64C2005}"/>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38A4144-C41B-4B0D-9BDE-7D6B6F77EF7F}"/>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B5E205B-4121-47C7-A3EA-A5C1C8DB957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485A834A-02C0-4CC5-8CED-7B80D80CA365}"/>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0377AF5-808E-4832-A86D-9D42C2F8D4B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A6670417-48EA-4183-8182-1D1C9B601EA9}"/>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A3A380E-4EE4-42BC-B734-B3899032246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D46E2036-629D-451A-A36C-7412440B2E99}"/>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6D0A426-683E-478F-AD49-34A791FB7B4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B4567AA-80F8-4DAB-947A-BD69B183903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BE45A92B-1C78-43FD-B14C-F95F79F87DD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150A26B7-AFA4-49BA-9D41-39F31E9B54D7}"/>
            </a:ext>
          </a:extLst>
        </xdr:cNvPr>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76E39B91-1867-4916-892F-A7A7C455675C}"/>
            </a:ext>
          </a:extLst>
        </xdr:cNvPr>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8516DFC3-8F41-493C-A759-C7180B1C147E}"/>
            </a:ext>
          </a:extLst>
        </xdr:cNvPr>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AC64E310-708E-4BE7-9F50-DB53DCDC2DC9}"/>
            </a:ext>
          </a:extLst>
        </xdr:cNvPr>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1F215099-1226-45E1-828D-3F52345FCC30}"/>
            </a:ext>
          </a:extLst>
        </xdr:cNvPr>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6B28883F-96BE-4867-A895-EA432755D5BB}"/>
            </a:ext>
          </a:extLst>
        </xdr:cNvPr>
        <xdr:cNvSpPr txBox="1"/>
      </xdr:nvSpPr>
      <xdr:spPr>
        <a:xfrm>
          <a:off x="9258300" y="14205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DD64974B-DB01-465B-AFB4-385771263B6C}"/>
            </a:ext>
          </a:extLst>
        </xdr:cNvPr>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F718904-BFCE-4C2B-9B1B-0856DC455558}"/>
            </a:ext>
          </a:extLst>
        </xdr:cNvPr>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02F48C13-F466-49F8-A8AD-AA7CC4C9E0E8}"/>
            </a:ext>
          </a:extLst>
        </xdr:cNvPr>
        <xdr:cNvSpPr/>
      </xdr:nvSpPr>
      <xdr:spPr>
        <a:xfrm>
          <a:off x="7670800" y="14351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998712D2-1151-4750-808E-CED5AB50DC0E}"/>
            </a:ext>
          </a:extLst>
        </xdr:cNvPr>
        <xdr:cNvSpPr/>
      </xdr:nvSpPr>
      <xdr:spPr>
        <a:xfrm>
          <a:off x="68732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C0C4CB48-7DD8-4F11-90D0-8627213D6BC4}"/>
            </a:ext>
          </a:extLst>
        </xdr:cNvPr>
        <xdr:cNvSpPr/>
      </xdr:nvSpPr>
      <xdr:spPr>
        <a:xfrm>
          <a:off x="609854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B164A06-4D39-4634-A004-BFB61F4DEF4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C870CE3-2228-4070-AAFA-03C11690641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9952D3F-15D3-41F7-8A43-8CC083727D3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0176434-53A1-4BD9-980F-02A9B2959BA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96C474-69D1-4844-828C-14130B02F42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132462</xdr:rowOff>
    </xdr:from>
    <xdr:to>
      <xdr:col>55</xdr:col>
      <xdr:colOff>50800</xdr:colOff>
      <xdr:row>86</xdr:row>
      <xdr:rowOff>62612</xdr:rowOff>
    </xdr:to>
    <xdr:sp macro="" textlink="">
      <xdr:nvSpPr>
        <xdr:cNvPr id="357" name="楕円 356">
          <a:extLst>
            <a:ext uri="{FF2B5EF4-FFF2-40B4-BE49-F238E27FC236}">
              <a16:creationId xmlns:a16="http://schemas.microsoft.com/office/drawing/2014/main" id="{AE169BD7-640E-402B-993E-5894F8DA32C4}"/>
            </a:ext>
          </a:extLst>
        </xdr:cNvPr>
        <xdr:cNvSpPr/>
      </xdr:nvSpPr>
      <xdr:spPr>
        <a:xfrm>
          <a:off x="9192260" y="14381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a16="http://schemas.microsoft.com/office/drawing/2014/main" id="{AE5E22F4-F538-458D-812B-927B08FBFFA0}"/>
            </a:ext>
          </a:extLst>
        </xdr:cNvPr>
        <xdr:cNvSpPr txBox="1"/>
      </xdr:nvSpPr>
      <xdr:spPr>
        <a:xfrm>
          <a:off x="9258300" y="143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133100</xdr:rowOff>
    </xdr:from>
    <xdr:to>
      <xdr:col>50</xdr:col>
      <xdr:colOff>165100</xdr:colOff>
      <xdr:row>86</xdr:row>
      <xdr:rowOff>63250</xdr:rowOff>
    </xdr:to>
    <xdr:sp macro="" textlink="">
      <xdr:nvSpPr>
        <xdr:cNvPr id="359" name="楕円 358">
          <a:extLst>
            <a:ext uri="{FF2B5EF4-FFF2-40B4-BE49-F238E27FC236}">
              <a16:creationId xmlns:a16="http://schemas.microsoft.com/office/drawing/2014/main" id="{6B6E6A85-73C0-4175-83C7-573FAA01CA7A}"/>
            </a:ext>
          </a:extLst>
        </xdr:cNvPr>
        <xdr:cNvSpPr/>
      </xdr:nvSpPr>
      <xdr:spPr>
        <a:xfrm>
          <a:off x="8445500" y="1438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11812</xdr:rowOff>
    </xdr:from>
    <xdr:to>
      <xdr:col>55</xdr:col>
      <xdr:colOff>0</xdr:colOff>
      <xdr:row>86</xdr:row>
      <xdr:rowOff>12450</xdr:rowOff>
    </xdr:to>
    <xdr:cxnSp macro="">
      <xdr:nvCxnSpPr>
        <xdr:cNvPr id="360" name="直線コネクタ 359">
          <a:extLst>
            <a:ext uri="{FF2B5EF4-FFF2-40B4-BE49-F238E27FC236}">
              <a16:creationId xmlns:a16="http://schemas.microsoft.com/office/drawing/2014/main" id="{EF148BE6-6FFE-4198-8946-10E160B0CAB1}"/>
            </a:ext>
          </a:extLst>
        </xdr:cNvPr>
        <xdr:cNvCxnSpPr/>
      </xdr:nvCxnSpPr>
      <xdr:spPr>
        <a:xfrm flipV="1">
          <a:off x="8496300" y="14428852"/>
          <a:ext cx="7239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132917</xdr:rowOff>
    </xdr:from>
    <xdr:to>
      <xdr:col>46</xdr:col>
      <xdr:colOff>38100</xdr:colOff>
      <xdr:row>86</xdr:row>
      <xdr:rowOff>63067</xdr:rowOff>
    </xdr:to>
    <xdr:sp macro="" textlink="">
      <xdr:nvSpPr>
        <xdr:cNvPr id="361" name="楕円 360">
          <a:extLst>
            <a:ext uri="{FF2B5EF4-FFF2-40B4-BE49-F238E27FC236}">
              <a16:creationId xmlns:a16="http://schemas.microsoft.com/office/drawing/2014/main" id="{BC63C30A-F4C8-4FA9-B3A2-77294CB80B44}"/>
            </a:ext>
          </a:extLst>
        </xdr:cNvPr>
        <xdr:cNvSpPr/>
      </xdr:nvSpPr>
      <xdr:spPr>
        <a:xfrm>
          <a:off x="7670800" y="14382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12267</xdr:rowOff>
    </xdr:from>
    <xdr:to>
      <xdr:col>50</xdr:col>
      <xdr:colOff>114300</xdr:colOff>
      <xdr:row>86</xdr:row>
      <xdr:rowOff>12450</xdr:rowOff>
    </xdr:to>
    <xdr:cxnSp macro="">
      <xdr:nvCxnSpPr>
        <xdr:cNvPr id="362" name="直線コネクタ 361">
          <a:extLst>
            <a:ext uri="{FF2B5EF4-FFF2-40B4-BE49-F238E27FC236}">
              <a16:creationId xmlns:a16="http://schemas.microsoft.com/office/drawing/2014/main" id="{7230F4C8-CFBA-4851-9E0A-7250F88DD530}"/>
            </a:ext>
          </a:extLst>
        </xdr:cNvPr>
        <xdr:cNvCxnSpPr/>
      </xdr:nvCxnSpPr>
      <xdr:spPr>
        <a:xfrm>
          <a:off x="7713980" y="14429307"/>
          <a:ext cx="7823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133421</xdr:rowOff>
    </xdr:from>
    <xdr:to>
      <xdr:col>41</xdr:col>
      <xdr:colOff>101600</xdr:colOff>
      <xdr:row>86</xdr:row>
      <xdr:rowOff>63571</xdr:rowOff>
    </xdr:to>
    <xdr:sp macro="" textlink="">
      <xdr:nvSpPr>
        <xdr:cNvPr id="363" name="楕円 362">
          <a:extLst>
            <a:ext uri="{FF2B5EF4-FFF2-40B4-BE49-F238E27FC236}">
              <a16:creationId xmlns:a16="http://schemas.microsoft.com/office/drawing/2014/main" id="{A01EF173-6BA5-4BDA-8736-2201E2021237}"/>
            </a:ext>
          </a:extLst>
        </xdr:cNvPr>
        <xdr:cNvSpPr/>
      </xdr:nvSpPr>
      <xdr:spPr>
        <a:xfrm>
          <a:off x="6873240" y="14382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12267</xdr:rowOff>
    </xdr:from>
    <xdr:to>
      <xdr:col>45</xdr:col>
      <xdr:colOff>177800</xdr:colOff>
      <xdr:row>86</xdr:row>
      <xdr:rowOff>12771</xdr:rowOff>
    </xdr:to>
    <xdr:cxnSp macro="">
      <xdr:nvCxnSpPr>
        <xdr:cNvPr id="364" name="直線コネクタ 363">
          <a:extLst>
            <a:ext uri="{FF2B5EF4-FFF2-40B4-BE49-F238E27FC236}">
              <a16:creationId xmlns:a16="http://schemas.microsoft.com/office/drawing/2014/main" id="{861384AD-F252-4EE3-B259-DD8325F5B154}"/>
            </a:ext>
          </a:extLst>
        </xdr:cNvPr>
        <xdr:cNvCxnSpPr/>
      </xdr:nvCxnSpPr>
      <xdr:spPr>
        <a:xfrm flipV="1">
          <a:off x="6924040" y="14429307"/>
          <a:ext cx="78994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133696</xdr:rowOff>
    </xdr:from>
    <xdr:to>
      <xdr:col>36</xdr:col>
      <xdr:colOff>165100</xdr:colOff>
      <xdr:row>86</xdr:row>
      <xdr:rowOff>63846</xdr:rowOff>
    </xdr:to>
    <xdr:sp macro="" textlink="">
      <xdr:nvSpPr>
        <xdr:cNvPr id="365" name="楕円 364">
          <a:extLst>
            <a:ext uri="{FF2B5EF4-FFF2-40B4-BE49-F238E27FC236}">
              <a16:creationId xmlns:a16="http://schemas.microsoft.com/office/drawing/2014/main" id="{3D929E14-AA91-474D-8B07-41F721522122}"/>
            </a:ext>
          </a:extLst>
        </xdr:cNvPr>
        <xdr:cNvSpPr/>
      </xdr:nvSpPr>
      <xdr:spPr>
        <a:xfrm>
          <a:off x="6098540" y="14383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12771</xdr:rowOff>
    </xdr:from>
    <xdr:to>
      <xdr:col>41</xdr:col>
      <xdr:colOff>50800</xdr:colOff>
      <xdr:row>86</xdr:row>
      <xdr:rowOff>13046</xdr:rowOff>
    </xdr:to>
    <xdr:cxnSp macro="">
      <xdr:nvCxnSpPr>
        <xdr:cNvPr id="366" name="直線コネクタ 365">
          <a:extLst>
            <a:ext uri="{FF2B5EF4-FFF2-40B4-BE49-F238E27FC236}">
              <a16:creationId xmlns:a16="http://schemas.microsoft.com/office/drawing/2014/main" id="{CFA7750B-1876-4615-A54E-772FBB059E08}"/>
            </a:ext>
          </a:extLst>
        </xdr:cNvPr>
        <xdr:cNvCxnSpPr/>
      </xdr:nvCxnSpPr>
      <xdr:spPr>
        <a:xfrm flipV="1">
          <a:off x="6149340" y="14429811"/>
          <a:ext cx="7747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E4C39B40-DF16-4C94-A053-EA94BB0D4AFA}"/>
            </a:ext>
          </a:extLst>
        </xdr:cNvPr>
        <xdr:cNvSpPr txBox="1"/>
      </xdr:nvSpPr>
      <xdr:spPr>
        <a:xfrm>
          <a:off x="8271587" y="1412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AB5936FC-C9FE-48B3-973D-8A92C5BCE5B2}"/>
            </a:ext>
          </a:extLst>
        </xdr:cNvPr>
        <xdr:cNvSpPr txBox="1"/>
      </xdr:nvSpPr>
      <xdr:spPr>
        <a:xfrm>
          <a:off x="7509587" y="141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16A8F503-8830-46F4-9D1D-92274E4AF5F0}"/>
            </a:ext>
          </a:extLst>
        </xdr:cNvPr>
        <xdr:cNvSpPr txBox="1"/>
      </xdr:nvSpPr>
      <xdr:spPr>
        <a:xfrm>
          <a:off x="6712027" y="141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E6C3F4CA-6DAC-487A-8F0E-D93A9ED7C518}"/>
            </a:ext>
          </a:extLst>
        </xdr:cNvPr>
        <xdr:cNvSpPr txBox="1"/>
      </xdr:nvSpPr>
      <xdr:spPr>
        <a:xfrm>
          <a:off x="5937327" y="1413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54377</xdr:rowOff>
    </xdr:from>
    <xdr:ext cx="469744" cy="259045"/>
    <xdr:sp macro="" textlink="">
      <xdr:nvSpPr>
        <xdr:cNvPr id="371" name="n_1mainValue【公営住宅】&#10;一人当たり面積">
          <a:extLst>
            <a:ext uri="{FF2B5EF4-FFF2-40B4-BE49-F238E27FC236}">
              <a16:creationId xmlns:a16="http://schemas.microsoft.com/office/drawing/2014/main" id="{A8863D8A-007F-41E8-8BF5-18A7E300A5FD}"/>
            </a:ext>
          </a:extLst>
        </xdr:cNvPr>
        <xdr:cNvSpPr txBox="1"/>
      </xdr:nvSpPr>
      <xdr:spPr>
        <a:xfrm>
          <a:off x="8271587" y="1447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54194</xdr:rowOff>
    </xdr:from>
    <xdr:ext cx="469744" cy="259045"/>
    <xdr:sp macro="" textlink="">
      <xdr:nvSpPr>
        <xdr:cNvPr id="372" name="n_2mainValue【公営住宅】&#10;一人当たり面積">
          <a:extLst>
            <a:ext uri="{FF2B5EF4-FFF2-40B4-BE49-F238E27FC236}">
              <a16:creationId xmlns:a16="http://schemas.microsoft.com/office/drawing/2014/main" id="{B3538F35-BB46-4CB1-A275-2AC9FC6D1453}"/>
            </a:ext>
          </a:extLst>
        </xdr:cNvPr>
        <xdr:cNvSpPr txBox="1"/>
      </xdr:nvSpPr>
      <xdr:spPr>
        <a:xfrm>
          <a:off x="7509587" y="144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54698</xdr:rowOff>
    </xdr:from>
    <xdr:ext cx="469744" cy="259045"/>
    <xdr:sp macro="" textlink="">
      <xdr:nvSpPr>
        <xdr:cNvPr id="373" name="n_3mainValue【公営住宅】&#10;一人当たり面積">
          <a:extLst>
            <a:ext uri="{FF2B5EF4-FFF2-40B4-BE49-F238E27FC236}">
              <a16:creationId xmlns:a16="http://schemas.microsoft.com/office/drawing/2014/main" id="{A14D0DCD-182B-43CE-B458-9E634F3736FB}"/>
            </a:ext>
          </a:extLst>
        </xdr:cNvPr>
        <xdr:cNvSpPr txBox="1"/>
      </xdr:nvSpPr>
      <xdr:spPr>
        <a:xfrm>
          <a:off x="6712027" y="1447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54973</xdr:rowOff>
    </xdr:from>
    <xdr:ext cx="469744" cy="259045"/>
    <xdr:sp macro="" textlink="">
      <xdr:nvSpPr>
        <xdr:cNvPr id="374" name="n_4mainValue【公営住宅】&#10;一人当たり面積">
          <a:extLst>
            <a:ext uri="{FF2B5EF4-FFF2-40B4-BE49-F238E27FC236}">
              <a16:creationId xmlns:a16="http://schemas.microsoft.com/office/drawing/2014/main" id="{576BC618-6E0A-4AAA-9DFB-C2F183D3761B}"/>
            </a:ext>
          </a:extLst>
        </xdr:cNvPr>
        <xdr:cNvSpPr txBox="1"/>
      </xdr:nvSpPr>
      <xdr:spPr>
        <a:xfrm>
          <a:off x="5937327" y="1447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3807DE3-9688-457F-A019-57CAAD2E9F0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CD10173-C6B3-4A7E-9DEB-C434366F1AF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1A51FDB-2665-496D-A927-D66A56C780F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BCDAE9A-8799-4111-9E76-62A178F0672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50DF5CD-39A2-46C0-8410-31F0CFBE275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2023D8A-1000-44E2-BAB7-E6E0F80537F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3B85FAC-7171-4847-AB4A-007BAF70EDB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74C8238-8444-48E1-82F9-6DA0BD3B2CC5}"/>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7F45A18C-3A8B-4661-ADCC-580CDEBE758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4925BFE-6216-45AB-ACE6-CB7B9009E97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706A4AA-9E4B-45D6-AAB7-3BDC31B5417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CAB3959-78BB-4744-BE0D-72ED4F814E2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B4E749A-FDAB-467B-BFC7-12399A76F29A}"/>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56440612-E526-4E28-B5B6-627D62F45BA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EC11CE9-D977-4C25-9C31-7D2CE700AA1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DC1A8AA7-01D1-4748-979C-83E37A76BE19}"/>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2527F41-5182-4EF4-90B6-FCF3B562545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CD7F80F-6424-40EB-980B-EC719D679FA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26D3B74-095A-457E-9D26-8BF7ADF550B2}"/>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1DF11DD7-CBBE-4DB2-84AB-75B4BFB462D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4C22169E-183A-43F4-B2FF-10E4D6637D4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183225FD-BCD5-406B-9FCC-EA8B862EE3C9}"/>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684FBFE-4CB3-44EB-A8DC-52D8EE2EEBC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D0E5862-D676-4665-BAFB-0D134C5A88A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48E258FB-C4AF-4E98-B7C1-96AA0265BFA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4717D993-AF51-449E-BA13-0E5DFA95EA98}"/>
            </a:ext>
          </a:extLst>
        </xdr:cNvPr>
        <xdr:cNvCxnSpPr/>
      </xdr:nvCxnSpPr>
      <xdr:spPr>
        <a:xfrm flipV="1">
          <a:off x="4086225" y="1677978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9EB1C810-E989-4491-865B-D92E2229DEAD}"/>
            </a:ext>
          </a:extLst>
        </xdr:cNvPr>
        <xdr:cNvSpPr txBox="1"/>
      </xdr:nvSpPr>
      <xdr:spPr>
        <a:xfrm>
          <a:off x="4124960" y="182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F5F0330A-3BA4-4003-9FED-9DCB7A0FB210}"/>
            </a:ext>
          </a:extLst>
        </xdr:cNvPr>
        <xdr:cNvCxnSpPr/>
      </xdr:nvCxnSpPr>
      <xdr:spPr>
        <a:xfrm>
          <a:off x="4020820" y="1827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BC4E7157-591E-4B6B-ADCC-9D1413C78D84}"/>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7F032AF2-ECE6-4065-AAA4-A220BF3DE78F}"/>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FF22677C-C04F-4C63-B572-1B5AB2666917}"/>
            </a:ext>
          </a:extLst>
        </xdr:cNvPr>
        <xdr:cNvSpPr txBox="1"/>
      </xdr:nvSpPr>
      <xdr:spPr>
        <a:xfrm>
          <a:off x="4124960" y="17538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CB35A6FA-318C-43AB-B6D9-8681FADAEE28}"/>
            </a:ext>
          </a:extLst>
        </xdr:cNvPr>
        <xdr:cNvSpPr/>
      </xdr:nvSpPr>
      <xdr:spPr>
        <a:xfrm>
          <a:off x="403606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01176769-37CA-4CCB-827B-3E14F1168317}"/>
            </a:ext>
          </a:extLst>
        </xdr:cNvPr>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371FE652-543C-4824-BBD6-71EA853A486D}"/>
            </a:ext>
          </a:extLst>
        </xdr:cNvPr>
        <xdr:cNvSpPr/>
      </xdr:nvSpPr>
      <xdr:spPr>
        <a:xfrm>
          <a:off x="251460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857978CD-EA7E-49E8-B038-9B25AC02D9D7}"/>
            </a:ext>
          </a:extLst>
        </xdr:cNvPr>
        <xdr:cNvSpPr/>
      </xdr:nvSpPr>
      <xdr:spPr>
        <a:xfrm>
          <a:off x="173990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F916BB50-EB45-4216-9FA8-4CC487B53367}"/>
            </a:ext>
          </a:extLst>
        </xdr:cNvPr>
        <xdr:cNvSpPr/>
      </xdr:nvSpPr>
      <xdr:spPr>
        <a:xfrm>
          <a:off x="96520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08D0641-DADE-492F-9967-CF7CC9DC7FC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F691880-39CC-4647-B7AF-B90AA5E310B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C376A8D-3154-48A2-A268-413D9844CE6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2D88E08-B7C8-491F-80D2-C7D5B485C4D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DB0F1F1-45AE-4EDC-B65E-A2BBDE5DD30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27032</xdr:rowOff>
    </xdr:from>
    <xdr:to>
      <xdr:col>24</xdr:col>
      <xdr:colOff>114300</xdr:colOff>
      <xdr:row>106</xdr:row>
      <xdr:rowOff>128632</xdr:rowOff>
    </xdr:to>
    <xdr:sp macro="" textlink="">
      <xdr:nvSpPr>
        <xdr:cNvPr id="416" name="楕円 415">
          <a:extLst>
            <a:ext uri="{FF2B5EF4-FFF2-40B4-BE49-F238E27FC236}">
              <a16:creationId xmlns:a16="http://schemas.microsoft.com/office/drawing/2014/main" id="{0AFE2A77-0593-490C-93CE-0D6EB5431576}"/>
            </a:ext>
          </a:extLst>
        </xdr:cNvPr>
        <xdr:cNvSpPr/>
      </xdr:nvSpPr>
      <xdr:spPr>
        <a:xfrm>
          <a:off x="403606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5459</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63271634-1BA6-46E2-8BA0-29B2D3900154}"/>
            </a:ext>
          </a:extLst>
        </xdr:cNvPr>
        <xdr:cNvSpPr txBox="1"/>
      </xdr:nvSpPr>
      <xdr:spPr>
        <a:xfrm>
          <a:off x="4124960"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xdr:rowOff>
    </xdr:from>
    <xdr:to>
      <xdr:col>20</xdr:col>
      <xdr:colOff>38100</xdr:colOff>
      <xdr:row>106</xdr:row>
      <xdr:rowOff>102507</xdr:rowOff>
    </xdr:to>
    <xdr:sp macro="" textlink="">
      <xdr:nvSpPr>
        <xdr:cNvPr id="418" name="楕円 417">
          <a:extLst>
            <a:ext uri="{FF2B5EF4-FFF2-40B4-BE49-F238E27FC236}">
              <a16:creationId xmlns:a16="http://schemas.microsoft.com/office/drawing/2014/main" id="{5E2B1B5A-AD70-4707-A157-07217BD1395B}"/>
            </a:ext>
          </a:extLst>
        </xdr:cNvPr>
        <xdr:cNvSpPr/>
      </xdr:nvSpPr>
      <xdr:spPr>
        <a:xfrm>
          <a:off x="3312160" y="17770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51707</xdr:rowOff>
    </xdr:from>
    <xdr:to>
      <xdr:col>24</xdr:col>
      <xdr:colOff>63500</xdr:colOff>
      <xdr:row>106</xdr:row>
      <xdr:rowOff>77832</xdr:rowOff>
    </xdr:to>
    <xdr:cxnSp macro="">
      <xdr:nvCxnSpPr>
        <xdr:cNvPr id="419" name="直線コネクタ 418">
          <a:extLst>
            <a:ext uri="{FF2B5EF4-FFF2-40B4-BE49-F238E27FC236}">
              <a16:creationId xmlns:a16="http://schemas.microsoft.com/office/drawing/2014/main" id="{B6B342F2-60DB-478C-AA2A-00B373446AE4}"/>
            </a:ext>
          </a:extLst>
        </xdr:cNvPr>
        <xdr:cNvCxnSpPr/>
      </xdr:nvCxnSpPr>
      <xdr:spPr>
        <a:xfrm>
          <a:off x="3355340" y="17821547"/>
          <a:ext cx="7315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160927</xdr:rowOff>
    </xdr:from>
    <xdr:to>
      <xdr:col>15</xdr:col>
      <xdr:colOff>101600</xdr:colOff>
      <xdr:row>106</xdr:row>
      <xdr:rowOff>91077</xdr:rowOff>
    </xdr:to>
    <xdr:sp macro="" textlink="">
      <xdr:nvSpPr>
        <xdr:cNvPr id="420" name="楕円 419">
          <a:extLst>
            <a:ext uri="{FF2B5EF4-FFF2-40B4-BE49-F238E27FC236}">
              <a16:creationId xmlns:a16="http://schemas.microsoft.com/office/drawing/2014/main" id="{B5B39E3D-25ED-4A1C-9452-1BA7AAEF4ED9}"/>
            </a:ext>
          </a:extLst>
        </xdr:cNvPr>
        <xdr:cNvSpPr/>
      </xdr:nvSpPr>
      <xdr:spPr>
        <a:xfrm>
          <a:off x="2514600" y="1776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40277</xdr:rowOff>
    </xdr:from>
    <xdr:to>
      <xdr:col>19</xdr:col>
      <xdr:colOff>177800</xdr:colOff>
      <xdr:row>106</xdr:row>
      <xdr:rowOff>51707</xdr:rowOff>
    </xdr:to>
    <xdr:cxnSp macro="">
      <xdr:nvCxnSpPr>
        <xdr:cNvPr id="421" name="直線コネクタ 420">
          <a:extLst>
            <a:ext uri="{FF2B5EF4-FFF2-40B4-BE49-F238E27FC236}">
              <a16:creationId xmlns:a16="http://schemas.microsoft.com/office/drawing/2014/main" id="{2B376E93-B980-470E-93A6-6FCB3F357661}"/>
            </a:ext>
          </a:extLst>
        </xdr:cNvPr>
        <xdr:cNvCxnSpPr/>
      </xdr:nvCxnSpPr>
      <xdr:spPr>
        <a:xfrm>
          <a:off x="2565400" y="17810117"/>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22" name="楕円 421">
          <a:extLst>
            <a:ext uri="{FF2B5EF4-FFF2-40B4-BE49-F238E27FC236}">
              <a16:creationId xmlns:a16="http://schemas.microsoft.com/office/drawing/2014/main" id="{687E4301-C9CE-4C7F-BA52-749F9C10B0CD}"/>
            </a:ext>
          </a:extLst>
        </xdr:cNvPr>
        <xdr:cNvSpPr/>
      </xdr:nvSpPr>
      <xdr:spPr>
        <a:xfrm>
          <a:off x="17399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40277</xdr:rowOff>
    </xdr:to>
    <xdr:cxnSp macro="">
      <xdr:nvCxnSpPr>
        <xdr:cNvPr id="423" name="直線コネクタ 422">
          <a:extLst>
            <a:ext uri="{FF2B5EF4-FFF2-40B4-BE49-F238E27FC236}">
              <a16:creationId xmlns:a16="http://schemas.microsoft.com/office/drawing/2014/main" id="{F39CF131-66A0-4847-9ECC-EB283AF2D19D}"/>
            </a:ext>
          </a:extLst>
        </xdr:cNvPr>
        <xdr:cNvCxnSpPr/>
      </xdr:nvCxnSpPr>
      <xdr:spPr>
        <a:xfrm>
          <a:off x="1790700" y="17782359"/>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102144</xdr:rowOff>
    </xdr:from>
    <xdr:to>
      <xdr:col>6</xdr:col>
      <xdr:colOff>38100</xdr:colOff>
      <xdr:row>106</xdr:row>
      <xdr:rowOff>32294</xdr:rowOff>
    </xdr:to>
    <xdr:sp macro="" textlink="">
      <xdr:nvSpPr>
        <xdr:cNvPr id="424" name="楕円 423">
          <a:extLst>
            <a:ext uri="{FF2B5EF4-FFF2-40B4-BE49-F238E27FC236}">
              <a16:creationId xmlns:a16="http://schemas.microsoft.com/office/drawing/2014/main" id="{CE81AF0D-3FBA-489D-84FF-12DE91AA735A}"/>
            </a:ext>
          </a:extLst>
        </xdr:cNvPr>
        <xdr:cNvSpPr/>
      </xdr:nvSpPr>
      <xdr:spPr>
        <a:xfrm>
          <a:off x="96520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152944</xdr:rowOff>
    </xdr:from>
    <xdr:to>
      <xdr:col>10</xdr:col>
      <xdr:colOff>114300</xdr:colOff>
      <xdr:row>106</xdr:row>
      <xdr:rowOff>12519</xdr:rowOff>
    </xdr:to>
    <xdr:cxnSp macro="">
      <xdr:nvCxnSpPr>
        <xdr:cNvPr id="425" name="直線コネクタ 424">
          <a:extLst>
            <a:ext uri="{FF2B5EF4-FFF2-40B4-BE49-F238E27FC236}">
              <a16:creationId xmlns:a16="http://schemas.microsoft.com/office/drawing/2014/main" id="{16B56EA5-ADB1-4DCC-8C75-AADF26AD6B70}"/>
            </a:ext>
          </a:extLst>
        </xdr:cNvPr>
        <xdr:cNvCxnSpPr/>
      </xdr:nvCxnSpPr>
      <xdr:spPr>
        <a:xfrm>
          <a:off x="1008380" y="17755144"/>
          <a:ext cx="7823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a:extLst>
            <a:ext uri="{FF2B5EF4-FFF2-40B4-BE49-F238E27FC236}">
              <a16:creationId xmlns:a16="http://schemas.microsoft.com/office/drawing/2014/main" id="{5EAED2D0-7A6C-4892-BD0C-FB6E463A60AD}"/>
            </a:ext>
          </a:extLst>
        </xdr:cNvPr>
        <xdr:cNvSpPr txBox="1"/>
      </xdr:nvSpPr>
      <xdr:spPr>
        <a:xfrm>
          <a:off x="317056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7" name="n_2aveValue【港湾・漁港】&#10;有形固定資産減価償却率">
          <a:extLst>
            <a:ext uri="{FF2B5EF4-FFF2-40B4-BE49-F238E27FC236}">
              <a16:creationId xmlns:a16="http://schemas.microsoft.com/office/drawing/2014/main" id="{6D3D3870-DA04-42F1-A641-84C523EBF2F3}"/>
            </a:ext>
          </a:extLst>
        </xdr:cNvPr>
        <xdr:cNvSpPr txBox="1"/>
      </xdr:nvSpPr>
      <xdr:spPr>
        <a:xfrm>
          <a:off x="2385704"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8" name="n_3aveValue【港湾・漁港】&#10;有形固定資産減価償却率">
          <a:extLst>
            <a:ext uri="{FF2B5EF4-FFF2-40B4-BE49-F238E27FC236}">
              <a16:creationId xmlns:a16="http://schemas.microsoft.com/office/drawing/2014/main" id="{7F4735DE-DAE7-4629-99D0-3E86AA196212}"/>
            </a:ext>
          </a:extLst>
        </xdr:cNvPr>
        <xdr:cNvSpPr txBox="1"/>
      </xdr:nvSpPr>
      <xdr:spPr>
        <a:xfrm>
          <a:off x="161100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9" name="n_4aveValue【港湾・漁港】&#10;有形固定資産減価償却率">
          <a:extLst>
            <a:ext uri="{FF2B5EF4-FFF2-40B4-BE49-F238E27FC236}">
              <a16:creationId xmlns:a16="http://schemas.microsoft.com/office/drawing/2014/main" id="{CBF4C15D-9370-4986-B1D0-C48819EE7323}"/>
            </a:ext>
          </a:extLst>
        </xdr:cNvPr>
        <xdr:cNvSpPr txBox="1"/>
      </xdr:nvSpPr>
      <xdr:spPr>
        <a:xfrm>
          <a:off x="83630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93634</xdr:rowOff>
    </xdr:from>
    <xdr:ext cx="405111" cy="259045"/>
    <xdr:sp macro="" textlink="">
      <xdr:nvSpPr>
        <xdr:cNvPr id="430" name="n_1mainValue【港湾・漁港】&#10;有形固定資産減価償却率">
          <a:extLst>
            <a:ext uri="{FF2B5EF4-FFF2-40B4-BE49-F238E27FC236}">
              <a16:creationId xmlns:a16="http://schemas.microsoft.com/office/drawing/2014/main" id="{9F55746A-B0D9-46BD-8D34-A78A6E504E9B}"/>
            </a:ext>
          </a:extLst>
        </xdr:cNvPr>
        <xdr:cNvSpPr txBox="1"/>
      </xdr:nvSpPr>
      <xdr:spPr>
        <a:xfrm>
          <a:off x="317056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431" name="n_2mainValue【港湾・漁港】&#10;有形固定資産減価償却率">
          <a:extLst>
            <a:ext uri="{FF2B5EF4-FFF2-40B4-BE49-F238E27FC236}">
              <a16:creationId xmlns:a16="http://schemas.microsoft.com/office/drawing/2014/main" id="{7F15F2CB-7DB4-4EA6-B0B6-3153D1D28694}"/>
            </a:ext>
          </a:extLst>
        </xdr:cNvPr>
        <xdr:cNvSpPr txBox="1"/>
      </xdr:nvSpPr>
      <xdr:spPr>
        <a:xfrm>
          <a:off x="2385704" y="1785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2" name="n_3mainValue【港湾・漁港】&#10;有形固定資産減価償却率">
          <a:extLst>
            <a:ext uri="{FF2B5EF4-FFF2-40B4-BE49-F238E27FC236}">
              <a16:creationId xmlns:a16="http://schemas.microsoft.com/office/drawing/2014/main" id="{B20303A7-6D8C-441C-911D-E5427C395517}"/>
            </a:ext>
          </a:extLst>
        </xdr:cNvPr>
        <xdr:cNvSpPr txBox="1"/>
      </xdr:nvSpPr>
      <xdr:spPr>
        <a:xfrm>
          <a:off x="16110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23421</xdr:rowOff>
    </xdr:from>
    <xdr:ext cx="405111" cy="259045"/>
    <xdr:sp macro="" textlink="">
      <xdr:nvSpPr>
        <xdr:cNvPr id="433" name="n_4mainValue【港湾・漁港】&#10;有形固定資産減価償却率">
          <a:extLst>
            <a:ext uri="{FF2B5EF4-FFF2-40B4-BE49-F238E27FC236}">
              <a16:creationId xmlns:a16="http://schemas.microsoft.com/office/drawing/2014/main" id="{413A7FAD-94EA-496E-A63A-4F70B5DFE5BE}"/>
            </a:ext>
          </a:extLst>
        </xdr:cNvPr>
        <xdr:cNvSpPr txBox="1"/>
      </xdr:nvSpPr>
      <xdr:spPr>
        <a:xfrm>
          <a:off x="836304"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79011040-E65D-4D4E-A6CD-023A279777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69E72A4-EDBB-4F34-A62D-A7DF3790CC0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1EE0D76-1B15-4E6A-A78B-9D2845E4CCA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616CB9CD-516E-43DE-A9FB-924564F0978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9E4D5926-65A7-4151-A2BC-29495D33927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3391EC5-C424-43F4-BEAE-B09CBC64781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9BFE0F2-67D5-4665-A5D3-0A8E978E1C2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14FE8CF-3CE4-4FD1-843A-6B9627D6631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6268525-7B4B-4656-A801-D9A25F5E2702}"/>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9BE34B11-5DA6-4BBB-8650-D53A8FFBCF1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E856567A-5296-480B-9966-A18D9E4B0C77}"/>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CF08FC5E-3D46-44B3-9EB7-1B3E7151F1E7}"/>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553C7796-DACE-40D2-82F6-70A46C39B73F}"/>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A14B6F05-4127-4080-A748-5CAEEF684844}"/>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172C0AD8-6BF3-4A03-9C9D-D20B66E1876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AEDBE75C-8EE0-4773-A8A6-6551811BE650}"/>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2BAD2FFE-9137-4811-802F-F6642446499A}"/>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94C08808-D897-46E8-A4C9-3822F77B9394}"/>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868ABCC1-9FB1-4B60-94AB-08A82E6BE2A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5B528E0B-9DAC-41D8-B7C2-95059DFE4963}"/>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E8D2942-3DB8-4BC7-B8B9-3483B5005EE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52AF8E90-8800-457E-B7BC-83D1A99CAE86}"/>
            </a:ext>
          </a:extLst>
        </xdr:cNvPr>
        <xdr:cNvCxnSpPr/>
      </xdr:nvCxnSpPr>
      <xdr:spPr>
        <a:xfrm flipV="1">
          <a:off x="9219565" y="16806067"/>
          <a:ext cx="0" cy="137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0B8EE0E7-B9F1-4335-9BD5-07B6EC3133C6}"/>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91714390-4A70-435A-839B-23E5078B62BA}"/>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92B217E0-B715-4DEA-8A23-25BACA45A808}"/>
            </a:ext>
          </a:extLst>
        </xdr:cNvPr>
        <xdr:cNvSpPr txBox="1"/>
      </xdr:nvSpPr>
      <xdr:spPr>
        <a:xfrm>
          <a:off x="9258300" y="16588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54E07CF2-3E92-4CFF-B922-0C672DD2F9AA}"/>
            </a:ext>
          </a:extLst>
        </xdr:cNvPr>
        <xdr:cNvCxnSpPr/>
      </xdr:nvCxnSpPr>
      <xdr:spPr>
        <a:xfrm>
          <a:off x="9154160" y="16806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6BF9C309-5E9C-4F71-B61A-D07077E8B7AC}"/>
            </a:ext>
          </a:extLst>
        </xdr:cNvPr>
        <xdr:cNvSpPr txBox="1"/>
      </xdr:nvSpPr>
      <xdr:spPr>
        <a:xfrm>
          <a:off x="9258300" y="17924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C95D3868-9201-44C0-8C19-192F5496AFD8}"/>
            </a:ext>
          </a:extLst>
        </xdr:cNvPr>
        <xdr:cNvSpPr/>
      </xdr:nvSpPr>
      <xdr:spPr>
        <a:xfrm>
          <a:off x="9192260" y="17942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218FF917-86AD-4B60-84ED-2BE82604AE9E}"/>
            </a:ext>
          </a:extLst>
        </xdr:cNvPr>
        <xdr:cNvSpPr/>
      </xdr:nvSpPr>
      <xdr:spPr>
        <a:xfrm>
          <a:off x="8445500" y="1794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68B873A8-F1A7-4713-9E38-66B13B932D2A}"/>
            </a:ext>
          </a:extLst>
        </xdr:cNvPr>
        <xdr:cNvSpPr/>
      </xdr:nvSpPr>
      <xdr:spPr>
        <a:xfrm>
          <a:off x="7670800" y="17979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BD216BD1-5194-4A45-8577-2BC7FE363BD1}"/>
            </a:ext>
          </a:extLst>
        </xdr:cNvPr>
        <xdr:cNvSpPr/>
      </xdr:nvSpPr>
      <xdr:spPr>
        <a:xfrm>
          <a:off x="6873240" y="1798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BF1D6BA2-3810-4E24-8E34-B9EB106DD68B}"/>
            </a:ext>
          </a:extLst>
        </xdr:cNvPr>
        <xdr:cNvSpPr/>
      </xdr:nvSpPr>
      <xdr:spPr>
        <a:xfrm>
          <a:off x="6098540" y="1797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8B0EFC6-49BE-4DC1-9172-3E6E7E06FA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68C6770-4006-4216-8D8E-BBB32AF4E4E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561FE12-C1C3-45ED-85B7-4B06D2F447E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E6B9D450-D384-4B0E-B93F-187257FD53E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505B1D1-956C-499C-B0A9-9883EE32C94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13990</xdr:rowOff>
    </xdr:from>
    <xdr:to>
      <xdr:col>55</xdr:col>
      <xdr:colOff>50800</xdr:colOff>
      <xdr:row>102</xdr:row>
      <xdr:rowOff>115590</xdr:rowOff>
    </xdr:to>
    <xdr:sp macro="" textlink="">
      <xdr:nvSpPr>
        <xdr:cNvPr id="471" name="楕円 470">
          <a:extLst>
            <a:ext uri="{FF2B5EF4-FFF2-40B4-BE49-F238E27FC236}">
              <a16:creationId xmlns:a16="http://schemas.microsoft.com/office/drawing/2014/main" id="{6D0C65B7-C35E-45BD-99E8-22F2931D9A4C}"/>
            </a:ext>
          </a:extLst>
        </xdr:cNvPr>
        <xdr:cNvSpPr/>
      </xdr:nvSpPr>
      <xdr:spPr>
        <a:xfrm>
          <a:off x="9192260" y="1711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36867</xdr:rowOff>
    </xdr:from>
    <xdr:ext cx="690189" cy="259045"/>
    <xdr:sp macro="" textlink="">
      <xdr:nvSpPr>
        <xdr:cNvPr id="472" name="【港湾・漁港】&#10;一人当たり有形固定資産（償却資産）額該当値テキスト">
          <a:extLst>
            <a:ext uri="{FF2B5EF4-FFF2-40B4-BE49-F238E27FC236}">
              <a16:creationId xmlns:a16="http://schemas.microsoft.com/office/drawing/2014/main" id="{084D7D30-8828-49F9-91A9-A4B93D08A64C}"/>
            </a:ext>
          </a:extLst>
        </xdr:cNvPr>
        <xdr:cNvSpPr txBox="1"/>
      </xdr:nvSpPr>
      <xdr:spPr>
        <a:xfrm>
          <a:off x="9258300" y="169685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37083</xdr:rowOff>
    </xdr:from>
    <xdr:to>
      <xdr:col>50</xdr:col>
      <xdr:colOff>165100</xdr:colOff>
      <xdr:row>102</xdr:row>
      <xdr:rowOff>138683</xdr:rowOff>
    </xdr:to>
    <xdr:sp macro="" textlink="">
      <xdr:nvSpPr>
        <xdr:cNvPr id="473" name="楕円 472">
          <a:extLst>
            <a:ext uri="{FF2B5EF4-FFF2-40B4-BE49-F238E27FC236}">
              <a16:creationId xmlns:a16="http://schemas.microsoft.com/office/drawing/2014/main" id="{B00542B2-22E5-4C66-BCBF-BD49FE36805D}"/>
            </a:ext>
          </a:extLst>
        </xdr:cNvPr>
        <xdr:cNvSpPr/>
      </xdr:nvSpPr>
      <xdr:spPr>
        <a:xfrm>
          <a:off x="8445500" y="1713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64790</xdr:rowOff>
    </xdr:from>
    <xdr:to>
      <xdr:col>55</xdr:col>
      <xdr:colOff>0</xdr:colOff>
      <xdr:row>102</xdr:row>
      <xdr:rowOff>87883</xdr:rowOff>
    </xdr:to>
    <xdr:cxnSp macro="">
      <xdr:nvCxnSpPr>
        <xdr:cNvPr id="474" name="直線コネクタ 473">
          <a:extLst>
            <a:ext uri="{FF2B5EF4-FFF2-40B4-BE49-F238E27FC236}">
              <a16:creationId xmlns:a16="http://schemas.microsoft.com/office/drawing/2014/main" id="{90939744-2E47-472F-ABA5-50773273452A}"/>
            </a:ext>
          </a:extLst>
        </xdr:cNvPr>
        <xdr:cNvCxnSpPr/>
      </xdr:nvCxnSpPr>
      <xdr:spPr>
        <a:xfrm flipV="1">
          <a:off x="8496300" y="17164070"/>
          <a:ext cx="723900" cy="2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78403</xdr:rowOff>
    </xdr:from>
    <xdr:to>
      <xdr:col>46</xdr:col>
      <xdr:colOff>38100</xdr:colOff>
      <xdr:row>103</xdr:row>
      <xdr:rowOff>8553</xdr:rowOff>
    </xdr:to>
    <xdr:sp macro="" textlink="">
      <xdr:nvSpPr>
        <xdr:cNvPr id="475" name="楕円 474">
          <a:extLst>
            <a:ext uri="{FF2B5EF4-FFF2-40B4-BE49-F238E27FC236}">
              <a16:creationId xmlns:a16="http://schemas.microsoft.com/office/drawing/2014/main" id="{1E76711A-8467-4DC3-B050-C3A3FFF8A90E}"/>
            </a:ext>
          </a:extLst>
        </xdr:cNvPr>
        <xdr:cNvSpPr/>
      </xdr:nvSpPr>
      <xdr:spPr>
        <a:xfrm>
          <a:off x="7670800" y="171776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87883</xdr:rowOff>
    </xdr:from>
    <xdr:to>
      <xdr:col>50</xdr:col>
      <xdr:colOff>114300</xdr:colOff>
      <xdr:row>102</xdr:row>
      <xdr:rowOff>129203</xdr:rowOff>
    </xdr:to>
    <xdr:cxnSp macro="">
      <xdr:nvCxnSpPr>
        <xdr:cNvPr id="476" name="直線コネクタ 475">
          <a:extLst>
            <a:ext uri="{FF2B5EF4-FFF2-40B4-BE49-F238E27FC236}">
              <a16:creationId xmlns:a16="http://schemas.microsoft.com/office/drawing/2014/main" id="{3CC4DC1A-C4B6-4604-89BF-C9470FA9DAAC}"/>
            </a:ext>
          </a:extLst>
        </xdr:cNvPr>
        <xdr:cNvCxnSpPr/>
      </xdr:nvCxnSpPr>
      <xdr:spPr>
        <a:xfrm flipV="1">
          <a:off x="7713980" y="17187163"/>
          <a:ext cx="78232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97405</xdr:rowOff>
    </xdr:from>
    <xdr:to>
      <xdr:col>41</xdr:col>
      <xdr:colOff>101600</xdr:colOff>
      <xdr:row>103</xdr:row>
      <xdr:rowOff>27555</xdr:rowOff>
    </xdr:to>
    <xdr:sp macro="" textlink="">
      <xdr:nvSpPr>
        <xdr:cNvPr id="477" name="楕円 476">
          <a:extLst>
            <a:ext uri="{FF2B5EF4-FFF2-40B4-BE49-F238E27FC236}">
              <a16:creationId xmlns:a16="http://schemas.microsoft.com/office/drawing/2014/main" id="{4A0EF60D-2D66-4070-97C8-F71C37847AD6}"/>
            </a:ext>
          </a:extLst>
        </xdr:cNvPr>
        <xdr:cNvSpPr/>
      </xdr:nvSpPr>
      <xdr:spPr>
        <a:xfrm>
          <a:off x="6873240" y="1719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129203</xdr:rowOff>
    </xdr:from>
    <xdr:to>
      <xdr:col>45</xdr:col>
      <xdr:colOff>177800</xdr:colOff>
      <xdr:row>102</xdr:row>
      <xdr:rowOff>148205</xdr:rowOff>
    </xdr:to>
    <xdr:cxnSp macro="">
      <xdr:nvCxnSpPr>
        <xdr:cNvPr id="478" name="直線コネクタ 477">
          <a:extLst>
            <a:ext uri="{FF2B5EF4-FFF2-40B4-BE49-F238E27FC236}">
              <a16:creationId xmlns:a16="http://schemas.microsoft.com/office/drawing/2014/main" id="{FC7609DB-E224-4BD9-98D6-74D5A22E4BD7}"/>
            </a:ext>
          </a:extLst>
        </xdr:cNvPr>
        <xdr:cNvCxnSpPr/>
      </xdr:nvCxnSpPr>
      <xdr:spPr>
        <a:xfrm flipV="1">
          <a:off x="6924040" y="17228483"/>
          <a:ext cx="78994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115539</xdr:rowOff>
    </xdr:from>
    <xdr:to>
      <xdr:col>36</xdr:col>
      <xdr:colOff>165100</xdr:colOff>
      <xdr:row>103</xdr:row>
      <xdr:rowOff>45689</xdr:rowOff>
    </xdr:to>
    <xdr:sp macro="" textlink="">
      <xdr:nvSpPr>
        <xdr:cNvPr id="479" name="楕円 478">
          <a:extLst>
            <a:ext uri="{FF2B5EF4-FFF2-40B4-BE49-F238E27FC236}">
              <a16:creationId xmlns:a16="http://schemas.microsoft.com/office/drawing/2014/main" id="{38DF511E-1341-4793-A4B5-C437CB901C1C}"/>
            </a:ext>
          </a:extLst>
        </xdr:cNvPr>
        <xdr:cNvSpPr/>
      </xdr:nvSpPr>
      <xdr:spPr>
        <a:xfrm>
          <a:off x="6098540" y="172148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148205</xdr:rowOff>
    </xdr:from>
    <xdr:to>
      <xdr:col>41</xdr:col>
      <xdr:colOff>50800</xdr:colOff>
      <xdr:row>102</xdr:row>
      <xdr:rowOff>166339</xdr:rowOff>
    </xdr:to>
    <xdr:cxnSp macro="">
      <xdr:nvCxnSpPr>
        <xdr:cNvPr id="480" name="直線コネクタ 479">
          <a:extLst>
            <a:ext uri="{FF2B5EF4-FFF2-40B4-BE49-F238E27FC236}">
              <a16:creationId xmlns:a16="http://schemas.microsoft.com/office/drawing/2014/main" id="{B6EC5493-351C-403F-A240-8216094A4FB1}"/>
            </a:ext>
          </a:extLst>
        </xdr:cNvPr>
        <xdr:cNvCxnSpPr/>
      </xdr:nvCxnSpPr>
      <xdr:spPr>
        <a:xfrm flipV="1">
          <a:off x="6149340" y="17247485"/>
          <a:ext cx="7747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67A43AE4-34CE-477B-AFC2-F11FAB60339B}"/>
            </a:ext>
          </a:extLst>
        </xdr:cNvPr>
        <xdr:cNvSpPr txBox="1"/>
      </xdr:nvSpPr>
      <xdr:spPr>
        <a:xfrm>
          <a:off x="8214575" y="1803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43435BCD-F8F0-498E-A29D-222578BAC4D5}"/>
            </a:ext>
          </a:extLst>
        </xdr:cNvPr>
        <xdr:cNvSpPr txBox="1"/>
      </xdr:nvSpPr>
      <xdr:spPr>
        <a:xfrm>
          <a:off x="7444955" y="1807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2FFF17AD-4869-4F7D-B6FA-610ECA6E68F2}"/>
            </a:ext>
          </a:extLst>
        </xdr:cNvPr>
        <xdr:cNvSpPr txBox="1"/>
      </xdr:nvSpPr>
      <xdr:spPr>
        <a:xfrm>
          <a:off x="6670255" y="180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FE50D50C-8DE5-498C-A3C9-73AB2BDCCAE2}"/>
            </a:ext>
          </a:extLst>
        </xdr:cNvPr>
        <xdr:cNvSpPr txBox="1"/>
      </xdr:nvSpPr>
      <xdr:spPr>
        <a:xfrm>
          <a:off x="5872695" y="1806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155210</xdr:rowOff>
    </xdr:from>
    <xdr:ext cx="690189" cy="259045"/>
    <xdr:sp macro="" textlink="">
      <xdr:nvSpPr>
        <xdr:cNvPr id="485" name="n_1mainValue【港湾・漁港】&#10;一人当たり有形固定資産（償却資産）額">
          <a:extLst>
            <a:ext uri="{FF2B5EF4-FFF2-40B4-BE49-F238E27FC236}">
              <a16:creationId xmlns:a16="http://schemas.microsoft.com/office/drawing/2014/main" id="{9A93AA34-A2CD-4C6B-ABEA-C17EB3006F61}"/>
            </a:ext>
          </a:extLst>
        </xdr:cNvPr>
        <xdr:cNvSpPr txBox="1"/>
      </xdr:nvSpPr>
      <xdr:spPr>
        <a:xfrm>
          <a:off x="8184225" y="169192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25080</xdr:rowOff>
    </xdr:from>
    <xdr:ext cx="690189" cy="259045"/>
    <xdr:sp macro="" textlink="">
      <xdr:nvSpPr>
        <xdr:cNvPr id="486" name="n_2mainValue【港湾・漁港】&#10;一人当たり有形固定資産（償却資産）額">
          <a:extLst>
            <a:ext uri="{FF2B5EF4-FFF2-40B4-BE49-F238E27FC236}">
              <a16:creationId xmlns:a16="http://schemas.microsoft.com/office/drawing/2014/main" id="{F6C8CD7F-AE02-4F08-9017-6273BF9A57B9}"/>
            </a:ext>
          </a:extLst>
        </xdr:cNvPr>
        <xdr:cNvSpPr txBox="1"/>
      </xdr:nvSpPr>
      <xdr:spPr>
        <a:xfrm>
          <a:off x="7399365" y="16956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44082</xdr:rowOff>
    </xdr:from>
    <xdr:ext cx="690189" cy="259045"/>
    <xdr:sp macro="" textlink="">
      <xdr:nvSpPr>
        <xdr:cNvPr id="487" name="n_3mainValue【港湾・漁港】&#10;一人当たり有形固定資産（償却資産）額">
          <a:extLst>
            <a:ext uri="{FF2B5EF4-FFF2-40B4-BE49-F238E27FC236}">
              <a16:creationId xmlns:a16="http://schemas.microsoft.com/office/drawing/2014/main" id="{37BFB879-55F0-4673-96A0-2465E80E7996}"/>
            </a:ext>
          </a:extLst>
        </xdr:cNvPr>
        <xdr:cNvSpPr txBox="1"/>
      </xdr:nvSpPr>
      <xdr:spPr>
        <a:xfrm>
          <a:off x="6624665" y="16975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62216</xdr:rowOff>
    </xdr:from>
    <xdr:ext cx="690189" cy="259045"/>
    <xdr:sp macro="" textlink="">
      <xdr:nvSpPr>
        <xdr:cNvPr id="488" name="n_4mainValue【港湾・漁港】&#10;一人当たり有形固定資産（償却資産）額">
          <a:extLst>
            <a:ext uri="{FF2B5EF4-FFF2-40B4-BE49-F238E27FC236}">
              <a16:creationId xmlns:a16="http://schemas.microsoft.com/office/drawing/2014/main" id="{77ACE7F3-D4D5-4CCA-8532-24D8B971215E}"/>
            </a:ext>
          </a:extLst>
        </xdr:cNvPr>
        <xdr:cNvSpPr txBox="1"/>
      </xdr:nvSpPr>
      <xdr:spPr>
        <a:xfrm>
          <a:off x="5849965" y="169938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0A47241-F843-4BDC-B659-1682DDC4910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95EB4BF5-F670-4456-BB27-F8724D925F0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B671C83A-1F3D-41C4-A4DD-5790308D7CF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28E81AB-E81B-4928-9C58-E6343742FF3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BDF27CB6-23BB-447E-8B70-5F26F0E4EFC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55B831E9-6DAF-41AB-AA1C-93F25E3D8CD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73B6CBAC-0EA4-4179-AD24-AE16D335D27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BACE0017-CA7D-41A4-ACBA-155976D8E5E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488682DF-F153-421E-9D1B-FD07C810426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B19AD7FF-876A-4752-8C20-2491F4726C3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57C3E3CA-67F5-4252-9EAA-8ACAD8E81D6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6B79C7DE-77A0-4F96-BCB8-228ADFEC373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EC03FCDA-4B33-409F-B5E1-FE6368A0B62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332F530F-4898-4D31-9EC6-BF5453A0467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72C92B98-DA9F-446D-93C0-E589BA35129A}"/>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8F027E5B-F77F-44DB-9AF8-CD5F68FD72D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74DD0A1A-449D-4A75-95F6-3799598A628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4DAEF16-8FD8-4A77-BE74-92BFBE51CDF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3F7736D9-7D7E-4AEF-90E7-C50110779E7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CDFB47B7-7A6A-4283-9C07-DFF23645C8B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FC337223-C6F1-4BD3-B718-C8F6D893104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F863C44-6B26-49A6-BB54-32D6AE2AB60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D62F00FB-5C46-4DFA-9142-DE01760447A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BC9DB7F-15B5-472C-990E-C2D274FEA42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1AB45AFB-0963-4B04-8548-C128BF7814E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9F44D859-8BEB-41B2-8C81-0B423D913E41}"/>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C76B6D15-4222-41C0-B5F6-B3148B236A5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54488D36-939F-49ED-BC5F-BF4EF235DCB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7B3A1E24-FEA5-423F-8BA5-48DF1D006612}"/>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BDCA3C55-36DF-42BD-9B67-F719E536F8E5}"/>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FBE325FF-B0AE-4468-B724-148676043847}"/>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E0BDDD42-875C-4780-A848-B2F6EBD07BC8}"/>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4132C0BA-8C70-4772-A9DA-1894D3101A8C}"/>
            </a:ext>
          </a:extLst>
        </xdr:cNvPr>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73D92EDA-026E-4CB8-9849-1F6D8E4DDF43}"/>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4357F156-FABF-428D-8AAD-7E41C3EF0D7A}"/>
            </a:ext>
          </a:extLst>
        </xdr:cNvPr>
        <xdr:cNvSpPr/>
      </xdr:nvSpPr>
      <xdr:spPr>
        <a:xfrm>
          <a:off x="1202944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3E4F7785-E046-4EEB-A2A5-5E575ECCA7AB}"/>
            </a:ext>
          </a:extLst>
        </xdr:cNvPr>
        <xdr:cNvSpPr/>
      </xdr:nvSpPr>
      <xdr:spPr>
        <a:xfrm>
          <a:off x="1123188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DA7FCDD-2AEA-4100-A6BE-2252EE5F9DC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5B7B8CA-7B09-4A07-A75C-FE4274D21D2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57B116A-5E38-4E8F-96C9-884B8040B4F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A19D9E9-06BA-4EE4-B025-6F6291311C0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6952FE-6474-438A-87F6-5E0770F2552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530" name="楕円 529">
          <a:extLst>
            <a:ext uri="{FF2B5EF4-FFF2-40B4-BE49-F238E27FC236}">
              <a16:creationId xmlns:a16="http://schemas.microsoft.com/office/drawing/2014/main" id="{3A18D34B-C4DF-43E7-9574-B4AAB394B8C8}"/>
            </a:ext>
          </a:extLst>
        </xdr:cNvPr>
        <xdr:cNvSpPr/>
      </xdr:nvSpPr>
      <xdr:spPr>
        <a:xfrm>
          <a:off x="14325600" y="63064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126654</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D489E13-DE10-4AA3-88E8-7BA5CE8CFA77}"/>
            </a:ext>
          </a:extLst>
        </xdr:cNvPr>
        <xdr:cNvSpPr txBox="1"/>
      </xdr:nvSpPr>
      <xdr:spPr>
        <a:xfrm>
          <a:off x="144145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58057</xdr:rowOff>
    </xdr:from>
    <xdr:to>
      <xdr:col>81</xdr:col>
      <xdr:colOff>101600</xdr:colOff>
      <xdr:row>37</xdr:row>
      <xdr:rowOff>159657</xdr:rowOff>
    </xdr:to>
    <xdr:sp macro="" textlink="">
      <xdr:nvSpPr>
        <xdr:cNvPr id="532" name="楕円 531">
          <a:extLst>
            <a:ext uri="{FF2B5EF4-FFF2-40B4-BE49-F238E27FC236}">
              <a16:creationId xmlns:a16="http://schemas.microsoft.com/office/drawing/2014/main" id="{C03E45D7-DDFB-4C74-BA40-A28A2870FD8D}"/>
            </a:ext>
          </a:extLst>
        </xdr:cNvPr>
        <xdr:cNvSpPr/>
      </xdr:nvSpPr>
      <xdr:spPr>
        <a:xfrm>
          <a:off x="13578840" y="62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108857</xdr:rowOff>
    </xdr:from>
    <xdr:to>
      <xdr:col>85</xdr:col>
      <xdr:colOff>127000</xdr:colOff>
      <xdr:row>37</xdr:row>
      <xdr:rowOff>154577</xdr:rowOff>
    </xdr:to>
    <xdr:cxnSp macro="">
      <xdr:nvCxnSpPr>
        <xdr:cNvPr id="533" name="直線コネクタ 532">
          <a:extLst>
            <a:ext uri="{FF2B5EF4-FFF2-40B4-BE49-F238E27FC236}">
              <a16:creationId xmlns:a16="http://schemas.microsoft.com/office/drawing/2014/main" id="{BD015483-BE4F-448F-894C-71CD25DE9B4E}"/>
            </a:ext>
          </a:extLst>
        </xdr:cNvPr>
        <xdr:cNvCxnSpPr/>
      </xdr:nvCxnSpPr>
      <xdr:spPr>
        <a:xfrm>
          <a:off x="13629640" y="6311537"/>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170724</xdr:rowOff>
    </xdr:from>
    <xdr:to>
      <xdr:col>76</xdr:col>
      <xdr:colOff>165100</xdr:colOff>
      <xdr:row>37</xdr:row>
      <xdr:rowOff>100874</xdr:rowOff>
    </xdr:to>
    <xdr:sp macro="" textlink="">
      <xdr:nvSpPr>
        <xdr:cNvPr id="534" name="楕円 533">
          <a:extLst>
            <a:ext uri="{FF2B5EF4-FFF2-40B4-BE49-F238E27FC236}">
              <a16:creationId xmlns:a16="http://schemas.microsoft.com/office/drawing/2014/main" id="{486AF55B-3890-4D80-9821-7D4DDE2F1E23}"/>
            </a:ext>
          </a:extLst>
        </xdr:cNvPr>
        <xdr:cNvSpPr/>
      </xdr:nvSpPr>
      <xdr:spPr>
        <a:xfrm>
          <a:off x="12804140" y="620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50074</xdr:rowOff>
    </xdr:from>
    <xdr:to>
      <xdr:col>81</xdr:col>
      <xdr:colOff>50800</xdr:colOff>
      <xdr:row>37</xdr:row>
      <xdr:rowOff>108857</xdr:rowOff>
    </xdr:to>
    <xdr:cxnSp macro="">
      <xdr:nvCxnSpPr>
        <xdr:cNvPr id="535" name="直線コネクタ 534">
          <a:extLst>
            <a:ext uri="{FF2B5EF4-FFF2-40B4-BE49-F238E27FC236}">
              <a16:creationId xmlns:a16="http://schemas.microsoft.com/office/drawing/2014/main" id="{DA080234-2625-4354-AC32-268993739E83}"/>
            </a:ext>
          </a:extLst>
        </xdr:cNvPr>
        <xdr:cNvCxnSpPr/>
      </xdr:nvCxnSpPr>
      <xdr:spPr>
        <a:xfrm>
          <a:off x="12854940" y="6252754"/>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536" name="楕円 535">
          <a:extLst>
            <a:ext uri="{FF2B5EF4-FFF2-40B4-BE49-F238E27FC236}">
              <a16:creationId xmlns:a16="http://schemas.microsoft.com/office/drawing/2014/main" id="{D44A20AF-FA1F-42E7-9D44-6A6FBAF8EBAD}"/>
            </a:ext>
          </a:extLst>
        </xdr:cNvPr>
        <xdr:cNvSpPr/>
      </xdr:nvSpPr>
      <xdr:spPr>
        <a:xfrm>
          <a:off x="12029440" y="6164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50074</xdr:rowOff>
    </xdr:to>
    <xdr:cxnSp macro="">
      <xdr:nvCxnSpPr>
        <xdr:cNvPr id="537" name="直線コネクタ 536">
          <a:extLst>
            <a:ext uri="{FF2B5EF4-FFF2-40B4-BE49-F238E27FC236}">
              <a16:creationId xmlns:a16="http://schemas.microsoft.com/office/drawing/2014/main" id="{A14868D1-7814-494A-89A8-8FD582B3AFCF}"/>
            </a:ext>
          </a:extLst>
        </xdr:cNvPr>
        <xdr:cNvCxnSpPr/>
      </xdr:nvCxnSpPr>
      <xdr:spPr>
        <a:xfrm>
          <a:off x="12072620" y="6211933"/>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43361</xdr:rowOff>
    </xdr:from>
    <xdr:to>
      <xdr:col>67</xdr:col>
      <xdr:colOff>101600</xdr:colOff>
      <xdr:row>36</xdr:row>
      <xdr:rowOff>144961</xdr:rowOff>
    </xdr:to>
    <xdr:sp macro="" textlink="">
      <xdr:nvSpPr>
        <xdr:cNvPr id="538" name="楕円 537">
          <a:extLst>
            <a:ext uri="{FF2B5EF4-FFF2-40B4-BE49-F238E27FC236}">
              <a16:creationId xmlns:a16="http://schemas.microsoft.com/office/drawing/2014/main" id="{7BB94631-78B7-49D6-AFCF-52C0A9AE7867}"/>
            </a:ext>
          </a:extLst>
        </xdr:cNvPr>
        <xdr:cNvSpPr/>
      </xdr:nvSpPr>
      <xdr:spPr>
        <a:xfrm>
          <a:off x="1123188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94161</xdr:rowOff>
    </xdr:from>
    <xdr:to>
      <xdr:col>71</xdr:col>
      <xdr:colOff>177800</xdr:colOff>
      <xdr:row>37</xdr:row>
      <xdr:rowOff>9253</xdr:rowOff>
    </xdr:to>
    <xdr:cxnSp macro="">
      <xdr:nvCxnSpPr>
        <xdr:cNvPr id="539" name="直線コネクタ 538">
          <a:extLst>
            <a:ext uri="{FF2B5EF4-FFF2-40B4-BE49-F238E27FC236}">
              <a16:creationId xmlns:a16="http://schemas.microsoft.com/office/drawing/2014/main" id="{DCDC5A66-BD47-4DE6-A37E-4E14B40DA258}"/>
            </a:ext>
          </a:extLst>
        </xdr:cNvPr>
        <xdr:cNvCxnSpPr/>
      </xdr:nvCxnSpPr>
      <xdr:spPr>
        <a:xfrm>
          <a:off x="11282680" y="6129201"/>
          <a:ext cx="78994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F52739EF-A6C0-4FA3-8F62-FC3921E7BC61}"/>
            </a:ext>
          </a:extLst>
        </xdr:cNvPr>
        <xdr:cNvSpPr txBox="1"/>
      </xdr:nvSpPr>
      <xdr:spPr>
        <a:xfrm>
          <a:off x="1343724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9FDD33BC-FF43-4EC3-B4EF-F53F8F6CBCF2}"/>
            </a:ext>
          </a:extLst>
        </xdr:cNvPr>
        <xdr:cNvSpPr txBox="1"/>
      </xdr:nvSpPr>
      <xdr:spPr>
        <a:xfrm>
          <a:off x="12675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5C40C969-6175-48C7-9B65-14C9E5F806BC}"/>
            </a:ext>
          </a:extLst>
        </xdr:cNvPr>
        <xdr:cNvSpPr txBox="1"/>
      </xdr:nvSpPr>
      <xdr:spPr>
        <a:xfrm>
          <a:off x="119005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78356EF3-11B6-44F1-98A7-D434CFCDF80F}"/>
            </a:ext>
          </a:extLst>
        </xdr:cNvPr>
        <xdr:cNvSpPr txBox="1"/>
      </xdr:nvSpPr>
      <xdr:spPr>
        <a:xfrm>
          <a:off x="11102984" y="648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4734</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33CAC33A-A3D6-49B5-9BB7-C1777A3753D0}"/>
            </a:ext>
          </a:extLst>
        </xdr:cNvPr>
        <xdr:cNvSpPr txBox="1"/>
      </xdr:nvSpPr>
      <xdr:spPr>
        <a:xfrm>
          <a:off x="134372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117401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FDED8DE4-A523-4C9B-99A0-DFF96DD55F3D}"/>
            </a:ext>
          </a:extLst>
        </xdr:cNvPr>
        <xdr:cNvSpPr txBox="1"/>
      </xdr:nvSpPr>
      <xdr:spPr>
        <a:xfrm>
          <a:off x="1267524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275CC5E8-D29F-499E-A9A5-564A56DCC3C8}"/>
            </a:ext>
          </a:extLst>
        </xdr:cNvPr>
        <xdr:cNvSpPr txBox="1"/>
      </xdr:nvSpPr>
      <xdr:spPr>
        <a:xfrm>
          <a:off x="1190054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161488</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B5137D8D-96B9-48DC-A74E-75327D21A967}"/>
            </a:ext>
          </a:extLst>
        </xdr:cNvPr>
        <xdr:cNvSpPr txBox="1"/>
      </xdr:nvSpPr>
      <xdr:spPr>
        <a:xfrm>
          <a:off x="11102984" y="58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A70E812-A4C3-4E70-866D-DB72D367FE2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4C3C8EB4-D9DA-48DD-9B78-03B836C4E86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678F96E5-2DD1-446A-A572-71AF8322CDD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2F7E953-B3BB-40C5-8A23-F8619A5E7FB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17F6222-B1E7-4061-B12D-3BB79745E6A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2A18715-AB7D-4566-B36B-CAF888A0676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7F72448E-D6F5-49AD-AB39-DDBF87CAB53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50E879C-BE63-4FA4-B903-EA222DC3AF8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E3538E53-D86B-4717-8C61-2786915A7D9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E8EBB568-6BFE-41DA-BCEF-E03B3677447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7750BA0D-CF71-420A-BAB5-A1AED5CEA02F}"/>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968BD91-B4CD-4781-AE3A-F7F70CF97888}"/>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2807FE97-D55B-42C9-9F9F-5590079A995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F43AE1F4-D37F-4446-A707-EA4D5E91A63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A851D056-F3CB-43A3-BAD3-A14EDCAB431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C53DEC6E-3489-488D-B805-FD34683F92A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55D961D1-3A7E-42CE-A892-E12D7FFC43CE}"/>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199ECE57-1189-4551-936B-780C9969CD7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A37672D2-22BC-484A-AEBF-10DB4C669EB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E68A3BA3-3DDD-40A8-A744-0C826FAB555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793FD3D-E0CD-4745-8FD0-C698E575309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ED22DAEE-88EA-4583-A556-1EF54A1ECE7A}"/>
            </a:ext>
          </a:extLst>
        </xdr:cNvPr>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DD969D2B-82B7-42C9-97FF-09F3F43F5E97}"/>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F151578C-67BC-4103-B584-DB1D593C4EC9}"/>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921D71C1-5921-4F3F-8EDD-E3A96231DA3A}"/>
            </a:ext>
          </a:extLst>
        </xdr:cNvPr>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7C085740-F3D0-4AB0-A994-D4494760D764}"/>
            </a:ext>
          </a:extLst>
        </xdr:cNvPr>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4D01B332-C673-4260-8975-DF9243E0EF6C}"/>
            </a:ext>
          </a:extLst>
        </xdr:cNvPr>
        <xdr:cNvSpPr txBox="1"/>
      </xdr:nvSpPr>
      <xdr:spPr>
        <a:xfrm>
          <a:off x="19547840" y="637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54FE5891-28A5-40F1-BDC9-EE9CEDCC360B}"/>
            </a:ext>
          </a:extLst>
        </xdr:cNvPr>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CE0A2784-81C0-4FAB-9B4B-28828F3DFC43}"/>
            </a:ext>
          </a:extLst>
        </xdr:cNvPr>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52122F92-89EC-4B6F-BCA4-9BDD0F4840FC}"/>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309B9AFB-7C3A-4B71-9824-E40EA2CC8BD1}"/>
            </a:ext>
          </a:extLst>
        </xdr:cNvPr>
        <xdr:cNvSpPr/>
      </xdr:nvSpPr>
      <xdr:spPr>
        <a:xfrm>
          <a:off x="1716278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585D4758-97E5-442D-B34D-DF8A85A561A7}"/>
            </a:ext>
          </a:extLst>
        </xdr:cNvPr>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16E02EC-E843-4828-B793-C25C15A3373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F881EAC-9523-4979-92FE-02D4C3D965C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44FE871-C10D-4C6A-8142-84F510CF596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A076FEA-799A-46C8-A941-47B8202ECA0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B51D2D9-97B3-43DF-8D71-8884969FAF5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160274</xdr:rowOff>
    </xdr:from>
    <xdr:to>
      <xdr:col>116</xdr:col>
      <xdr:colOff>114300</xdr:colOff>
      <xdr:row>39</xdr:row>
      <xdr:rowOff>90424</xdr:rowOff>
    </xdr:to>
    <xdr:sp macro="" textlink="">
      <xdr:nvSpPr>
        <xdr:cNvPr id="585" name="楕円 584">
          <a:extLst>
            <a:ext uri="{FF2B5EF4-FFF2-40B4-BE49-F238E27FC236}">
              <a16:creationId xmlns:a16="http://schemas.microsoft.com/office/drawing/2014/main" id="{7A6C4B8E-6E03-4462-A1F3-8FFD071CF337}"/>
            </a:ext>
          </a:extLst>
        </xdr:cNvPr>
        <xdr:cNvSpPr/>
      </xdr:nvSpPr>
      <xdr:spPr>
        <a:xfrm>
          <a:off x="19458940" y="6530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138701</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788EFAE5-56BC-4BE2-B6FA-869AFCB1D423}"/>
            </a:ext>
          </a:extLst>
        </xdr:cNvPr>
        <xdr:cNvSpPr txBox="1"/>
      </xdr:nvSpPr>
      <xdr:spPr>
        <a:xfrm>
          <a:off x="19547840" y="65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587" name="楕円 586">
          <a:extLst>
            <a:ext uri="{FF2B5EF4-FFF2-40B4-BE49-F238E27FC236}">
              <a16:creationId xmlns:a16="http://schemas.microsoft.com/office/drawing/2014/main" id="{1D44B003-C96F-429B-B575-9EF89FB71F34}"/>
            </a:ext>
          </a:extLst>
        </xdr:cNvPr>
        <xdr:cNvSpPr/>
      </xdr:nvSpPr>
      <xdr:spPr>
        <a:xfrm>
          <a:off x="1873504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39624</xdr:rowOff>
    </xdr:from>
    <xdr:to>
      <xdr:col>116</xdr:col>
      <xdr:colOff>63500</xdr:colOff>
      <xdr:row>39</xdr:row>
      <xdr:rowOff>51054</xdr:rowOff>
    </xdr:to>
    <xdr:cxnSp macro="">
      <xdr:nvCxnSpPr>
        <xdr:cNvPr id="588" name="直線コネクタ 587">
          <a:extLst>
            <a:ext uri="{FF2B5EF4-FFF2-40B4-BE49-F238E27FC236}">
              <a16:creationId xmlns:a16="http://schemas.microsoft.com/office/drawing/2014/main" id="{3EDB7A8C-08A3-427B-8768-57C94BFDC484}"/>
            </a:ext>
          </a:extLst>
        </xdr:cNvPr>
        <xdr:cNvCxnSpPr/>
      </xdr:nvCxnSpPr>
      <xdr:spPr>
        <a:xfrm flipV="1">
          <a:off x="18778220" y="6577584"/>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589" name="楕円 588">
          <a:extLst>
            <a:ext uri="{FF2B5EF4-FFF2-40B4-BE49-F238E27FC236}">
              <a16:creationId xmlns:a16="http://schemas.microsoft.com/office/drawing/2014/main" id="{1BD4FFA3-B18D-487F-A6BC-3F8F6494E1BF}"/>
            </a:ext>
          </a:extLst>
        </xdr:cNvPr>
        <xdr:cNvSpPr/>
      </xdr:nvSpPr>
      <xdr:spPr>
        <a:xfrm>
          <a:off x="1793748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87630</xdr:rowOff>
    </xdr:to>
    <xdr:cxnSp macro="">
      <xdr:nvCxnSpPr>
        <xdr:cNvPr id="590" name="直線コネクタ 589">
          <a:extLst>
            <a:ext uri="{FF2B5EF4-FFF2-40B4-BE49-F238E27FC236}">
              <a16:creationId xmlns:a16="http://schemas.microsoft.com/office/drawing/2014/main" id="{ED2C55DE-9FF5-484F-AB1E-F1DF23B7FB93}"/>
            </a:ext>
          </a:extLst>
        </xdr:cNvPr>
        <xdr:cNvCxnSpPr/>
      </xdr:nvCxnSpPr>
      <xdr:spPr>
        <a:xfrm flipV="1">
          <a:off x="17988280" y="658901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43688</xdr:rowOff>
    </xdr:from>
    <xdr:to>
      <xdr:col>102</xdr:col>
      <xdr:colOff>165100</xdr:colOff>
      <xdr:row>39</xdr:row>
      <xdr:rowOff>145288</xdr:rowOff>
    </xdr:to>
    <xdr:sp macro="" textlink="">
      <xdr:nvSpPr>
        <xdr:cNvPr id="591" name="楕円 590">
          <a:extLst>
            <a:ext uri="{FF2B5EF4-FFF2-40B4-BE49-F238E27FC236}">
              <a16:creationId xmlns:a16="http://schemas.microsoft.com/office/drawing/2014/main" id="{8A7F97F3-310D-418C-B839-BB1C27D2596C}"/>
            </a:ext>
          </a:extLst>
        </xdr:cNvPr>
        <xdr:cNvSpPr/>
      </xdr:nvSpPr>
      <xdr:spPr>
        <a:xfrm>
          <a:off x="1716278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94488</xdr:rowOff>
    </xdr:to>
    <xdr:cxnSp macro="">
      <xdr:nvCxnSpPr>
        <xdr:cNvPr id="592" name="直線コネクタ 591">
          <a:extLst>
            <a:ext uri="{FF2B5EF4-FFF2-40B4-BE49-F238E27FC236}">
              <a16:creationId xmlns:a16="http://schemas.microsoft.com/office/drawing/2014/main" id="{52B43D81-276A-498A-BCDC-E907C9E5EB31}"/>
            </a:ext>
          </a:extLst>
        </xdr:cNvPr>
        <xdr:cNvCxnSpPr/>
      </xdr:nvCxnSpPr>
      <xdr:spPr>
        <a:xfrm flipV="1">
          <a:off x="17213580" y="662559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84836</xdr:rowOff>
    </xdr:from>
    <xdr:to>
      <xdr:col>98</xdr:col>
      <xdr:colOff>38100</xdr:colOff>
      <xdr:row>40</xdr:row>
      <xdr:rowOff>14986</xdr:rowOff>
    </xdr:to>
    <xdr:sp macro="" textlink="">
      <xdr:nvSpPr>
        <xdr:cNvPr id="593" name="楕円 592">
          <a:extLst>
            <a:ext uri="{FF2B5EF4-FFF2-40B4-BE49-F238E27FC236}">
              <a16:creationId xmlns:a16="http://schemas.microsoft.com/office/drawing/2014/main" id="{D1C72A8F-B2E9-4FFD-BE57-AD348B26FAFC}"/>
            </a:ext>
          </a:extLst>
        </xdr:cNvPr>
        <xdr:cNvSpPr/>
      </xdr:nvSpPr>
      <xdr:spPr>
        <a:xfrm>
          <a:off x="16388080" y="6622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94488</xdr:rowOff>
    </xdr:from>
    <xdr:to>
      <xdr:col>102</xdr:col>
      <xdr:colOff>114300</xdr:colOff>
      <xdr:row>39</xdr:row>
      <xdr:rowOff>135636</xdr:rowOff>
    </xdr:to>
    <xdr:cxnSp macro="">
      <xdr:nvCxnSpPr>
        <xdr:cNvPr id="594" name="直線コネクタ 593">
          <a:extLst>
            <a:ext uri="{FF2B5EF4-FFF2-40B4-BE49-F238E27FC236}">
              <a16:creationId xmlns:a16="http://schemas.microsoft.com/office/drawing/2014/main" id="{304A4969-F6E3-4BE4-BFB9-21D3FDC2916C}"/>
            </a:ext>
          </a:extLst>
        </xdr:cNvPr>
        <xdr:cNvCxnSpPr/>
      </xdr:nvCxnSpPr>
      <xdr:spPr>
        <a:xfrm flipV="1">
          <a:off x="16431260" y="6632448"/>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68F3FFAF-8057-4FBD-BEFB-F7637F4F7211}"/>
            </a:ext>
          </a:extLst>
        </xdr:cNvPr>
        <xdr:cNvSpPr txBox="1"/>
      </xdr:nvSpPr>
      <xdr:spPr>
        <a:xfrm>
          <a:off x="185611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EA4727A3-0593-4993-A556-E295D9E9B0F3}"/>
            </a:ext>
          </a:extLst>
        </xdr:cNvPr>
        <xdr:cNvSpPr txBox="1"/>
      </xdr:nvSpPr>
      <xdr:spPr>
        <a:xfrm>
          <a:off x="177762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603C5A62-1FF3-4C41-8F00-0153C1B07B2E}"/>
            </a:ext>
          </a:extLst>
        </xdr:cNvPr>
        <xdr:cNvSpPr txBox="1"/>
      </xdr:nvSpPr>
      <xdr:spPr>
        <a:xfrm>
          <a:off x="170015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A56742BE-3FE1-4DDA-95CD-19CC7F069B66}"/>
            </a:ext>
          </a:extLst>
        </xdr:cNvPr>
        <xdr:cNvSpPr txBox="1"/>
      </xdr:nvSpPr>
      <xdr:spPr>
        <a:xfrm>
          <a:off x="1622686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92981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FDD81F70-0EA9-474E-B79B-D64BF0C5B59D}"/>
            </a:ext>
          </a:extLst>
        </xdr:cNvPr>
        <xdr:cNvSpPr txBox="1"/>
      </xdr:nvSpPr>
      <xdr:spPr>
        <a:xfrm>
          <a:off x="1856112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C89C0BD4-6DAB-499F-BC3F-24809D8406BA}"/>
            </a:ext>
          </a:extLst>
        </xdr:cNvPr>
        <xdr:cNvSpPr txBox="1"/>
      </xdr:nvSpPr>
      <xdr:spPr>
        <a:xfrm>
          <a:off x="177762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136415</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C28806C0-BC66-4CBA-B124-7A81688B328C}"/>
            </a:ext>
          </a:extLst>
        </xdr:cNvPr>
        <xdr:cNvSpPr txBox="1"/>
      </xdr:nvSpPr>
      <xdr:spPr>
        <a:xfrm>
          <a:off x="1700156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6113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7A892B24-29E5-42E3-B06C-0D013F58C7C7}"/>
            </a:ext>
          </a:extLst>
        </xdr:cNvPr>
        <xdr:cNvSpPr txBox="1"/>
      </xdr:nvSpPr>
      <xdr:spPr>
        <a:xfrm>
          <a:off x="16226867" y="671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81899572-2D22-4975-972C-ABFBCE0C3D6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1B2D27B5-AE34-48B0-9496-AE179A7D0C8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ED1D257-99C9-4335-A882-64D7680D6B9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6A83D05D-39EE-414F-83F4-87986B4E965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45570FDA-CFB0-44FD-A07C-5232139AB7D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2EE1F469-C0BC-4693-A5D6-379C5A827105}"/>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CF94765D-4157-4FC1-AB10-12C41223F92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E97F0E3-0988-4658-85E4-DF3CEE4E9A7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88FBABE-AC75-4564-BE9D-7E8D4ABD7A6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830F0726-21E7-4BF1-A989-F36AAC0158B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70CBA840-B047-4C67-B71F-AF526C0B62C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EC9B5C90-1031-4411-B391-DBB3FF114F56}"/>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6C92794A-7583-403F-9B77-3BF5CB870E5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C975C45A-EE41-4775-B8DD-43260A329898}"/>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30CF4065-8C38-471F-8B6A-003F460BAA13}"/>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73B83561-E15E-4314-A10A-B2D9CB11D6AC}"/>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98647DA3-376C-47BC-8089-AE759F2EEFE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C7D2A9D3-4E97-4978-AE2E-B3E28D3F7B6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22D05D5-3EF9-4ADD-8E8A-6B61321A6EB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B02B6CBE-0C0E-4D0C-B892-B3EC1DF906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E4126D48-92B3-414E-8D4B-09B69AA90FD5}"/>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2CA434B5-B2A3-40C3-BF63-D0F60D4C2E9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D34F7037-4946-41E1-867D-75412232D79E}"/>
            </a:ext>
          </a:extLst>
        </xdr:cNvPr>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1C2074E6-AB8A-425D-97BA-52ED811B0D57}"/>
            </a:ext>
          </a:extLst>
        </xdr:cNvPr>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AC059CF7-D4C9-4654-A9E8-634A39591D4B}"/>
            </a:ext>
          </a:extLst>
        </xdr:cNvPr>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A541D458-5F2E-4A55-9530-D779B30AB597}"/>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80EE3BE7-88BD-4452-8253-4B3541BCFB36}"/>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1E1D4958-38CF-4FD6-B490-96C496BDEAD1}"/>
            </a:ext>
          </a:extLst>
        </xdr:cNvPr>
        <xdr:cNvSpPr txBox="1"/>
      </xdr:nvSpPr>
      <xdr:spPr>
        <a:xfrm>
          <a:off x="144145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C39CBEAC-3826-48B6-A2EC-D430929CB0D0}"/>
            </a:ext>
          </a:extLst>
        </xdr:cNvPr>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A3BE25F6-76DD-4791-89A1-688B4CD800E3}"/>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62F94D07-74E4-48A9-A08A-780AE161CCA6}"/>
            </a:ext>
          </a:extLst>
        </xdr:cNvPr>
        <xdr:cNvSpPr/>
      </xdr:nvSpPr>
      <xdr:spPr>
        <a:xfrm>
          <a:off x="1280414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90CEE8D2-F80B-40CB-8262-0D7CEBEF29CE}"/>
            </a:ext>
          </a:extLst>
        </xdr:cNvPr>
        <xdr:cNvSpPr/>
      </xdr:nvSpPr>
      <xdr:spPr>
        <a:xfrm>
          <a:off x="12029440" y="981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9C0C683B-270E-43C5-AAA3-E7F566C02249}"/>
            </a:ext>
          </a:extLst>
        </xdr:cNvPr>
        <xdr:cNvSpPr/>
      </xdr:nvSpPr>
      <xdr:spPr>
        <a:xfrm>
          <a:off x="112318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0887EEC-58EA-4B55-9E32-D8DCC052EA6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481D525-24D3-433B-9235-9666A61A8C3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EFE3FB64-6344-4F54-AF30-94577275E96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1908D48-ADAC-4AB5-AD19-F9FDEE8D5CB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71277D0-433E-4357-915B-8684D59FA59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38354</xdr:rowOff>
    </xdr:from>
    <xdr:to>
      <xdr:col>85</xdr:col>
      <xdr:colOff>177800</xdr:colOff>
      <xdr:row>60</xdr:row>
      <xdr:rowOff>139954</xdr:rowOff>
    </xdr:to>
    <xdr:sp macro="" textlink="">
      <xdr:nvSpPr>
        <xdr:cNvPr id="641" name="楕円 640">
          <a:extLst>
            <a:ext uri="{FF2B5EF4-FFF2-40B4-BE49-F238E27FC236}">
              <a16:creationId xmlns:a16="http://schemas.microsoft.com/office/drawing/2014/main" id="{F9CA7D97-5D0D-4653-8839-AE920337F413}"/>
            </a:ext>
          </a:extLst>
        </xdr:cNvPr>
        <xdr:cNvSpPr/>
      </xdr:nvSpPr>
      <xdr:spPr>
        <a:xfrm>
          <a:off x="14325600" y="100967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16781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11045C2B-3202-41DE-AB44-64AA8E4BB594}"/>
            </a:ext>
          </a:extLst>
        </xdr:cNvPr>
        <xdr:cNvSpPr txBox="1"/>
      </xdr:nvSpPr>
      <xdr:spPr>
        <a:xfrm>
          <a:off x="14414500" y="1007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45212</xdr:rowOff>
    </xdr:from>
    <xdr:to>
      <xdr:col>81</xdr:col>
      <xdr:colOff>101600</xdr:colOff>
      <xdr:row>60</xdr:row>
      <xdr:rowOff>146812</xdr:rowOff>
    </xdr:to>
    <xdr:sp macro="" textlink="">
      <xdr:nvSpPr>
        <xdr:cNvPr id="643" name="楕円 642">
          <a:extLst>
            <a:ext uri="{FF2B5EF4-FFF2-40B4-BE49-F238E27FC236}">
              <a16:creationId xmlns:a16="http://schemas.microsoft.com/office/drawing/2014/main" id="{3CC9E0BB-B2B3-45C2-8F75-D9D0B2515F0E}"/>
            </a:ext>
          </a:extLst>
        </xdr:cNvPr>
        <xdr:cNvSpPr/>
      </xdr:nvSpPr>
      <xdr:spPr>
        <a:xfrm>
          <a:off x="1357884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89154</xdr:rowOff>
    </xdr:from>
    <xdr:to>
      <xdr:col>85</xdr:col>
      <xdr:colOff>127000</xdr:colOff>
      <xdr:row>60</xdr:row>
      <xdr:rowOff>96012</xdr:rowOff>
    </xdr:to>
    <xdr:cxnSp macro="">
      <xdr:nvCxnSpPr>
        <xdr:cNvPr id="644" name="直線コネクタ 643">
          <a:extLst>
            <a:ext uri="{FF2B5EF4-FFF2-40B4-BE49-F238E27FC236}">
              <a16:creationId xmlns:a16="http://schemas.microsoft.com/office/drawing/2014/main" id="{B07259EB-1E47-42B1-872B-33AC6E83C119}"/>
            </a:ext>
          </a:extLst>
        </xdr:cNvPr>
        <xdr:cNvCxnSpPr/>
      </xdr:nvCxnSpPr>
      <xdr:spPr>
        <a:xfrm flipV="1">
          <a:off x="13629640" y="10147554"/>
          <a:ext cx="74676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106934</xdr:rowOff>
    </xdr:from>
    <xdr:to>
      <xdr:col>76</xdr:col>
      <xdr:colOff>165100</xdr:colOff>
      <xdr:row>61</xdr:row>
      <xdr:rowOff>37084</xdr:rowOff>
    </xdr:to>
    <xdr:sp macro="" textlink="">
      <xdr:nvSpPr>
        <xdr:cNvPr id="645" name="楕円 644">
          <a:extLst>
            <a:ext uri="{FF2B5EF4-FFF2-40B4-BE49-F238E27FC236}">
              <a16:creationId xmlns:a16="http://schemas.microsoft.com/office/drawing/2014/main" id="{E597D474-72AB-4F4A-9BD9-1963C5857926}"/>
            </a:ext>
          </a:extLst>
        </xdr:cNvPr>
        <xdr:cNvSpPr/>
      </xdr:nvSpPr>
      <xdr:spPr>
        <a:xfrm>
          <a:off x="12804140" y="10165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96012</xdr:rowOff>
    </xdr:from>
    <xdr:to>
      <xdr:col>81</xdr:col>
      <xdr:colOff>50800</xdr:colOff>
      <xdr:row>60</xdr:row>
      <xdr:rowOff>157734</xdr:rowOff>
    </xdr:to>
    <xdr:cxnSp macro="">
      <xdr:nvCxnSpPr>
        <xdr:cNvPr id="646" name="直線コネクタ 645">
          <a:extLst>
            <a:ext uri="{FF2B5EF4-FFF2-40B4-BE49-F238E27FC236}">
              <a16:creationId xmlns:a16="http://schemas.microsoft.com/office/drawing/2014/main" id="{D54C7316-17E1-4762-9C1D-0E211818F734}"/>
            </a:ext>
          </a:extLst>
        </xdr:cNvPr>
        <xdr:cNvCxnSpPr/>
      </xdr:nvCxnSpPr>
      <xdr:spPr>
        <a:xfrm flipV="1">
          <a:off x="12854940" y="10154412"/>
          <a:ext cx="7747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647" name="楕円 646">
          <a:extLst>
            <a:ext uri="{FF2B5EF4-FFF2-40B4-BE49-F238E27FC236}">
              <a16:creationId xmlns:a16="http://schemas.microsoft.com/office/drawing/2014/main" id="{41F18311-E05C-434E-A1FF-8298269D06A3}"/>
            </a:ext>
          </a:extLst>
        </xdr:cNvPr>
        <xdr:cNvSpPr/>
      </xdr:nvSpPr>
      <xdr:spPr>
        <a:xfrm>
          <a:off x="12029440" y="10144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157734</xdr:rowOff>
    </xdr:to>
    <xdr:cxnSp macro="">
      <xdr:nvCxnSpPr>
        <xdr:cNvPr id="648" name="直線コネクタ 647">
          <a:extLst>
            <a:ext uri="{FF2B5EF4-FFF2-40B4-BE49-F238E27FC236}">
              <a16:creationId xmlns:a16="http://schemas.microsoft.com/office/drawing/2014/main" id="{41ED4059-9C11-49A7-9A8F-E9B544DF7CF0}"/>
            </a:ext>
          </a:extLst>
        </xdr:cNvPr>
        <xdr:cNvCxnSpPr/>
      </xdr:nvCxnSpPr>
      <xdr:spPr>
        <a:xfrm>
          <a:off x="12072620" y="10195560"/>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122936</xdr:rowOff>
    </xdr:from>
    <xdr:to>
      <xdr:col>67</xdr:col>
      <xdr:colOff>101600</xdr:colOff>
      <xdr:row>61</xdr:row>
      <xdr:rowOff>53086</xdr:rowOff>
    </xdr:to>
    <xdr:sp macro="" textlink="">
      <xdr:nvSpPr>
        <xdr:cNvPr id="649" name="楕円 648">
          <a:extLst>
            <a:ext uri="{FF2B5EF4-FFF2-40B4-BE49-F238E27FC236}">
              <a16:creationId xmlns:a16="http://schemas.microsoft.com/office/drawing/2014/main" id="{8319CB07-D079-4AB4-987B-F47CC6690897}"/>
            </a:ext>
          </a:extLst>
        </xdr:cNvPr>
        <xdr:cNvSpPr/>
      </xdr:nvSpPr>
      <xdr:spPr>
        <a:xfrm>
          <a:off x="11231880" y="10181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2286</xdr:rowOff>
    </xdr:to>
    <xdr:cxnSp macro="">
      <xdr:nvCxnSpPr>
        <xdr:cNvPr id="650" name="直線コネクタ 649">
          <a:extLst>
            <a:ext uri="{FF2B5EF4-FFF2-40B4-BE49-F238E27FC236}">
              <a16:creationId xmlns:a16="http://schemas.microsoft.com/office/drawing/2014/main" id="{E9BDE068-C249-48C2-A2ED-936EC155DD34}"/>
            </a:ext>
          </a:extLst>
        </xdr:cNvPr>
        <xdr:cNvCxnSpPr/>
      </xdr:nvCxnSpPr>
      <xdr:spPr>
        <a:xfrm flipV="1">
          <a:off x="11282680" y="10195560"/>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DFFD0B88-0C5C-48C2-8B70-FB4F528F9BB7}"/>
            </a:ext>
          </a:extLst>
        </xdr:cNvPr>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E3AFBBA8-AD3E-4FCA-A48A-0FF91DA6E029}"/>
            </a:ext>
          </a:extLst>
        </xdr:cNvPr>
        <xdr:cNvSpPr txBox="1"/>
      </xdr:nvSpPr>
      <xdr:spPr>
        <a:xfrm>
          <a:off x="126752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BCEFF4BB-5198-4F5D-9A73-2A570CD40944}"/>
            </a:ext>
          </a:extLst>
        </xdr:cNvPr>
        <xdr:cNvSpPr txBox="1"/>
      </xdr:nvSpPr>
      <xdr:spPr>
        <a:xfrm>
          <a:off x="119005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B09C873D-C20B-446F-86FA-0F381C3D2565}"/>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137939</xdr:rowOff>
    </xdr:from>
    <xdr:ext cx="405111" cy="259045"/>
    <xdr:sp macro="" textlink="">
      <xdr:nvSpPr>
        <xdr:cNvPr id="655" name="n_1mainValue【学校施設】&#10;有形固定資産減価償却率">
          <a:extLst>
            <a:ext uri="{FF2B5EF4-FFF2-40B4-BE49-F238E27FC236}">
              <a16:creationId xmlns:a16="http://schemas.microsoft.com/office/drawing/2014/main" id="{FD4A9DE8-0FD4-4627-B09C-BF533BCFFE0F}"/>
            </a:ext>
          </a:extLst>
        </xdr:cNvPr>
        <xdr:cNvSpPr txBox="1"/>
      </xdr:nvSpPr>
      <xdr:spPr>
        <a:xfrm>
          <a:off x="134372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28211</xdr:rowOff>
    </xdr:from>
    <xdr:ext cx="405111" cy="259045"/>
    <xdr:sp macro="" textlink="">
      <xdr:nvSpPr>
        <xdr:cNvPr id="656" name="n_2mainValue【学校施設】&#10;有形固定資産減価償却率">
          <a:extLst>
            <a:ext uri="{FF2B5EF4-FFF2-40B4-BE49-F238E27FC236}">
              <a16:creationId xmlns:a16="http://schemas.microsoft.com/office/drawing/2014/main" id="{CF207472-C05D-4041-B107-8642F45AD914}"/>
            </a:ext>
          </a:extLst>
        </xdr:cNvPr>
        <xdr:cNvSpPr txBox="1"/>
      </xdr:nvSpPr>
      <xdr:spPr>
        <a:xfrm>
          <a:off x="12675244" y="1025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657" name="n_3mainValue【学校施設】&#10;有形固定資産減価償却率">
          <a:extLst>
            <a:ext uri="{FF2B5EF4-FFF2-40B4-BE49-F238E27FC236}">
              <a16:creationId xmlns:a16="http://schemas.microsoft.com/office/drawing/2014/main" id="{48F86A0B-DA93-43BA-95C7-9D065D6E216D}"/>
            </a:ext>
          </a:extLst>
        </xdr:cNvPr>
        <xdr:cNvSpPr txBox="1"/>
      </xdr:nvSpPr>
      <xdr:spPr>
        <a:xfrm>
          <a:off x="119005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44213</xdr:rowOff>
    </xdr:from>
    <xdr:ext cx="405111" cy="259045"/>
    <xdr:sp macro="" textlink="">
      <xdr:nvSpPr>
        <xdr:cNvPr id="658" name="n_4mainValue【学校施設】&#10;有形固定資産減価償却率">
          <a:extLst>
            <a:ext uri="{FF2B5EF4-FFF2-40B4-BE49-F238E27FC236}">
              <a16:creationId xmlns:a16="http://schemas.microsoft.com/office/drawing/2014/main" id="{64455378-700C-469B-A82A-0B3C46E296CD}"/>
            </a:ext>
          </a:extLst>
        </xdr:cNvPr>
        <xdr:cNvSpPr txBox="1"/>
      </xdr:nvSpPr>
      <xdr:spPr>
        <a:xfrm>
          <a:off x="11102984" y="1027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79D32D7C-450F-4143-92E9-4B98936EE7E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763A9CD4-E52F-477A-961A-D1AA418854F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BEDCEE66-5704-4C08-BB1D-63FD602B575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C0CAF328-E81F-495D-A5BA-9952AA5EC16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DED5FD6B-9559-4B46-9033-2672E4DE3DA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6C19E129-F9DC-474D-B8F8-CC4CF398627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24B93FFD-EA12-4173-84E9-7593BFAA9A8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9D57DC3A-6AD7-4A1C-9982-1DE8DB935ED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200F773-1501-4BB1-BCFE-1DA0FAD0807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85BA0AE8-F705-4DA2-87FE-B4F6038832F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5DB02FD8-CA27-4B92-B8DE-BF34AFDE3DA3}"/>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293B91A9-0C9B-4FC3-BDF4-92F6F16D93C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40FD89B-D71D-44D9-82DE-E30F581EB69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3CC9621E-6E54-4C93-A441-FBA4EDD6520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CA79F9B1-53F6-4C9C-A71B-0F166B48D0E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A62B3309-DD73-46FA-99B7-28345126E25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9DCA8AB3-E2F1-485F-AA6F-48E809245894}"/>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9507B2C5-6E1F-456B-B53D-D096E12CC74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2531062D-C96C-490B-9E14-D5046A8FC23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85327861-C12B-457B-A43F-723BD45575C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F85CC438-DA51-472D-B62E-CB4D5CA4248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70A47574-0E8E-4593-AC65-28C5CA37BC95}"/>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82603431-B940-4ADF-9E86-3005E37557B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07A281C0-D0F7-406B-ADDD-B5CFFA008748}"/>
            </a:ext>
          </a:extLst>
        </xdr:cNvPr>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5B3425D3-80D6-47F9-9EDF-EE3B3BCF8134}"/>
            </a:ext>
          </a:extLst>
        </xdr:cNvPr>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A3B39D69-284F-4855-994C-D1E7D250DE46}"/>
            </a:ext>
          </a:extLst>
        </xdr:cNvPr>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B7C54B61-E7E7-46BB-BC59-F411B4B47959}"/>
            </a:ext>
          </a:extLst>
        </xdr:cNvPr>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9423F993-F499-49B7-B1BF-38D86526F549}"/>
            </a:ext>
          </a:extLst>
        </xdr:cNvPr>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0000CB0C-0A9E-4860-B5D0-8C65A4430B82}"/>
            </a:ext>
          </a:extLst>
        </xdr:cNvPr>
        <xdr:cNvSpPr txBox="1"/>
      </xdr:nvSpPr>
      <xdr:spPr>
        <a:xfrm>
          <a:off x="19547840" y="1030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7C4972D7-002D-4150-AE50-D934406FE0C4}"/>
            </a:ext>
          </a:extLst>
        </xdr:cNvPr>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10D532D5-154B-432B-BF6C-CCFC255A8D82}"/>
            </a:ext>
          </a:extLst>
        </xdr:cNvPr>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E5D45FF5-02F1-43BD-84D3-791804A38CF8}"/>
            </a:ext>
          </a:extLst>
        </xdr:cNvPr>
        <xdr:cNvSpPr/>
      </xdr:nvSpPr>
      <xdr:spPr>
        <a:xfrm>
          <a:off x="17937480" y="10325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DE804B0A-E559-41F2-9E25-C80EF6AE7EA6}"/>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53611C49-856A-4C7C-B25B-FF94C8C8FE74}"/>
            </a:ext>
          </a:extLst>
        </xdr:cNvPr>
        <xdr:cNvSpPr/>
      </xdr:nvSpPr>
      <xdr:spPr>
        <a:xfrm>
          <a:off x="16388080" y="10335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0235A8D-7893-4254-A154-2396551704A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C1D9690-9880-4EE8-A373-4D89F83A2F8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5EFC259C-DF3A-40AA-AE7E-DB4CB1A4FF0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D43FCA1-AB4E-4489-B8DD-E072F5962AE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52831F9F-097D-4133-AF07-AB69EE6169E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80835</xdr:rowOff>
    </xdr:from>
    <xdr:to>
      <xdr:col>116</xdr:col>
      <xdr:colOff>114300</xdr:colOff>
      <xdr:row>61</xdr:row>
      <xdr:rowOff>10985</xdr:rowOff>
    </xdr:to>
    <xdr:sp macro="" textlink="">
      <xdr:nvSpPr>
        <xdr:cNvPr id="698" name="楕円 697">
          <a:extLst>
            <a:ext uri="{FF2B5EF4-FFF2-40B4-BE49-F238E27FC236}">
              <a16:creationId xmlns:a16="http://schemas.microsoft.com/office/drawing/2014/main" id="{899F4F58-0AD5-41DB-B623-48EC396C9427}"/>
            </a:ext>
          </a:extLst>
        </xdr:cNvPr>
        <xdr:cNvSpPr/>
      </xdr:nvSpPr>
      <xdr:spPr>
        <a:xfrm>
          <a:off x="19458940" y="10139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103712</xdr:rowOff>
    </xdr:from>
    <xdr:ext cx="469744" cy="259045"/>
    <xdr:sp macro="" textlink="">
      <xdr:nvSpPr>
        <xdr:cNvPr id="699" name="【学校施設】&#10;一人当たり面積該当値テキスト">
          <a:extLst>
            <a:ext uri="{FF2B5EF4-FFF2-40B4-BE49-F238E27FC236}">
              <a16:creationId xmlns:a16="http://schemas.microsoft.com/office/drawing/2014/main" id="{43D77D95-2662-4724-9D46-7541439AA450}"/>
            </a:ext>
          </a:extLst>
        </xdr:cNvPr>
        <xdr:cNvSpPr txBox="1"/>
      </xdr:nvSpPr>
      <xdr:spPr>
        <a:xfrm>
          <a:off x="19547840" y="999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97219</xdr:rowOff>
    </xdr:from>
    <xdr:to>
      <xdr:col>112</xdr:col>
      <xdr:colOff>38100</xdr:colOff>
      <xdr:row>61</xdr:row>
      <xdr:rowOff>27369</xdr:rowOff>
    </xdr:to>
    <xdr:sp macro="" textlink="">
      <xdr:nvSpPr>
        <xdr:cNvPr id="700" name="楕円 699">
          <a:extLst>
            <a:ext uri="{FF2B5EF4-FFF2-40B4-BE49-F238E27FC236}">
              <a16:creationId xmlns:a16="http://schemas.microsoft.com/office/drawing/2014/main" id="{16BA1DA2-6582-48E8-824C-6EE2136B6078}"/>
            </a:ext>
          </a:extLst>
        </xdr:cNvPr>
        <xdr:cNvSpPr/>
      </xdr:nvSpPr>
      <xdr:spPr>
        <a:xfrm>
          <a:off x="18735040" y="10155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131635</xdr:rowOff>
    </xdr:from>
    <xdr:to>
      <xdr:col>116</xdr:col>
      <xdr:colOff>63500</xdr:colOff>
      <xdr:row>60</xdr:row>
      <xdr:rowOff>148019</xdr:rowOff>
    </xdr:to>
    <xdr:cxnSp macro="">
      <xdr:nvCxnSpPr>
        <xdr:cNvPr id="701" name="直線コネクタ 700">
          <a:extLst>
            <a:ext uri="{FF2B5EF4-FFF2-40B4-BE49-F238E27FC236}">
              <a16:creationId xmlns:a16="http://schemas.microsoft.com/office/drawing/2014/main" id="{6C2EF51B-3725-47A5-A297-D77FA9564865}"/>
            </a:ext>
          </a:extLst>
        </xdr:cNvPr>
        <xdr:cNvCxnSpPr/>
      </xdr:nvCxnSpPr>
      <xdr:spPr>
        <a:xfrm flipV="1">
          <a:off x="18778220" y="10190035"/>
          <a:ext cx="73152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109410</xdr:rowOff>
    </xdr:from>
    <xdr:to>
      <xdr:col>107</xdr:col>
      <xdr:colOff>101600</xdr:colOff>
      <xdr:row>61</xdr:row>
      <xdr:rowOff>39560</xdr:rowOff>
    </xdr:to>
    <xdr:sp macro="" textlink="">
      <xdr:nvSpPr>
        <xdr:cNvPr id="702" name="楕円 701">
          <a:extLst>
            <a:ext uri="{FF2B5EF4-FFF2-40B4-BE49-F238E27FC236}">
              <a16:creationId xmlns:a16="http://schemas.microsoft.com/office/drawing/2014/main" id="{05584E54-74A8-4257-9BC0-FF0298D4E894}"/>
            </a:ext>
          </a:extLst>
        </xdr:cNvPr>
        <xdr:cNvSpPr/>
      </xdr:nvSpPr>
      <xdr:spPr>
        <a:xfrm>
          <a:off x="17937480" y="1016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148019</xdr:rowOff>
    </xdr:from>
    <xdr:to>
      <xdr:col>111</xdr:col>
      <xdr:colOff>177800</xdr:colOff>
      <xdr:row>60</xdr:row>
      <xdr:rowOff>160210</xdr:rowOff>
    </xdr:to>
    <xdr:cxnSp macro="">
      <xdr:nvCxnSpPr>
        <xdr:cNvPr id="703" name="直線コネクタ 702">
          <a:extLst>
            <a:ext uri="{FF2B5EF4-FFF2-40B4-BE49-F238E27FC236}">
              <a16:creationId xmlns:a16="http://schemas.microsoft.com/office/drawing/2014/main" id="{8F869981-628C-48E1-901D-528539DD2E20}"/>
            </a:ext>
          </a:extLst>
        </xdr:cNvPr>
        <xdr:cNvCxnSpPr/>
      </xdr:nvCxnSpPr>
      <xdr:spPr>
        <a:xfrm flipV="1">
          <a:off x="17988280" y="10206419"/>
          <a:ext cx="78994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120841</xdr:rowOff>
    </xdr:from>
    <xdr:to>
      <xdr:col>102</xdr:col>
      <xdr:colOff>165100</xdr:colOff>
      <xdr:row>61</xdr:row>
      <xdr:rowOff>50991</xdr:rowOff>
    </xdr:to>
    <xdr:sp macro="" textlink="">
      <xdr:nvSpPr>
        <xdr:cNvPr id="704" name="楕円 703">
          <a:extLst>
            <a:ext uri="{FF2B5EF4-FFF2-40B4-BE49-F238E27FC236}">
              <a16:creationId xmlns:a16="http://schemas.microsoft.com/office/drawing/2014/main" id="{B8342B5A-7BAF-4F1A-B8DA-8F4CF11A1C27}"/>
            </a:ext>
          </a:extLst>
        </xdr:cNvPr>
        <xdr:cNvSpPr/>
      </xdr:nvSpPr>
      <xdr:spPr>
        <a:xfrm>
          <a:off x="17162780" y="10179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160210</xdr:rowOff>
    </xdr:from>
    <xdr:to>
      <xdr:col>107</xdr:col>
      <xdr:colOff>50800</xdr:colOff>
      <xdr:row>61</xdr:row>
      <xdr:rowOff>191</xdr:rowOff>
    </xdr:to>
    <xdr:cxnSp macro="">
      <xdr:nvCxnSpPr>
        <xdr:cNvPr id="705" name="直線コネクタ 704">
          <a:extLst>
            <a:ext uri="{FF2B5EF4-FFF2-40B4-BE49-F238E27FC236}">
              <a16:creationId xmlns:a16="http://schemas.microsoft.com/office/drawing/2014/main" id="{5938F584-9EC0-45AD-93B3-545157DDD84F}"/>
            </a:ext>
          </a:extLst>
        </xdr:cNvPr>
        <xdr:cNvCxnSpPr/>
      </xdr:nvCxnSpPr>
      <xdr:spPr>
        <a:xfrm flipV="1">
          <a:off x="17213580" y="10218610"/>
          <a:ext cx="7747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31306</xdr:rowOff>
    </xdr:from>
    <xdr:to>
      <xdr:col>98</xdr:col>
      <xdr:colOff>38100</xdr:colOff>
      <xdr:row>61</xdr:row>
      <xdr:rowOff>132906</xdr:rowOff>
    </xdr:to>
    <xdr:sp macro="" textlink="">
      <xdr:nvSpPr>
        <xdr:cNvPr id="706" name="楕円 705">
          <a:extLst>
            <a:ext uri="{FF2B5EF4-FFF2-40B4-BE49-F238E27FC236}">
              <a16:creationId xmlns:a16="http://schemas.microsoft.com/office/drawing/2014/main" id="{9029E38A-AE7D-418D-AEA7-0C53B49A39FC}"/>
            </a:ext>
          </a:extLst>
        </xdr:cNvPr>
        <xdr:cNvSpPr/>
      </xdr:nvSpPr>
      <xdr:spPr>
        <a:xfrm>
          <a:off x="16388080" y="10257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191</xdr:rowOff>
    </xdr:from>
    <xdr:to>
      <xdr:col>102</xdr:col>
      <xdr:colOff>114300</xdr:colOff>
      <xdr:row>61</xdr:row>
      <xdr:rowOff>82106</xdr:rowOff>
    </xdr:to>
    <xdr:cxnSp macro="">
      <xdr:nvCxnSpPr>
        <xdr:cNvPr id="707" name="直線コネクタ 706">
          <a:extLst>
            <a:ext uri="{FF2B5EF4-FFF2-40B4-BE49-F238E27FC236}">
              <a16:creationId xmlns:a16="http://schemas.microsoft.com/office/drawing/2014/main" id="{D6A05AEE-0A6C-4AB8-ABA6-94AD7C100194}"/>
            </a:ext>
          </a:extLst>
        </xdr:cNvPr>
        <xdr:cNvCxnSpPr/>
      </xdr:nvCxnSpPr>
      <xdr:spPr>
        <a:xfrm flipV="1">
          <a:off x="16431260" y="10226231"/>
          <a:ext cx="78232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D7C2C0C6-D325-406C-9E96-182A4F99AAD4}"/>
            </a:ext>
          </a:extLst>
        </xdr:cNvPr>
        <xdr:cNvSpPr txBox="1"/>
      </xdr:nvSpPr>
      <xdr:spPr>
        <a:xfrm>
          <a:off x="18561127" y="1041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17CEE36B-D71C-4EF2-8C7B-4DEC719E077A}"/>
            </a:ext>
          </a:extLst>
        </xdr:cNvPr>
        <xdr:cNvSpPr txBox="1"/>
      </xdr:nvSpPr>
      <xdr:spPr>
        <a:xfrm>
          <a:off x="1777626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6B4F85F2-4ED0-4EA8-9AA7-BE0973F77607}"/>
            </a:ext>
          </a:extLst>
        </xdr:cNvPr>
        <xdr:cNvSpPr txBox="1"/>
      </xdr:nvSpPr>
      <xdr:spPr>
        <a:xfrm>
          <a:off x="1700156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E625B3BB-8B69-4155-8CC5-59D855973FF2}"/>
            </a:ext>
          </a:extLst>
        </xdr:cNvPr>
        <xdr:cNvSpPr txBox="1"/>
      </xdr:nvSpPr>
      <xdr:spPr>
        <a:xfrm>
          <a:off x="16226867" y="104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43896</xdr:rowOff>
    </xdr:from>
    <xdr:ext cx="469744" cy="259045"/>
    <xdr:sp macro="" textlink="">
      <xdr:nvSpPr>
        <xdr:cNvPr id="712" name="n_1mainValue【学校施設】&#10;一人当たり面積">
          <a:extLst>
            <a:ext uri="{FF2B5EF4-FFF2-40B4-BE49-F238E27FC236}">
              <a16:creationId xmlns:a16="http://schemas.microsoft.com/office/drawing/2014/main" id="{A044EC8C-3AE6-407E-8E51-188B06B10516}"/>
            </a:ext>
          </a:extLst>
        </xdr:cNvPr>
        <xdr:cNvSpPr txBox="1"/>
      </xdr:nvSpPr>
      <xdr:spPr>
        <a:xfrm>
          <a:off x="18561127" y="9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56087</xdr:rowOff>
    </xdr:from>
    <xdr:ext cx="469744" cy="259045"/>
    <xdr:sp macro="" textlink="">
      <xdr:nvSpPr>
        <xdr:cNvPr id="713" name="n_2mainValue【学校施設】&#10;一人当たり面積">
          <a:extLst>
            <a:ext uri="{FF2B5EF4-FFF2-40B4-BE49-F238E27FC236}">
              <a16:creationId xmlns:a16="http://schemas.microsoft.com/office/drawing/2014/main" id="{A599E623-2B2A-46D8-89A9-A7F5F67689A5}"/>
            </a:ext>
          </a:extLst>
        </xdr:cNvPr>
        <xdr:cNvSpPr txBox="1"/>
      </xdr:nvSpPr>
      <xdr:spPr>
        <a:xfrm>
          <a:off x="17776267"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67518</xdr:rowOff>
    </xdr:from>
    <xdr:ext cx="469744" cy="259045"/>
    <xdr:sp macro="" textlink="">
      <xdr:nvSpPr>
        <xdr:cNvPr id="714" name="n_3mainValue【学校施設】&#10;一人当たり面積">
          <a:extLst>
            <a:ext uri="{FF2B5EF4-FFF2-40B4-BE49-F238E27FC236}">
              <a16:creationId xmlns:a16="http://schemas.microsoft.com/office/drawing/2014/main" id="{EE495979-E1B7-4C71-95E8-B216A02F9834}"/>
            </a:ext>
          </a:extLst>
        </xdr:cNvPr>
        <xdr:cNvSpPr txBox="1"/>
      </xdr:nvSpPr>
      <xdr:spPr>
        <a:xfrm>
          <a:off x="17001567" y="995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149433</xdr:rowOff>
    </xdr:from>
    <xdr:ext cx="469744" cy="259045"/>
    <xdr:sp macro="" textlink="">
      <xdr:nvSpPr>
        <xdr:cNvPr id="715" name="n_4mainValue【学校施設】&#10;一人当たり面積">
          <a:extLst>
            <a:ext uri="{FF2B5EF4-FFF2-40B4-BE49-F238E27FC236}">
              <a16:creationId xmlns:a16="http://schemas.microsoft.com/office/drawing/2014/main" id="{25F8C978-3C81-4E85-B418-8871CBBB8CBD}"/>
            </a:ext>
          </a:extLst>
        </xdr:cNvPr>
        <xdr:cNvSpPr txBox="1"/>
      </xdr:nvSpPr>
      <xdr:spPr>
        <a:xfrm>
          <a:off x="16226867" y="100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148889E4-1BB2-4B2F-8C7E-C1EEADE388C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B80E6549-CD87-4B25-850D-19CCF0DBF6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B1D94970-204F-427D-A9A4-7D4786306D4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89982E02-4285-4A95-ABDA-F2E7DB8876C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B3A987CF-63F2-44BC-B900-E8D3D34D1CB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98998495-7F82-476F-90B2-ADE9E3FB988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CA52AE30-E899-4072-94D1-1A15CD72CE5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801E7046-F9A9-47AE-8EA9-7C311899F63B}"/>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F8A652A7-0C0B-4035-A6B3-D334BC44B13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F599B5C7-7E9E-4585-928D-D8917AEE593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B3BB832E-4945-4E66-8E4F-C63B2AFA823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5D491A50-610B-4A39-857E-2602BE7E1A3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AE4553B4-A2D8-436A-8771-4A54D652F4F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963D915F-1A46-4DE9-8668-53B0007C1B3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215B5780-9868-43BE-AF16-90BB096BA5B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E539026C-5DBE-4C64-8C15-4F49F7AC335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F53008E-6393-4B4F-A67A-06241629386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94DD867E-7D3D-422B-92ED-E5BECEE2243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EA54CC25-A2F6-4482-8D9B-817777F9755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D6B92F9-8E2C-4933-BB7C-1AB833A03D4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EB45DCAE-F64F-4E7D-98A7-61D9AF4F16B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70EABCC9-9FE4-4F50-AD24-5C2FA2CF07D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D038F1D0-D45A-4729-93AA-F4117321E83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D4D36936-99C4-49EC-A548-E2952C0F0E1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804F2838-0835-4E81-B49A-AA346C6502C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5922B943-6835-4DA7-8857-6D0A9165EBA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B3F3A7CC-9A21-443B-A31F-52B73F3F82E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64CE265B-D565-45C5-8619-B373A2D80F4F}"/>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96628DAF-BA12-43EF-9411-290797228D9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844D7271-A161-4F3B-8830-EF1C870E6DF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E908E3B0-12F7-47BD-8E57-10F0B4205AC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79114010-A83E-47D6-9C5F-C6A1ED0F6A3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7FE6C53F-507C-4CE4-B717-5C7D42AC323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F38E0441-BD0A-4EFC-B6B5-C082E112E25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8F8BC162-B412-4B1F-8164-ECBBDEA0189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3C37B48C-FFD8-4E09-93CD-12DA6DD1226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57457075-B080-4FFF-80F6-644C976CF42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6CEBC42-8F37-4569-95E5-093C7A3188B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7882DF67-E3C7-4E55-A2A5-63C9D3F1DE4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D1952AEB-18FE-466A-9687-3FB16B661F9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E9BB0D70-1F47-4E51-84EE-DA0E11F2853D}"/>
            </a:ext>
          </a:extLst>
        </xdr:cNvPr>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504E0FC9-5A68-44C7-B7B4-08AE2A0BE08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53A95D2C-BFA5-45D6-9B38-CC27492F2FD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9" name="【公民館】&#10;有形固定資産減価償却率最大値テキスト">
          <a:extLst>
            <a:ext uri="{FF2B5EF4-FFF2-40B4-BE49-F238E27FC236}">
              <a16:creationId xmlns:a16="http://schemas.microsoft.com/office/drawing/2014/main" id="{3DD19A66-4DA1-4177-A0A9-E005803C750E}"/>
            </a:ext>
          </a:extLst>
        </xdr:cNvPr>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0" name="直線コネクタ 759">
          <a:extLst>
            <a:ext uri="{FF2B5EF4-FFF2-40B4-BE49-F238E27FC236}">
              <a16:creationId xmlns:a16="http://schemas.microsoft.com/office/drawing/2014/main" id="{3EB2466F-3B43-4C2C-BFE5-351CC62BC7DE}"/>
            </a:ext>
          </a:extLst>
        </xdr:cNvPr>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1" name="【公民館】&#10;有形固定資産減価償却率平均値テキスト">
          <a:extLst>
            <a:ext uri="{FF2B5EF4-FFF2-40B4-BE49-F238E27FC236}">
              <a16:creationId xmlns:a16="http://schemas.microsoft.com/office/drawing/2014/main" id="{CCFF065F-9148-4C11-A40E-F69D9FD11C3C}"/>
            </a:ext>
          </a:extLst>
        </xdr:cNvPr>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2" name="フローチャート: 判断 761">
          <a:extLst>
            <a:ext uri="{FF2B5EF4-FFF2-40B4-BE49-F238E27FC236}">
              <a16:creationId xmlns:a16="http://schemas.microsoft.com/office/drawing/2014/main" id="{B8051CCC-D112-4DA9-B0B3-BF91A9A799E1}"/>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3" name="フローチャート: 判断 762">
          <a:extLst>
            <a:ext uri="{FF2B5EF4-FFF2-40B4-BE49-F238E27FC236}">
              <a16:creationId xmlns:a16="http://schemas.microsoft.com/office/drawing/2014/main" id="{ACFCC776-5F56-4079-AE60-B02775965EED}"/>
            </a:ext>
          </a:extLst>
        </xdr:cNvPr>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4" name="フローチャート: 判断 763">
          <a:extLst>
            <a:ext uri="{FF2B5EF4-FFF2-40B4-BE49-F238E27FC236}">
              <a16:creationId xmlns:a16="http://schemas.microsoft.com/office/drawing/2014/main" id="{94A914C4-EC68-4952-979E-C4680801A162}"/>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5" name="フローチャート: 判断 764">
          <a:extLst>
            <a:ext uri="{FF2B5EF4-FFF2-40B4-BE49-F238E27FC236}">
              <a16:creationId xmlns:a16="http://schemas.microsoft.com/office/drawing/2014/main" id="{E8F6C4E1-0B4C-4FD4-A6CE-FE45459193F8}"/>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6" name="フローチャート: 判断 765">
          <a:extLst>
            <a:ext uri="{FF2B5EF4-FFF2-40B4-BE49-F238E27FC236}">
              <a16:creationId xmlns:a16="http://schemas.microsoft.com/office/drawing/2014/main" id="{FF07CCEF-D997-413F-A809-FDA4587AF465}"/>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5689BD1-B076-4451-8666-59B8C446CE9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B6D9E7B-3C2E-44C6-91F1-50721B8BD86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7BD16B2-6F1C-4B29-8B61-B6E30C026EB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6AEBF8C-320D-4E24-9189-4B99C5D7F56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EF9708B-378B-4328-A3B0-D917342C5F2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2" name="楕円 771">
          <a:extLst>
            <a:ext uri="{FF2B5EF4-FFF2-40B4-BE49-F238E27FC236}">
              <a16:creationId xmlns:a16="http://schemas.microsoft.com/office/drawing/2014/main" id="{70BF7498-EB7A-4308-9693-DD663E3F77D5}"/>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3" name="【公民館】&#10;有形固定資産減価償却率該当値テキスト">
          <a:extLst>
            <a:ext uri="{FF2B5EF4-FFF2-40B4-BE49-F238E27FC236}">
              <a16:creationId xmlns:a16="http://schemas.microsoft.com/office/drawing/2014/main" id="{F2AC2F35-7A8A-4010-8ABE-ECCD49BD5715}"/>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74" name="楕円 773">
          <a:extLst>
            <a:ext uri="{FF2B5EF4-FFF2-40B4-BE49-F238E27FC236}">
              <a16:creationId xmlns:a16="http://schemas.microsoft.com/office/drawing/2014/main" id="{E560F071-6B8C-4AB2-8DA0-587773F107F9}"/>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75" name="直線コネクタ 774">
          <a:extLst>
            <a:ext uri="{FF2B5EF4-FFF2-40B4-BE49-F238E27FC236}">
              <a16:creationId xmlns:a16="http://schemas.microsoft.com/office/drawing/2014/main" id="{7E5801CA-10A8-4EE5-85C8-571F4B760EC7}"/>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76" name="楕円 775">
          <a:extLst>
            <a:ext uri="{FF2B5EF4-FFF2-40B4-BE49-F238E27FC236}">
              <a16:creationId xmlns:a16="http://schemas.microsoft.com/office/drawing/2014/main" id="{8AFF280B-95C2-4490-822B-121B9011AA54}"/>
            </a:ext>
          </a:extLst>
        </xdr:cNvPr>
        <xdr:cNvSpPr/>
      </xdr:nvSpPr>
      <xdr:spPr>
        <a:xfrm>
          <a:off x="128041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77" name="直線コネクタ 776">
          <a:extLst>
            <a:ext uri="{FF2B5EF4-FFF2-40B4-BE49-F238E27FC236}">
              <a16:creationId xmlns:a16="http://schemas.microsoft.com/office/drawing/2014/main" id="{C35C1566-75D8-44FE-A7F7-310C359CA76E}"/>
            </a:ext>
          </a:extLst>
        </xdr:cNvPr>
        <xdr:cNvCxnSpPr/>
      </xdr:nvCxnSpPr>
      <xdr:spPr>
        <a:xfrm>
          <a:off x="1285494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78" name="楕円 777">
          <a:extLst>
            <a:ext uri="{FF2B5EF4-FFF2-40B4-BE49-F238E27FC236}">
              <a16:creationId xmlns:a16="http://schemas.microsoft.com/office/drawing/2014/main" id="{8021B001-8A08-4A59-813B-BDF8721924A3}"/>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79" name="直線コネクタ 778">
          <a:extLst>
            <a:ext uri="{FF2B5EF4-FFF2-40B4-BE49-F238E27FC236}">
              <a16:creationId xmlns:a16="http://schemas.microsoft.com/office/drawing/2014/main" id="{0C56A507-D152-4E63-B41F-614B7F681154}"/>
            </a:ext>
          </a:extLst>
        </xdr:cNvPr>
        <xdr:cNvCxnSpPr/>
      </xdr:nvCxnSpPr>
      <xdr:spPr>
        <a:xfrm>
          <a:off x="1207262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0" name="楕円 779">
          <a:extLst>
            <a:ext uri="{FF2B5EF4-FFF2-40B4-BE49-F238E27FC236}">
              <a16:creationId xmlns:a16="http://schemas.microsoft.com/office/drawing/2014/main" id="{2E522AD5-04C3-4A9B-9E02-D1B5C2A0203C}"/>
            </a:ext>
          </a:extLst>
        </xdr:cNvPr>
        <xdr:cNvSpPr/>
      </xdr:nvSpPr>
      <xdr:spPr>
        <a:xfrm>
          <a:off x="1123188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1" name="直線コネクタ 780">
          <a:extLst>
            <a:ext uri="{FF2B5EF4-FFF2-40B4-BE49-F238E27FC236}">
              <a16:creationId xmlns:a16="http://schemas.microsoft.com/office/drawing/2014/main" id="{F0A885F0-480B-4660-8E30-1016B6F5C3E6}"/>
            </a:ext>
          </a:extLst>
        </xdr:cNvPr>
        <xdr:cNvCxnSpPr/>
      </xdr:nvCxnSpPr>
      <xdr:spPr>
        <a:xfrm>
          <a:off x="1128268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2" name="n_1aveValue【公民館】&#10;有形固定資産減価償却率">
          <a:extLst>
            <a:ext uri="{FF2B5EF4-FFF2-40B4-BE49-F238E27FC236}">
              <a16:creationId xmlns:a16="http://schemas.microsoft.com/office/drawing/2014/main" id="{7D9CFFF7-F276-4BE4-AD88-C99F82C923AA}"/>
            </a:ext>
          </a:extLst>
        </xdr:cNvPr>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3" name="n_2aveValue【公民館】&#10;有形固定資産減価償却率">
          <a:extLst>
            <a:ext uri="{FF2B5EF4-FFF2-40B4-BE49-F238E27FC236}">
              <a16:creationId xmlns:a16="http://schemas.microsoft.com/office/drawing/2014/main" id="{67814B87-1FD5-4761-BE46-8FB2BF823604}"/>
            </a:ext>
          </a:extLst>
        </xdr:cNvPr>
        <xdr:cNvSpPr txBox="1"/>
      </xdr:nvSpPr>
      <xdr:spPr>
        <a:xfrm>
          <a:off x="12675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4" name="n_3aveValue【公民館】&#10;有形固定資産減価償却率">
          <a:extLst>
            <a:ext uri="{FF2B5EF4-FFF2-40B4-BE49-F238E27FC236}">
              <a16:creationId xmlns:a16="http://schemas.microsoft.com/office/drawing/2014/main" id="{7E2E92D2-323C-45C3-A03E-504B8F244774}"/>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5" name="n_4aveValue【公民館】&#10;有形固定資産減価償却率">
          <a:extLst>
            <a:ext uri="{FF2B5EF4-FFF2-40B4-BE49-F238E27FC236}">
              <a16:creationId xmlns:a16="http://schemas.microsoft.com/office/drawing/2014/main" id="{06BFFC28-99D9-4268-8FC4-264B57D1ADDB}"/>
            </a:ext>
          </a:extLst>
        </xdr:cNvPr>
        <xdr:cNvSpPr txBox="1"/>
      </xdr:nvSpPr>
      <xdr:spPr>
        <a:xfrm>
          <a:off x="1110298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86" name="n_1mainValue【公民館】&#10;有形固定資産減価償却率">
          <a:extLst>
            <a:ext uri="{FF2B5EF4-FFF2-40B4-BE49-F238E27FC236}">
              <a16:creationId xmlns:a16="http://schemas.microsoft.com/office/drawing/2014/main" id="{FA667F7B-9C92-47BA-A02A-D10FBCEA97FC}"/>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87" name="n_2mainValue【公民館】&#10;有形固定資産減価償却率">
          <a:extLst>
            <a:ext uri="{FF2B5EF4-FFF2-40B4-BE49-F238E27FC236}">
              <a16:creationId xmlns:a16="http://schemas.microsoft.com/office/drawing/2014/main" id="{E87535FC-1FA7-468E-8284-8F6B6861F899}"/>
            </a:ext>
          </a:extLst>
        </xdr:cNvPr>
        <xdr:cNvSpPr txBox="1"/>
      </xdr:nvSpPr>
      <xdr:spPr>
        <a:xfrm>
          <a:off x="126429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88" name="n_3mainValue【公民館】&#10;有形固定資産減価償却率">
          <a:extLst>
            <a:ext uri="{FF2B5EF4-FFF2-40B4-BE49-F238E27FC236}">
              <a16:creationId xmlns:a16="http://schemas.microsoft.com/office/drawing/2014/main" id="{99A344B0-4578-4DCE-9143-4B691B8EBE57}"/>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89" name="n_4mainValue【公民館】&#10;有形固定資産減価償却率">
          <a:extLst>
            <a:ext uri="{FF2B5EF4-FFF2-40B4-BE49-F238E27FC236}">
              <a16:creationId xmlns:a16="http://schemas.microsoft.com/office/drawing/2014/main" id="{7A47E728-0D7B-4028-AFD5-D53A9B2F8688}"/>
            </a:ext>
          </a:extLst>
        </xdr:cNvPr>
        <xdr:cNvSpPr txBox="1"/>
      </xdr:nvSpPr>
      <xdr:spPr>
        <a:xfrm>
          <a:off x="1107066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B8F9EDF2-3711-41F8-B3B0-3ED42A1849C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79A35ADD-1413-4EEF-82C5-E992508D95B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66040B5E-D613-4664-872C-C5B72B78783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A058B36E-CF6C-4127-AAA8-44CC6127DE8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A08D396-8A33-4301-BE6C-2014AFB4EFE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6F764A74-2404-42FE-A21D-8124BDA14F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3C0AD7C5-5DF9-45ED-A115-A9504D69B42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54E4FFAE-ED1F-4D15-91FE-1B8C83577AF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852C4C4-BB6D-48BF-A6BB-A734A149752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863BECA9-ED65-4BB9-89DA-3CECB6F0546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763E0DE8-6131-421E-A284-AC358852E40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8B68FB48-5F54-4217-902E-C5884744AA4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D70031A1-1855-4BDD-A41F-FBAD5C1D060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B0EAF5DA-E9D0-401F-8AF3-0347CEB9E9C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D654F9C1-2E30-4CDC-9239-233B9ED700C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E20C05D1-6AF8-4B11-A34F-8599FF04F9D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C9047CFB-9130-4547-B1E8-E418FAD74FF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CD32F437-B75E-4226-A97E-D376DD6E753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F6CBB228-0C51-4500-B9C6-B9E60E05EC6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2E114F5D-3BEE-4621-9079-CBA956AF577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AB5B4BEF-2826-44E2-A97C-AA67BF1081C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5734B883-CD40-4E9A-AE1D-9A0194E96CB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E5B707D4-CF6B-4C61-9083-22FDB5ABB2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E837BE9-69B1-4B96-8217-65304551D2C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5561CD90-DAFA-41F6-8309-E06E05ADEA0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882623FF-57C0-47BA-97F6-C862A4BCDA70}"/>
            </a:ext>
          </a:extLst>
        </xdr:cNvPr>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DDF3C3AB-C459-42A5-81AD-DA555912736B}"/>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987D7042-8C8B-4FB3-9A95-299CF9C5C90F}"/>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8" name="【公民館】&#10;一人当たり面積最大値テキスト">
          <a:extLst>
            <a:ext uri="{FF2B5EF4-FFF2-40B4-BE49-F238E27FC236}">
              <a16:creationId xmlns:a16="http://schemas.microsoft.com/office/drawing/2014/main" id="{580D180F-44AD-4A9F-AC21-CA8D67579874}"/>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9" name="直線コネクタ 818">
          <a:extLst>
            <a:ext uri="{FF2B5EF4-FFF2-40B4-BE49-F238E27FC236}">
              <a16:creationId xmlns:a16="http://schemas.microsoft.com/office/drawing/2014/main" id="{1EEBE8EA-F3B6-44C3-A30C-D05ECC2D7B53}"/>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20" name="【公民館】&#10;一人当たり面積平均値テキスト">
          <a:extLst>
            <a:ext uri="{FF2B5EF4-FFF2-40B4-BE49-F238E27FC236}">
              <a16:creationId xmlns:a16="http://schemas.microsoft.com/office/drawing/2014/main" id="{003B7115-C19A-4DC1-BDC0-4F84C7171360}"/>
            </a:ext>
          </a:extLst>
        </xdr:cNvPr>
        <xdr:cNvSpPr txBox="1"/>
      </xdr:nvSpPr>
      <xdr:spPr>
        <a:xfrm>
          <a:off x="19547840" y="17780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1" name="フローチャート: 判断 820">
          <a:extLst>
            <a:ext uri="{FF2B5EF4-FFF2-40B4-BE49-F238E27FC236}">
              <a16:creationId xmlns:a16="http://schemas.microsoft.com/office/drawing/2014/main" id="{C8792394-1546-418C-896C-1FF4DABE8CDD}"/>
            </a:ext>
          </a:extLst>
        </xdr:cNvPr>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2" name="フローチャート: 判断 821">
          <a:extLst>
            <a:ext uri="{FF2B5EF4-FFF2-40B4-BE49-F238E27FC236}">
              <a16:creationId xmlns:a16="http://schemas.microsoft.com/office/drawing/2014/main" id="{8B44D671-0E09-4002-97EA-BFDEADE3FA12}"/>
            </a:ext>
          </a:extLst>
        </xdr:cNvPr>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3" name="フローチャート: 判断 822">
          <a:extLst>
            <a:ext uri="{FF2B5EF4-FFF2-40B4-BE49-F238E27FC236}">
              <a16:creationId xmlns:a16="http://schemas.microsoft.com/office/drawing/2014/main" id="{C40839E9-1E48-44E9-9E6F-9E1DDE2A0C63}"/>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4" name="フローチャート: 判断 823">
          <a:extLst>
            <a:ext uri="{FF2B5EF4-FFF2-40B4-BE49-F238E27FC236}">
              <a16:creationId xmlns:a16="http://schemas.microsoft.com/office/drawing/2014/main" id="{DA34CA50-9129-4A1C-882E-07355C7ADF9E}"/>
            </a:ext>
          </a:extLst>
        </xdr:cNvPr>
        <xdr:cNvSpPr/>
      </xdr:nvSpPr>
      <xdr:spPr>
        <a:xfrm>
          <a:off x="17162780" y="17911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5" name="フローチャート: 判断 824">
          <a:extLst>
            <a:ext uri="{FF2B5EF4-FFF2-40B4-BE49-F238E27FC236}">
              <a16:creationId xmlns:a16="http://schemas.microsoft.com/office/drawing/2014/main" id="{F6AFC70D-8AAF-46E0-B26A-00A4177295A5}"/>
            </a:ext>
          </a:extLst>
        </xdr:cNvPr>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80413C6-6769-402E-940E-63E26DD3DB0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B140AD6-B13C-4557-955F-829273FC035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72EE88C-D398-4815-B2A6-DFE829C4EE5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C9316E2-AEC9-4F29-9FC4-45D38A4B95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6636A63-03C5-4B49-ABE7-2A8F0A50286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31" name="楕円 830">
          <a:extLst>
            <a:ext uri="{FF2B5EF4-FFF2-40B4-BE49-F238E27FC236}">
              <a16:creationId xmlns:a16="http://schemas.microsoft.com/office/drawing/2014/main" id="{E7DD25AA-9AF9-440A-9E54-E09B22A76959}"/>
            </a:ext>
          </a:extLst>
        </xdr:cNvPr>
        <xdr:cNvSpPr/>
      </xdr:nvSpPr>
      <xdr:spPr>
        <a:xfrm>
          <a:off x="1945894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832" name="【公民館】&#10;一人当たり面積該当値テキスト">
          <a:extLst>
            <a:ext uri="{FF2B5EF4-FFF2-40B4-BE49-F238E27FC236}">
              <a16:creationId xmlns:a16="http://schemas.microsoft.com/office/drawing/2014/main" id="{16B6D0AE-D2E8-4211-9E7A-4A4BACD83E9F}"/>
            </a:ext>
          </a:extLst>
        </xdr:cNvPr>
        <xdr:cNvSpPr txBox="1"/>
      </xdr:nvSpPr>
      <xdr:spPr>
        <a:xfrm>
          <a:off x="19547840"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833" name="楕円 832">
          <a:extLst>
            <a:ext uri="{FF2B5EF4-FFF2-40B4-BE49-F238E27FC236}">
              <a16:creationId xmlns:a16="http://schemas.microsoft.com/office/drawing/2014/main" id="{186B9B36-BC3C-4AC4-877C-8CE526CEEA6E}"/>
            </a:ext>
          </a:extLst>
        </xdr:cNvPr>
        <xdr:cNvSpPr/>
      </xdr:nvSpPr>
      <xdr:spPr>
        <a:xfrm>
          <a:off x="18735040" y="1813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79466</xdr:rowOff>
    </xdr:to>
    <xdr:cxnSp macro="">
      <xdr:nvCxnSpPr>
        <xdr:cNvPr id="834" name="直線コネクタ 833">
          <a:extLst>
            <a:ext uri="{FF2B5EF4-FFF2-40B4-BE49-F238E27FC236}">
              <a16:creationId xmlns:a16="http://schemas.microsoft.com/office/drawing/2014/main" id="{C24BCDE1-2214-477E-AA3B-833D3C3CE983}"/>
            </a:ext>
          </a:extLst>
        </xdr:cNvPr>
        <xdr:cNvCxnSpPr/>
      </xdr:nvCxnSpPr>
      <xdr:spPr>
        <a:xfrm flipV="1">
          <a:off x="18778220" y="18181320"/>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835" name="楕円 834">
          <a:extLst>
            <a:ext uri="{FF2B5EF4-FFF2-40B4-BE49-F238E27FC236}">
              <a16:creationId xmlns:a16="http://schemas.microsoft.com/office/drawing/2014/main" id="{A29DC47B-4440-494C-89C3-DA5241A71D62}"/>
            </a:ext>
          </a:extLst>
        </xdr:cNvPr>
        <xdr:cNvSpPr/>
      </xdr:nvSpPr>
      <xdr:spPr>
        <a:xfrm>
          <a:off x="1793748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81099</xdr:rowOff>
    </xdr:to>
    <xdr:cxnSp macro="">
      <xdr:nvCxnSpPr>
        <xdr:cNvPr id="836" name="直線コネクタ 835">
          <a:extLst>
            <a:ext uri="{FF2B5EF4-FFF2-40B4-BE49-F238E27FC236}">
              <a16:creationId xmlns:a16="http://schemas.microsoft.com/office/drawing/2014/main" id="{134A65E6-5619-46C7-81AA-94858D03FA3F}"/>
            </a:ext>
          </a:extLst>
        </xdr:cNvPr>
        <xdr:cNvCxnSpPr/>
      </xdr:nvCxnSpPr>
      <xdr:spPr>
        <a:xfrm flipV="1">
          <a:off x="17988280" y="18184586"/>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33564</xdr:rowOff>
    </xdr:from>
    <xdr:to>
      <xdr:col>102</xdr:col>
      <xdr:colOff>165100</xdr:colOff>
      <xdr:row>108</xdr:row>
      <xdr:rowOff>135164</xdr:rowOff>
    </xdr:to>
    <xdr:sp macro="" textlink="">
      <xdr:nvSpPr>
        <xdr:cNvPr id="837" name="楕円 836">
          <a:extLst>
            <a:ext uri="{FF2B5EF4-FFF2-40B4-BE49-F238E27FC236}">
              <a16:creationId xmlns:a16="http://schemas.microsoft.com/office/drawing/2014/main" id="{B8B30DA8-5FB7-47B9-AD36-67D18A33F1B5}"/>
            </a:ext>
          </a:extLst>
        </xdr:cNvPr>
        <xdr:cNvSpPr/>
      </xdr:nvSpPr>
      <xdr:spPr>
        <a:xfrm>
          <a:off x="1716278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84364</xdr:rowOff>
    </xdr:to>
    <xdr:cxnSp macro="">
      <xdr:nvCxnSpPr>
        <xdr:cNvPr id="838" name="直線コネクタ 837">
          <a:extLst>
            <a:ext uri="{FF2B5EF4-FFF2-40B4-BE49-F238E27FC236}">
              <a16:creationId xmlns:a16="http://schemas.microsoft.com/office/drawing/2014/main" id="{9C3F31D1-2E33-4B0E-ABAD-2F5E3E66BC1A}"/>
            </a:ext>
          </a:extLst>
        </xdr:cNvPr>
        <xdr:cNvCxnSpPr/>
      </xdr:nvCxnSpPr>
      <xdr:spPr>
        <a:xfrm flipV="1">
          <a:off x="17213580" y="1818621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39" name="楕円 838">
          <a:extLst>
            <a:ext uri="{FF2B5EF4-FFF2-40B4-BE49-F238E27FC236}">
              <a16:creationId xmlns:a16="http://schemas.microsoft.com/office/drawing/2014/main" id="{16A9E595-DE23-44A9-ADC6-241F07749E99}"/>
            </a:ext>
          </a:extLst>
        </xdr:cNvPr>
        <xdr:cNvSpPr/>
      </xdr:nvSpPr>
      <xdr:spPr>
        <a:xfrm>
          <a:off x="16388080" y="18140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84364</xdr:rowOff>
    </xdr:from>
    <xdr:to>
      <xdr:col>102</xdr:col>
      <xdr:colOff>114300</xdr:colOff>
      <xdr:row>108</xdr:row>
      <xdr:rowOff>85998</xdr:rowOff>
    </xdr:to>
    <xdr:cxnSp macro="">
      <xdr:nvCxnSpPr>
        <xdr:cNvPr id="840" name="直線コネクタ 839">
          <a:extLst>
            <a:ext uri="{FF2B5EF4-FFF2-40B4-BE49-F238E27FC236}">
              <a16:creationId xmlns:a16="http://schemas.microsoft.com/office/drawing/2014/main" id="{5E4217E6-3222-4EFE-AE18-F6146FC16996}"/>
            </a:ext>
          </a:extLst>
        </xdr:cNvPr>
        <xdr:cNvCxnSpPr/>
      </xdr:nvCxnSpPr>
      <xdr:spPr>
        <a:xfrm flipV="1">
          <a:off x="16431260" y="18189484"/>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1" name="n_1aveValue【公民館】&#10;一人当たり面積">
          <a:extLst>
            <a:ext uri="{FF2B5EF4-FFF2-40B4-BE49-F238E27FC236}">
              <a16:creationId xmlns:a16="http://schemas.microsoft.com/office/drawing/2014/main" id="{08E36E09-2DA6-46EF-BAA8-2FBF2C0901AE}"/>
            </a:ext>
          </a:extLst>
        </xdr:cNvPr>
        <xdr:cNvSpPr txBox="1"/>
      </xdr:nvSpPr>
      <xdr:spPr>
        <a:xfrm>
          <a:off x="1856112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2" name="n_2aveValue【公民館】&#10;一人当たり面積">
          <a:extLst>
            <a:ext uri="{FF2B5EF4-FFF2-40B4-BE49-F238E27FC236}">
              <a16:creationId xmlns:a16="http://schemas.microsoft.com/office/drawing/2014/main" id="{404E15CC-CAD4-4039-A27C-72EE7B94EE92}"/>
            </a:ext>
          </a:extLst>
        </xdr:cNvPr>
        <xdr:cNvSpPr txBox="1"/>
      </xdr:nvSpPr>
      <xdr:spPr>
        <a:xfrm>
          <a:off x="177762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43" name="n_3aveValue【公民館】&#10;一人当たり面積">
          <a:extLst>
            <a:ext uri="{FF2B5EF4-FFF2-40B4-BE49-F238E27FC236}">
              <a16:creationId xmlns:a16="http://schemas.microsoft.com/office/drawing/2014/main" id="{3DA790C8-1DFB-49A6-902A-98E8C653D1B5}"/>
            </a:ext>
          </a:extLst>
        </xdr:cNvPr>
        <xdr:cNvSpPr txBox="1"/>
      </xdr:nvSpPr>
      <xdr:spPr>
        <a:xfrm>
          <a:off x="170015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4" name="n_4aveValue【公民館】&#10;一人当たり面積">
          <a:extLst>
            <a:ext uri="{FF2B5EF4-FFF2-40B4-BE49-F238E27FC236}">
              <a16:creationId xmlns:a16="http://schemas.microsoft.com/office/drawing/2014/main" id="{7DF4BABD-442F-45B5-B87E-0AF3B1B17232}"/>
            </a:ext>
          </a:extLst>
        </xdr:cNvPr>
        <xdr:cNvSpPr txBox="1"/>
      </xdr:nvSpPr>
      <xdr:spPr>
        <a:xfrm>
          <a:off x="162268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845" name="n_1mainValue【公民館】&#10;一人当たり面積">
          <a:extLst>
            <a:ext uri="{FF2B5EF4-FFF2-40B4-BE49-F238E27FC236}">
              <a16:creationId xmlns:a16="http://schemas.microsoft.com/office/drawing/2014/main" id="{4C7F0CA7-4036-4916-B445-D9E90237E052}"/>
            </a:ext>
          </a:extLst>
        </xdr:cNvPr>
        <xdr:cNvSpPr txBox="1"/>
      </xdr:nvSpPr>
      <xdr:spPr>
        <a:xfrm>
          <a:off x="185611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846" name="n_2mainValue【公民館】&#10;一人当たり面積">
          <a:extLst>
            <a:ext uri="{FF2B5EF4-FFF2-40B4-BE49-F238E27FC236}">
              <a16:creationId xmlns:a16="http://schemas.microsoft.com/office/drawing/2014/main" id="{B37BBEEC-5975-4729-8E10-D33818769D33}"/>
            </a:ext>
          </a:extLst>
        </xdr:cNvPr>
        <xdr:cNvSpPr txBox="1"/>
      </xdr:nvSpPr>
      <xdr:spPr>
        <a:xfrm>
          <a:off x="1777626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126291</xdr:rowOff>
    </xdr:from>
    <xdr:ext cx="469744" cy="259045"/>
    <xdr:sp macro="" textlink="">
      <xdr:nvSpPr>
        <xdr:cNvPr id="847" name="n_3mainValue【公民館】&#10;一人当たり面積">
          <a:extLst>
            <a:ext uri="{FF2B5EF4-FFF2-40B4-BE49-F238E27FC236}">
              <a16:creationId xmlns:a16="http://schemas.microsoft.com/office/drawing/2014/main" id="{6A35FD67-9293-452A-BCD0-505754917D74}"/>
            </a:ext>
          </a:extLst>
        </xdr:cNvPr>
        <xdr:cNvSpPr txBox="1"/>
      </xdr:nvSpPr>
      <xdr:spPr>
        <a:xfrm>
          <a:off x="17001567" y="182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48" name="n_4mainValue【公民館】&#10;一人当たり面積">
          <a:extLst>
            <a:ext uri="{FF2B5EF4-FFF2-40B4-BE49-F238E27FC236}">
              <a16:creationId xmlns:a16="http://schemas.microsoft.com/office/drawing/2014/main" id="{B3928D04-6DF4-42F2-8B71-7129E893E87B}"/>
            </a:ext>
          </a:extLst>
        </xdr:cNvPr>
        <xdr:cNvSpPr txBox="1"/>
      </xdr:nvSpPr>
      <xdr:spPr>
        <a:xfrm>
          <a:off x="1622686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9B2AD299-F7A8-4733-9181-E5B76A8824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4ED3BB7F-AEFA-438B-9F98-43FAD00B881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D8B296E4-ADD3-4AC8-A980-57430DE7441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総合管理計画に沿って、老朽化した施設について計画的な整備や長寿命化を図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なお、一人当たりの指標が概ね増加しているのは、人口減少に起因する。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FD1D91-3F4C-49FD-AAB6-E722A1E9D9C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8F7AF9-8A37-4C76-BB42-C25050381E3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C8EF80-6268-491B-BF6D-E27CAEAB944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2AEC82-E159-4964-A1C2-2A0EFCE09D4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D7D092-4954-4959-8283-43C31E36B43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A0ADFB-D5D0-4CDD-9176-A9C71ABC3CC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744EAA-6CA6-44FE-878F-DD01FD9665B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5A5E02-FAED-4BAB-9533-FDE99E7E6CF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55BB54-3024-4F87-B466-5B806F60717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8C2C41-42B5-490E-B8E3-CEE2FA6F3D5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612F6D-8D8E-4543-A730-7AE0CBE3C76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A3C358-04C1-45B6-A430-1ACDA699EC3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61B06A-6AFC-44F5-8171-E6EF7C66758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30A9ED-70F3-4F34-BCAA-079E575EB53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417587-2384-4686-B183-13167F4B42D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CE2E7ED-9ADA-4634-AA99-ABBE65A2AD22}"/>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52ABE3-2219-46BE-A1F4-676B0E844CF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AEFFB2-2E0A-4D1D-A84E-CE6767F7312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394CFB-AD60-43EB-9A4A-FF2AEDEDDBB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ACC1FF-7092-44A0-AF5E-BE91A918E96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763DF6-E12F-4656-B0FC-7B9A1F7ADC4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EA72EC-0E05-4C0F-ACFF-E73B43ED9E3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5BB0ED-F515-4FFA-8660-A8C1C8A4E71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9303AC-E6D6-4851-835C-566126A2B4C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BCC4CE-2743-4A7F-B996-C6E1DCC3D64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61C7AA-DAEF-4B25-BE59-0E821645E11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F146D1-9F6F-4784-A9B7-725EE55C2B3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365223-C574-4417-A75C-23E9D02A89C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3A8DBE-9C5C-46E2-BCFD-66AAEA771DF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E0B8F3-4503-4D40-A540-EF6A88301BA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246636-FD84-461C-9052-6AEF220612B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2169B0-DDCB-4F86-8B23-559DBE7810E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849435-E524-4DF9-BB56-B2F1980D7EC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C236A4-1D39-4B38-B189-F7FA726B30D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F9EF7B-9F2C-43A5-A220-09B30D93896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4606CF-8D2B-4F14-B751-9D6F2125A0A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8ED198-6D51-4ADE-9B8C-E58301BEA84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6DD4EB-9A96-422E-9F44-9527092D79E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1EC0F4-C731-43F9-9DFD-B7474D43104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EEC2DA-6EB2-4108-8F11-9122A1279AC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317933-F82C-4831-A9BB-EE32C10A509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376A8E-CAB5-4B90-ABFA-23365E63B18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2357451-026F-4566-BF0D-7C23C85912B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5E82D13-A641-408B-B43E-92DF49217C6A}"/>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3E226E4-4489-479D-84AA-94F2CCA5F5C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31ED92B-FC42-43B5-9848-7CAA9AA2D50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B9CD98-351E-40E3-B5EE-EA4F77ACF427}"/>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E3A096E-9B15-443F-B4FF-1A7FEEFB80C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54B9E6-4827-4AF2-A18A-1847464A7706}"/>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6EBB1A-662C-463C-9165-622B8069494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FE8F08-A138-48C1-86D4-B49043B0D69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B467D8F-D40E-4588-B273-FE1E01EA667E}"/>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66921EA-01BD-4C76-87AC-0FC4BBF8BC5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D234DC6-EB33-42B6-AC63-082EA404055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64E15C1-56C9-4685-9D25-01851DC0EA06}"/>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5E6AFB9-81EE-48F6-BE79-9586E8CC02BD}"/>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134587C-4519-452F-ADDA-BD06CF422AE1}"/>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81F0B76-7624-4BA9-A092-2C3CC1A54A40}"/>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7A6F88CD-4A55-4413-8BC4-7F64506D9FFF}"/>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38574777-5FDB-490A-9760-619E13347591}"/>
            </a:ext>
          </a:extLst>
        </xdr:cNvPr>
        <xdr:cNvSpPr txBox="1"/>
      </xdr:nvSpPr>
      <xdr:spPr>
        <a:xfrm>
          <a:off x="412496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748BDFDE-03B5-4632-BDAB-798D2D559161}"/>
            </a:ext>
          </a:extLst>
        </xdr:cNvPr>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80C23069-C9C8-4340-A6FF-620FA8F75BD0}"/>
            </a:ext>
          </a:extLst>
        </xdr:cNvPr>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1190C439-9A95-4445-8DC1-F99CE7998F6A}"/>
            </a:ext>
          </a:extLst>
        </xdr:cNvPr>
        <xdr:cNvSpPr/>
      </xdr:nvSpPr>
      <xdr:spPr>
        <a:xfrm>
          <a:off x="25146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D0E05A89-D029-40A6-B541-E4A8EE7F04FB}"/>
            </a:ext>
          </a:extLst>
        </xdr:cNvPr>
        <xdr:cNvSpPr/>
      </xdr:nvSpPr>
      <xdr:spPr>
        <a:xfrm>
          <a:off x="17399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246269AE-9108-4200-915D-28059A67B2EE}"/>
            </a:ext>
          </a:extLst>
        </xdr:cNvPr>
        <xdr:cNvSpPr/>
      </xdr:nvSpPr>
      <xdr:spPr>
        <a:xfrm>
          <a:off x="965200" y="6054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7BACB3D-3DAE-41E8-879A-7D8C71F5B40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A36269-BBDD-485A-AECB-F7823FB2C4C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EF2C88-61C3-4571-8E7A-B7E247066E0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82475A-F0E3-477B-8148-80550EEEB91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9FF1BB-1D44-427E-B416-E033983BEF6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72" name="楕円 71">
          <a:extLst>
            <a:ext uri="{FF2B5EF4-FFF2-40B4-BE49-F238E27FC236}">
              <a16:creationId xmlns:a16="http://schemas.microsoft.com/office/drawing/2014/main" id="{4BBEFA28-4454-4B7A-B45B-722D51E0F577}"/>
            </a:ext>
          </a:extLst>
        </xdr:cNvPr>
        <xdr:cNvSpPr/>
      </xdr:nvSpPr>
      <xdr:spPr>
        <a:xfrm>
          <a:off x="403606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81297</xdr:rowOff>
    </xdr:from>
    <xdr:ext cx="405111" cy="259045"/>
    <xdr:sp macro="" textlink="">
      <xdr:nvSpPr>
        <xdr:cNvPr id="73" name="【図書館】&#10;有形固定資産減価償却率該当値テキスト">
          <a:extLst>
            <a:ext uri="{FF2B5EF4-FFF2-40B4-BE49-F238E27FC236}">
              <a16:creationId xmlns:a16="http://schemas.microsoft.com/office/drawing/2014/main" id="{13BD3246-D867-49AC-8368-6104568FAA60}"/>
            </a:ext>
          </a:extLst>
        </xdr:cNvPr>
        <xdr:cNvSpPr txBox="1"/>
      </xdr:nvSpPr>
      <xdr:spPr>
        <a:xfrm>
          <a:off x="4124960" y="578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81280</xdr:rowOff>
    </xdr:from>
    <xdr:to>
      <xdr:col>20</xdr:col>
      <xdr:colOff>38100</xdr:colOff>
      <xdr:row>38</xdr:row>
      <xdr:rowOff>11430</xdr:rowOff>
    </xdr:to>
    <xdr:sp macro="" textlink="">
      <xdr:nvSpPr>
        <xdr:cNvPr id="74" name="楕円 73">
          <a:extLst>
            <a:ext uri="{FF2B5EF4-FFF2-40B4-BE49-F238E27FC236}">
              <a16:creationId xmlns:a16="http://schemas.microsoft.com/office/drawing/2014/main" id="{A48659B1-81A4-4AB6-980F-AA66C42FCCEB}"/>
            </a:ext>
          </a:extLst>
        </xdr:cNvPr>
        <xdr:cNvSpPr/>
      </xdr:nvSpPr>
      <xdr:spPr>
        <a:xfrm>
          <a:off x="3312160" y="6283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109220</xdr:rowOff>
    </xdr:from>
    <xdr:to>
      <xdr:col>24</xdr:col>
      <xdr:colOff>63500</xdr:colOff>
      <xdr:row>37</xdr:row>
      <xdr:rowOff>132080</xdr:rowOff>
    </xdr:to>
    <xdr:cxnSp macro="">
      <xdr:nvCxnSpPr>
        <xdr:cNvPr id="75" name="直線コネクタ 74">
          <a:extLst>
            <a:ext uri="{FF2B5EF4-FFF2-40B4-BE49-F238E27FC236}">
              <a16:creationId xmlns:a16="http://schemas.microsoft.com/office/drawing/2014/main" id="{7E1DD476-3701-47D8-B2C3-5B42AD6B009D}"/>
            </a:ext>
          </a:extLst>
        </xdr:cNvPr>
        <xdr:cNvCxnSpPr/>
      </xdr:nvCxnSpPr>
      <xdr:spPr>
        <a:xfrm flipV="1">
          <a:off x="3355340" y="5976620"/>
          <a:ext cx="73152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81280</xdr:rowOff>
    </xdr:from>
    <xdr:to>
      <xdr:col>15</xdr:col>
      <xdr:colOff>101600</xdr:colOff>
      <xdr:row>38</xdr:row>
      <xdr:rowOff>11430</xdr:rowOff>
    </xdr:to>
    <xdr:sp macro="" textlink="">
      <xdr:nvSpPr>
        <xdr:cNvPr id="76" name="楕円 75">
          <a:extLst>
            <a:ext uri="{FF2B5EF4-FFF2-40B4-BE49-F238E27FC236}">
              <a16:creationId xmlns:a16="http://schemas.microsoft.com/office/drawing/2014/main" id="{60120E9C-47F6-4B68-BC69-627BCAC389F8}"/>
            </a:ext>
          </a:extLst>
        </xdr:cNvPr>
        <xdr:cNvSpPr/>
      </xdr:nvSpPr>
      <xdr:spPr>
        <a:xfrm>
          <a:off x="2514600" y="628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132080</xdr:rowOff>
    </xdr:from>
    <xdr:to>
      <xdr:col>19</xdr:col>
      <xdr:colOff>177800</xdr:colOff>
      <xdr:row>37</xdr:row>
      <xdr:rowOff>132080</xdr:rowOff>
    </xdr:to>
    <xdr:cxnSp macro="">
      <xdr:nvCxnSpPr>
        <xdr:cNvPr id="77" name="直線コネクタ 76">
          <a:extLst>
            <a:ext uri="{FF2B5EF4-FFF2-40B4-BE49-F238E27FC236}">
              <a16:creationId xmlns:a16="http://schemas.microsoft.com/office/drawing/2014/main" id="{50F8C619-0ED4-4AEC-B670-CFED04B783CC}"/>
            </a:ext>
          </a:extLst>
        </xdr:cNvPr>
        <xdr:cNvCxnSpPr/>
      </xdr:nvCxnSpPr>
      <xdr:spPr>
        <a:xfrm>
          <a:off x="2565400" y="63347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57150</xdr:rowOff>
    </xdr:from>
    <xdr:to>
      <xdr:col>10</xdr:col>
      <xdr:colOff>165100</xdr:colOff>
      <xdr:row>37</xdr:row>
      <xdr:rowOff>158750</xdr:rowOff>
    </xdr:to>
    <xdr:sp macro="" textlink="">
      <xdr:nvSpPr>
        <xdr:cNvPr id="78" name="楕円 77">
          <a:extLst>
            <a:ext uri="{FF2B5EF4-FFF2-40B4-BE49-F238E27FC236}">
              <a16:creationId xmlns:a16="http://schemas.microsoft.com/office/drawing/2014/main" id="{B22836AD-4E8C-474D-BF43-D70EECDBBF4F}"/>
            </a:ext>
          </a:extLst>
        </xdr:cNvPr>
        <xdr:cNvSpPr/>
      </xdr:nvSpPr>
      <xdr:spPr>
        <a:xfrm>
          <a:off x="17399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107950</xdr:rowOff>
    </xdr:from>
    <xdr:to>
      <xdr:col>15</xdr:col>
      <xdr:colOff>50800</xdr:colOff>
      <xdr:row>37</xdr:row>
      <xdr:rowOff>132080</xdr:rowOff>
    </xdr:to>
    <xdr:cxnSp macro="">
      <xdr:nvCxnSpPr>
        <xdr:cNvPr id="79" name="直線コネクタ 78">
          <a:extLst>
            <a:ext uri="{FF2B5EF4-FFF2-40B4-BE49-F238E27FC236}">
              <a16:creationId xmlns:a16="http://schemas.microsoft.com/office/drawing/2014/main" id="{A5C74A4C-2942-4AD8-912F-05F460145EF0}"/>
            </a:ext>
          </a:extLst>
        </xdr:cNvPr>
        <xdr:cNvCxnSpPr/>
      </xdr:nvCxnSpPr>
      <xdr:spPr>
        <a:xfrm>
          <a:off x="1790700" y="631063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24130</xdr:rowOff>
    </xdr:from>
    <xdr:to>
      <xdr:col>6</xdr:col>
      <xdr:colOff>38100</xdr:colOff>
      <xdr:row>37</xdr:row>
      <xdr:rowOff>125730</xdr:rowOff>
    </xdr:to>
    <xdr:sp macro="" textlink="">
      <xdr:nvSpPr>
        <xdr:cNvPr id="80" name="楕円 79">
          <a:extLst>
            <a:ext uri="{FF2B5EF4-FFF2-40B4-BE49-F238E27FC236}">
              <a16:creationId xmlns:a16="http://schemas.microsoft.com/office/drawing/2014/main" id="{1EA6E00E-E8D2-4D9E-81CD-BE5DEBC67FB5}"/>
            </a:ext>
          </a:extLst>
        </xdr:cNvPr>
        <xdr:cNvSpPr/>
      </xdr:nvSpPr>
      <xdr:spPr>
        <a:xfrm>
          <a:off x="965200" y="6226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74930</xdr:rowOff>
    </xdr:from>
    <xdr:to>
      <xdr:col>10</xdr:col>
      <xdr:colOff>114300</xdr:colOff>
      <xdr:row>37</xdr:row>
      <xdr:rowOff>107950</xdr:rowOff>
    </xdr:to>
    <xdr:cxnSp macro="">
      <xdr:nvCxnSpPr>
        <xdr:cNvPr id="81" name="直線コネクタ 80">
          <a:extLst>
            <a:ext uri="{FF2B5EF4-FFF2-40B4-BE49-F238E27FC236}">
              <a16:creationId xmlns:a16="http://schemas.microsoft.com/office/drawing/2014/main" id="{95AD7114-07D0-4251-96AC-6A8995FCA741}"/>
            </a:ext>
          </a:extLst>
        </xdr:cNvPr>
        <xdr:cNvCxnSpPr/>
      </xdr:nvCxnSpPr>
      <xdr:spPr>
        <a:xfrm>
          <a:off x="1008380" y="627761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0F7A341A-FBE3-48E2-9CD2-0C1A5876D0A2}"/>
            </a:ext>
          </a:extLst>
        </xdr:cNvPr>
        <xdr:cNvSpPr txBox="1"/>
      </xdr:nvSpPr>
      <xdr:spPr>
        <a:xfrm>
          <a:off x="317056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1061F0ED-9A5C-4C86-823E-C9BB4107D115}"/>
            </a:ext>
          </a:extLst>
        </xdr:cNvPr>
        <xdr:cNvSpPr txBox="1"/>
      </xdr:nvSpPr>
      <xdr:spPr>
        <a:xfrm>
          <a:off x="238570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FF157B4A-3A83-47BB-BB37-4EB516FE29D5}"/>
            </a:ext>
          </a:extLst>
        </xdr:cNvPr>
        <xdr:cNvSpPr txBox="1"/>
      </xdr:nvSpPr>
      <xdr:spPr>
        <a:xfrm>
          <a:off x="16110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596D68BA-83AC-48EE-8137-643CECBEFA28}"/>
            </a:ext>
          </a:extLst>
        </xdr:cNvPr>
        <xdr:cNvSpPr txBox="1"/>
      </xdr:nvSpPr>
      <xdr:spPr>
        <a:xfrm>
          <a:off x="83630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2557</xdr:rowOff>
    </xdr:from>
    <xdr:ext cx="405111" cy="259045"/>
    <xdr:sp macro="" textlink="">
      <xdr:nvSpPr>
        <xdr:cNvPr id="86" name="n_1mainValue【図書館】&#10;有形固定資産減価償却率">
          <a:extLst>
            <a:ext uri="{FF2B5EF4-FFF2-40B4-BE49-F238E27FC236}">
              <a16:creationId xmlns:a16="http://schemas.microsoft.com/office/drawing/2014/main" id="{B3C77103-C8DE-4AB6-82E9-DFC645617C77}"/>
            </a:ext>
          </a:extLst>
        </xdr:cNvPr>
        <xdr:cNvSpPr txBox="1"/>
      </xdr:nvSpPr>
      <xdr:spPr>
        <a:xfrm>
          <a:off x="317056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2557</xdr:rowOff>
    </xdr:from>
    <xdr:ext cx="405111" cy="259045"/>
    <xdr:sp macro="" textlink="">
      <xdr:nvSpPr>
        <xdr:cNvPr id="87" name="n_2mainValue【図書館】&#10;有形固定資産減価償却率">
          <a:extLst>
            <a:ext uri="{FF2B5EF4-FFF2-40B4-BE49-F238E27FC236}">
              <a16:creationId xmlns:a16="http://schemas.microsoft.com/office/drawing/2014/main" id="{2C77663D-8098-4EA5-BDC3-1241A5D37E90}"/>
            </a:ext>
          </a:extLst>
        </xdr:cNvPr>
        <xdr:cNvSpPr txBox="1"/>
      </xdr:nvSpPr>
      <xdr:spPr>
        <a:xfrm>
          <a:off x="238570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149877</xdr:rowOff>
    </xdr:from>
    <xdr:ext cx="405111" cy="259045"/>
    <xdr:sp macro="" textlink="">
      <xdr:nvSpPr>
        <xdr:cNvPr id="88" name="n_3mainValue【図書館】&#10;有形固定資産減価償却率">
          <a:extLst>
            <a:ext uri="{FF2B5EF4-FFF2-40B4-BE49-F238E27FC236}">
              <a16:creationId xmlns:a16="http://schemas.microsoft.com/office/drawing/2014/main" id="{F2A2D21E-7949-42BE-BC2D-06F5C4E738CC}"/>
            </a:ext>
          </a:extLst>
        </xdr:cNvPr>
        <xdr:cNvSpPr txBox="1"/>
      </xdr:nvSpPr>
      <xdr:spPr>
        <a:xfrm>
          <a:off x="161100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116857</xdr:rowOff>
    </xdr:from>
    <xdr:ext cx="405111" cy="259045"/>
    <xdr:sp macro="" textlink="">
      <xdr:nvSpPr>
        <xdr:cNvPr id="89" name="n_4mainValue【図書館】&#10;有形固定資産減価償却率">
          <a:extLst>
            <a:ext uri="{FF2B5EF4-FFF2-40B4-BE49-F238E27FC236}">
              <a16:creationId xmlns:a16="http://schemas.microsoft.com/office/drawing/2014/main" id="{BD5D3104-6155-412E-9C23-8DDCB0062C55}"/>
            </a:ext>
          </a:extLst>
        </xdr:cNvPr>
        <xdr:cNvSpPr txBox="1"/>
      </xdr:nvSpPr>
      <xdr:spPr>
        <a:xfrm>
          <a:off x="83630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18B2474-6F53-4DAA-AAC0-6E473A02A9A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B7CEF21-899B-4E7E-A648-D615262BB5A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211481A3-FCA6-4EFD-B35B-40CFBFA6DEF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6244A55F-2D5E-4CA7-8D79-91C4BAC22B3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694EC16-EE24-436A-BB5E-036F4B0BC26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BD92ACC-F5E6-44DF-8997-1246B28CF0B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57AE07C-4B37-48F3-88F6-796E6F3097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EF985F8-5CB2-47FA-94C5-35DB235A03D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5E0138CD-997D-456B-ABE9-CBE24E086E1D}"/>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A8E4F80-3ED0-4DE5-880B-C3E43D2E043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8D2BDDE-99F0-4368-B97E-0D049A829BB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BA4EC60A-0353-43BF-9F74-00237929D70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F9240E8-99A9-40CA-BD05-1CEF81626E8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ECCBDC3-1A4C-43C3-B200-CB07DD48EB5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8FF0CA6-4293-4FAE-8395-5C4AAAE5243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20958E9E-5F91-4B82-9547-4E6BDABCDF31}"/>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8B4E7B2-1475-48CB-817D-ACF235C5B31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5CA8CF1-BFEF-48A8-8838-AFBADCC675B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74D19CB-1812-4CE6-9845-51F6A2B22FA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6B75BD7-DBFA-4615-B97F-6E83BA2F94E5}"/>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CE9BACB-A836-436A-82FE-5B992070AFA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BE88773-8C91-4AC3-8EF6-8935442F696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328C278-12D8-4DD5-B820-3756DA398C7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C6587A7A-CDD7-486D-BE78-A55FA336C0BE}"/>
            </a:ext>
          </a:extLst>
        </xdr:cNvPr>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44E8E15F-7724-4708-9733-7470A6D84B23}"/>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90226983-DA3B-4FB5-9162-CB5291E4DE26}"/>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2FC94DA3-FE60-4AB4-8167-704CDD2F1D16}"/>
            </a:ext>
          </a:extLst>
        </xdr:cNvPr>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105C36C8-48DF-43BE-8E39-4451D16A4C1D}"/>
            </a:ext>
          </a:extLst>
        </xdr:cNvPr>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B074C299-438C-4ECE-AC8D-86259A7D96D9}"/>
            </a:ext>
          </a:extLst>
        </xdr:cNvPr>
        <xdr:cNvSpPr txBox="1"/>
      </xdr:nvSpPr>
      <xdr:spPr>
        <a:xfrm>
          <a:off x="92583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F607902D-26F7-4D8B-AF9C-BE58DB4F0A18}"/>
            </a:ext>
          </a:extLst>
        </xdr:cNvPr>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2BFD8CD5-F2C2-4F14-8BA1-AF7143923088}"/>
            </a:ext>
          </a:extLst>
        </xdr:cNvPr>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68E3EA1F-A71C-422F-9B09-50C9A783142F}"/>
            </a:ext>
          </a:extLst>
        </xdr:cNvPr>
        <xdr:cNvSpPr/>
      </xdr:nvSpPr>
      <xdr:spPr>
        <a:xfrm>
          <a:off x="7670800" y="678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0E2B6F80-89EC-497F-AAAE-347F3C4FE551}"/>
            </a:ext>
          </a:extLst>
        </xdr:cNvPr>
        <xdr:cNvSpPr/>
      </xdr:nvSpPr>
      <xdr:spPr>
        <a:xfrm>
          <a:off x="68732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C3531F01-F5A1-402F-91D4-C4E8FBFFD5CE}"/>
            </a:ext>
          </a:extLst>
        </xdr:cNvPr>
        <xdr:cNvSpPr/>
      </xdr:nvSpPr>
      <xdr:spPr>
        <a:xfrm>
          <a:off x="609854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FCFA827-8FDE-4C37-83A3-9CD95952EC8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BE8959D-4483-473F-9D6F-A66721A4AEC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E1DD84-89FF-4F0C-8568-71276DAAF10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1BA3A8-0626-47BE-B08C-02DFBF7B4A7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6CE7BC-A9ED-42E3-B479-766E3E2F300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29" name="楕円 128">
          <a:extLst>
            <a:ext uri="{FF2B5EF4-FFF2-40B4-BE49-F238E27FC236}">
              <a16:creationId xmlns:a16="http://schemas.microsoft.com/office/drawing/2014/main" id="{6EDA07A9-F2B7-4947-8757-EF28CA6748E6}"/>
            </a:ext>
          </a:extLst>
        </xdr:cNvPr>
        <xdr:cNvSpPr/>
      </xdr:nvSpPr>
      <xdr:spPr>
        <a:xfrm>
          <a:off x="9192260" y="6906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0" name="【図書館】&#10;一人当たり面積該当値テキスト">
          <a:extLst>
            <a:ext uri="{FF2B5EF4-FFF2-40B4-BE49-F238E27FC236}">
              <a16:creationId xmlns:a16="http://schemas.microsoft.com/office/drawing/2014/main" id="{D309F197-F3A1-4D79-BC98-04D4EBF01B9E}"/>
            </a:ext>
          </a:extLst>
        </xdr:cNvPr>
        <xdr:cNvSpPr txBox="1"/>
      </xdr:nvSpPr>
      <xdr:spPr>
        <a:xfrm>
          <a:off x="9258300" y="6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1" name="楕円 130">
          <a:extLst>
            <a:ext uri="{FF2B5EF4-FFF2-40B4-BE49-F238E27FC236}">
              <a16:creationId xmlns:a16="http://schemas.microsoft.com/office/drawing/2014/main" id="{2E30DD9E-C897-4570-AA62-1DCE313541BC}"/>
            </a:ext>
          </a:extLst>
        </xdr:cNvPr>
        <xdr:cNvSpPr/>
      </xdr:nvSpPr>
      <xdr:spPr>
        <a:xfrm>
          <a:off x="844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87630</xdr:rowOff>
    </xdr:to>
    <xdr:cxnSp macro="">
      <xdr:nvCxnSpPr>
        <xdr:cNvPr id="132" name="直線コネクタ 131">
          <a:extLst>
            <a:ext uri="{FF2B5EF4-FFF2-40B4-BE49-F238E27FC236}">
              <a16:creationId xmlns:a16="http://schemas.microsoft.com/office/drawing/2014/main" id="{E0DCD0CD-7AF9-4F5A-BA5F-9F7A07B40EE6}"/>
            </a:ext>
          </a:extLst>
        </xdr:cNvPr>
        <xdr:cNvCxnSpPr/>
      </xdr:nvCxnSpPr>
      <xdr:spPr>
        <a:xfrm flipV="1">
          <a:off x="8496300" y="695706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3" name="楕円 132">
          <a:extLst>
            <a:ext uri="{FF2B5EF4-FFF2-40B4-BE49-F238E27FC236}">
              <a16:creationId xmlns:a16="http://schemas.microsoft.com/office/drawing/2014/main" id="{B4528968-7043-4D76-9F04-310A4E73E302}"/>
            </a:ext>
          </a:extLst>
        </xdr:cNvPr>
        <xdr:cNvSpPr/>
      </xdr:nvSpPr>
      <xdr:spPr>
        <a:xfrm>
          <a:off x="7670800" y="6910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4" name="直線コネクタ 133">
          <a:extLst>
            <a:ext uri="{FF2B5EF4-FFF2-40B4-BE49-F238E27FC236}">
              <a16:creationId xmlns:a16="http://schemas.microsoft.com/office/drawing/2014/main" id="{562EDF4A-0E6B-4D64-932F-D7F14FE82DF0}"/>
            </a:ext>
          </a:extLst>
        </xdr:cNvPr>
        <xdr:cNvCxnSpPr/>
      </xdr:nvCxnSpPr>
      <xdr:spPr>
        <a:xfrm>
          <a:off x="7713980" y="69608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5" name="楕円 134">
          <a:extLst>
            <a:ext uri="{FF2B5EF4-FFF2-40B4-BE49-F238E27FC236}">
              <a16:creationId xmlns:a16="http://schemas.microsoft.com/office/drawing/2014/main" id="{92AAFBD0-5F87-48C0-BE2F-F078FA1DCD94}"/>
            </a:ext>
          </a:extLst>
        </xdr:cNvPr>
        <xdr:cNvSpPr/>
      </xdr:nvSpPr>
      <xdr:spPr>
        <a:xfrm>
          <a:off x="687324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91440</xdr:rowOff>
    </xdr:to>
    <xdr:cxnSp macro="">
      <xdr:nvCxnSpPr>
        <xdr:cNvPr id="136" name="直線コネクタ 135">
          <a:extLst>
            <a:ext uri="{FF2B5EF4-FFF2-40B4-BE49-F238E27FC236}">
              <a16:creationId xmlns:a16="http://schemas.microsoft.com/office/drawing/2014/main" id="{B4DB6140-D328-4ADD-A332-B655A7080F74}"/>
            </a:ext>
          </a:extLst>
        </xdr:cNvPr>
        <xdr:cNvCxnSpPr/>
      </xdr:nvCxnSpPr>
      <xdr:spPr>
        <a:xfrm flipV="1">
          <a:off x="6924040" y="69608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7" name="楕円 136">
          <a:extLst>
            <a:ext uri="{FF2B5EF4-FFF2-40B4-BE49-F238E27FC236}">
              <a16:creationId xmlns:a16="http://schemas.microsoft.com/office/drawing/2014/main" id="{9BF85281-DB97-4D1A-A751-A4C3B391E64D}"/>
            </a:ext>
          </a:extLst>
        </xdr:cNvPr>
        <xdr:cNvSpPr/>
      </xdr:nvSpPr>
      <xdr:spPr>
        <a:xfrm>
          <a:off x="609854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95250</xdr:rowOff>
    </xdr:to>
    <xdr:cxnSp macro="">
      <xdr:nvCxnSpPr>
        <xdr:cNvPr id="138" name="直線コネクタ 137">
          <a:extLst>
            <a:ext uri="{FF2B5EF4-FFF2-40B4-BE49-F238E27FC236}">
              <a16:creationId xmlns:a16="http://schemas.microsoft.com/office/drawing/2014/main" id="{EE859309-5197-4E8D-AF28-E259717ABC52}"/>
            </a:ext>
          </a:extLst>
        </xdr:cNvPr>
        <xdr:cNvCxnSpPr/>
      </xdr:nvCxnSpPr>
      <xdr:spPr>
        <a:xfrm flipV="1">
          <a:off x="6149340" y="69646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C720BAEC-5D51-46BA-BD8B-CF48D669DE76}"/>
            </a:ext>
          </a:extLst>
        </xdr:cNvPr>
        <xdr:cNvSpPr txBox="1"/>
      </xdr:nvSpPr>
      <xdr:spPr>
        <a:xfrm>
          <a:off x="827158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185B12D3-AC21-4E12-896B-BE69DFB096E0}"/>
            </a:ext>
          </a:extLst>
        </xdr:cNvPr>
        <xdr:cNvSpPr txBox="1"/>
      </xdr:nvSpPr>
      <xdr:spPr>
        <a:xfrm>
          <a:off x="7509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6CF794F5-4200-4E83-B969-D22DE74AB255}"/>
            </a:ext>
          </a:extLst>
        </xdr:cNvPr>
        <xdr:cNvSpPr txBox="1"/>
      </xdr:nvSpPr>
      <xdr:spPr>
        <a:xfrm>
          <a:off x="67120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5667A030-146D-4FEE-973C-3AEBDA4C2CDA}"/>
            </a:ext>
          </a:extLst>
        </xdr:cNvPr>
        <xdr:cNvSpPr txBox="1"/>
      </xdr:nvSpPr>
      <xdr:spPr>
        <a:xfrm>
          <a:off x="59373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3" name="n_1mainValue【図書館】&#10;一人当たり面積">
          <a:extLst>
            <a:ext uri="{FF2B5EF4-FFF2-40B4-BE49-F238E27FC236}">
              <a16:creationId xmlns:a16="http://schemas.microsoft.com/office/drawing/2014/main" id="{96BE9F1D-7071-42CC-A445-BC33E16B5309}"/>
            </a:ext>
          </a:extLst>
        </xdr:cNvPr>
        <xdr:cNvSpPr txBox="1"/>
      </xdr:nvSpPr>
      <xdr:spPr>
        <a:xfrm>
          <a:off x="827158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4" name="n_2mainValue【図書館】&#10;一人当たり面積">
          <a:extLst>
            <a:ext uri="{FF2B5EF4-FFF2-40B4-BE49-F238E27FC236}">
              <a16:creationId xmlns:a16="http://schemas.microsoft.com/office/drawing/2014/main" id="{98DA58EE-8541-4153-ADAE-F77166AEC494}"/>
            </a:ext>
          </a:extLst>
        </xdr:cNvPr>
        <xdr:cNvSpPr txBox="1"/>
      </xdr:nvSpPr>
      <xdr:spPr>
        <a:xfrm>
          <a:off x="750958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5" name="n_3mainValue【図書館】&#10;一人当たり面積">
          <a:extLst>
            <a:ext uri="{FF2B5EF4-FFF2-40B4-BE49-F238E27FC236}">
              <a16:creationId xmlns:a16="http://schemas.microsoft.com/office/drawing/2014/main" id="{57CE2001-4ED4-48CB-945B-4466740E7CAF}"/>
            </a:ext>
          </a:extLst>
        </xdr:cNvPr>
        <xdr:cNvSpPr txBox="1"/>
      </xdr:nvSpPr>
      <xdr:spPr>
        <a:xfrm>
          <a:off x="67120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6" name="n_4mainValue【図書館】&#10;一人当たり面積">
          <a:extLst>
            <a:ext uri="{FF2B5EF4-FFF2-40B4-BE49-F238E27FC236}">
              <a16:creationId xmlns:a16="http://schemas.microsoft.com/office/drawing/2014/main" id="{0B90F09A-B839-4D02-A4DA-16D899DBEF6D}"/>
            </a:ext>
          </a:extLst>
        </xdr:cNvPr>
        <xdr:cNvSpPr txBox="1"/>
      </xdr:nvSpPr>
      <xdr:spPr>
        <a:xfrm>
          <a:off x="59373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6F68D41-50CD-4CC7-B54F-C1075A17B31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E2599F9-877B-4D2B-BFA4-F45328619E9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40FE6C1-8342-46A1-B6DB-86630EEDE3F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96A3BC1-EEC3-4DA8-93DE-42CEF7BE6EF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73DB5D0-0553-4D77-9A5B-DC8ABC9092C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F864B34-B382-488B-8D8D-D6210259CC0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3AD92D3-2405-4576-A3DD-FD67D240F5D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F052EB8-A832-4138-BC77-1BEF47EE285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034FA07-C082-49C0-9559-81103651699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4F9855A-E9A2-4F6A-B85A-41E17AB8EEE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9495543-4EF4-407E-958C-E69BB317DDC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9DC48D9-E9C7-4486-8DE3-2246EA78192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33B4F64-76FC-4414-B6F2-CFFDD863BAE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7DA7DD9-CADF-48AF-9F75-A1F9CC9DC93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7BF93C3-6EF1-406E-8A96-E1B3EEC0CCF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93FA8B5-CB72-4CC8-A768-64F5B76A542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B5C1C7A-CB0C-4FDD-BF24-3E3273FAC73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B6CD46E-101E-4459-8254-AE950FF9DDA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86508F2-B090-473F-A232-442A3A7AAE46}"/>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D900C6E-00D1-4C04-9522-DEF5FCCCB32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AD8C03E-F693-46E4-A847-18AF31F5C77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B5E7A38-974C-4C6E-AE6B-C72605D9F71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811C3A2-0E28-4A92-B9A3-CB164CF207C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90E8B98-655E-4C24-868F-6AE91097105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96B5A8D-D03A-41E2-A331-7EE901B5293B}"/>
            </a:ext>
          </a:extLst>
        </xdr:cNvPr>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C23E29B-EC2A-4C8C-85BC-41C30AB05CE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A3A5667-EDA1-4C14-81A1-DD44DFA2613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24787790-E6C1-449A-8665-63A23FB64A32}"/>
            </a:ext>
          </a:extLst>
        </xdr:cNvPr>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801FBEEF-4306-40D7-AD59-42F8A4353287}"/>
            </a:ext>
          </a:extLst>
        </xdr:cNvPr>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76F5450-6415-4C4E-BBD4-4F7A6C59A5DB}"/>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3B774375-E018-4D39-B9C4-0A25FF007F29}"/>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4BD78107-7509-4652-9495-8FE50EF36648}"/>
            </a:ext>
          </a:extLst>
        </xdr:cNvPr>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40265590-80ED-408F-8C98-914895827E5A}"/>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6694D1E-4FAE-4CB0-8AC3-E022424D22AE}"/>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499722EC-C2F4-439D-8854-9C1185D49A8D}"/>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ACB429E-7E35-41CE-974B-B04C076CC2E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986F47B-2C7C-4681-B985-DBFBFF3F336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3CC2AED-BCD3-4119-8DCD-13C54A7734D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2B3A51-13D6-405C-9697-DDA6C62DEC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E7C553-812D-4AAF-8B15-0BE79CD52DB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87" name="楕円 186">
          <a:extLst>
            <a:ext uri="{FF2B5EF4-FFF2-40B4-BE49-F238E27FC236}">
              <a16:creationId xmlns:a16="http://schemas.microsoft.com/office/drawing/2014/main" id="{F4014DF6-662A-4E0B-8F65-7F68EAA48115}"/>
            </a:ext>
          </a:extLst>
        </xdr:cNvPr>
        <xdr:cNvSpPr/>
      </xdr:nvSpPr>
      <xdr:spPr>
        <a:xfrm>
          <a:off x="403606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5E4190D-429C-4DE8-BCA7-0E3582A4843F}"/>
            </a:ext>
          </a:extLst>
        </xdr:cNvPr>
        <xdr:cNvSpPr txBox="1"/>
      </xdr:nvSpPr>
      <xdr:spPr>
        <a:xfrm>
          <a:off x="4124960"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89" name="楕円 188">
          <a:extLst>
            <a:ext uri="{FF2B5EF4-FFF2-40B4-BE49-F238E27FC236}">
              <a16:creationId xmlns:a16="http://schemas.microsoft.com/office/drawing/2014/main" id="{B5D50FEE-556C-4A25-A743-1019403352EE}"/>
            </a:ext>
          </a:extLst>
        </xdr:cNvPr>
        <xdr:cNvSpPr/>
      </xdr:nvSpPr>
      <xdr:spPr>
        <a:xfrm>
          <a:off x="3312160" y="10019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51435</xdr:rowOff>
    </xdr:to>
    <xdr:cxnSp macro="">
      <xdr:nvCxnSpPr>
        <xdr:cNvPr id="190" name="直線コネクタ 189">
          <a:extLst>
            <a:ext uri="{FF2B5EF4-FFF2-40B4-BE49-F238E27FC236}">
              <a16:creationId xmlns:a16="http://schemas.microsoft.com/office/drawing/2014/main" id="{9C51B47E-AEFB-43A5-B192-13B1051DADFD}"/>
            </a:ext>
          </a:extLst>
        </xdr:cNvPr>
        <xdr:cNvCxnSpPr/>
      </xdr:nvCxnSpPr>
      <xdr:spPr>
        <a:xfrm>
          <a:off x="3355340" y="1006602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69215</xdr:rowOff>
    </xdr:from>
    <xdr:to>
      <xdr:col>15</xdr:col>
      <xdr:colOff>101600</xdr:colOff>
      <xdr:row>59</xdr:row>
      <xdr:rowOff>170815</xdr:rowOff>
    </xdr:to>
    <xdr:sp macro="" textlink="">
      <xdr:nvSpPr>
        <xdr:cNvPr id="191" name="楕円 190">
          <a:extLst>
            <a:ext uri="{FF2B5EF4-FFF2-40B4-BE49-F238E27FC236}">
              <a16:creationId xmlns:a16="http://schemas.microsoft.com/office/drawing/2014/main" id="{5A47A35E-5AD6-46EA-8C83-254979C05E3D}"/>
            </a:ext>
          </a:extLst>
        </xdr:cNvPr>
        <xdr:cNvSpPr/>
      </xdr:nvSpPr>
      <xdr:spPr>
        <a:xfrm>
          <a:off x="25146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120015</xdr:rowOff>
    </xdr:from>
    <xdr:to>
      <xdr:col>19</xdr:col>
      <xdr:colOff>177800</xdr:colOff>
      <xdr:row>60</xdr:row>
      <xdr:rowOff>7620</xdr:rowOff>
    </xdr:to>
    <xdr:cxnSp macro="">
      <xdr:nvCxnSpPr>
        <xdr:cNvPr id="192" name="直線コネクタ 191">
          <a:extLst>
            <a:ext uri="{FF2B5EF4-FFF2-40B4-BE49-F238E27FC236}">
              <a16:creationId xmlns:a16="http://schemas.microsoft.com/office/drawing/2014/main" id="{F69AF0B0-FD99-4E08-AFCD-9960463E70EE}"/>
            </a:ext>
          </a:extLst>
        </xdr:cNvPr>
        <xdr:cNvCxnSpPr/>
      </xdr:nvCxnSpPr>
      <xdr:spPr>
        <a:xfrm>
          <a:off x="2565400" y="1001077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3" name="楕円 192">
          <a:extLst>
            <a:ext uri="{FF2B5EF4-FFF2-40B4-BE49-F238E27FC236}">
              <a16:creationId xmlns:a16="http://schemas.microsoft.com/office/drawing/2014/main" id="{6B9A43BF-B576-4273-A554-964542D48C55}"/>
            </a:ext>
          </a:extLst>
        </xdr:cNvPr>
        <xdr:cNvSpPr/>
      </xdr:nvSpPr>
      <xdr:spPr>
        <a:xfrm>
          <a:off x="17399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120015</xdr:rowOff>
    </xdr:to>
    <xdr:cxnSp macro="">
      <xdr:nvCxnSpPr>
        <xdr:cNvPr id="194" name="直線コネクタ 193">
          <a:extLst>
            <a:ext uri="{FF2B5EF4-FFF2-40B4-BE49-F238E27FC236}">
              <a16:creationId xmlns:a16="http://schemas.microsoft.com/office/drawing/2014/main" id="{14F9D1CF-3E49-4C45-9C09-958342EE152A}"/>
            </a:ext>
          </a:extLst>
        </xdr:cNvPr>
        <xdr:cNvCxnSpPr/>
      </xdr:nvCxnSpPr>
      <xdr:spPr>
        <a:xfrm>
          <a:off x="1790700" y="9966960"/>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5" name="楕円 194">
          <a:extLst>
            <a:ext uri="{FF2B5EF4-FFF2-40B4-BE49-F238E27FC236}">
              <a16:creationId xmlns:a16="http://schemas.microsoft.com/office/drawing/2014/main" id="{999827DA-080C-46E0-A3BB-149FC0E75BCA}"/>
            </a:ext>
          </a:extLst>
        </xdr:cNvPr>
        <xdr:cNvSpPr/>
      </xdr:nvSpPr>
      <xdr:spPr>
        <a:xfrm>
          <a:off x="965200" y="9876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76200</xdr:rowOff>
    </xdr:to>
    <xdr:cxnSp macro="">
      <xdr:nvCxnSpPr>
        <xdr:cNvPr id="196" name="直線コネクタ 195">
          <a:extLst>
            <a:ext uri="{FF2B5EF4-FFF2-40B4-BE49-F238E27FC236}">
              <a16:creationId xmlns:a16="http://schemas.microsoft.com/office/drawing/2014/main" id="{DDE2EA42-F563-4578-BCB0-2D3BA53F30C7}"/>
            </a:ext>
          </a:extLst>
        </xdr:cNvPr>
        <xdr:cNvCxnSpPr/>
      </xdr:nvCxnSpPr>
      <xdr:spPr>
        <a:xfrm>
          <a:off x="1008380" y="992314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10894BD6-A59E-46E7-AE4F-8A9149F66841}"/>
            </a:ext>
          </a:extLst>
        </xdr:cNvPr>
        <xdr:cNvSpPr txBox="1"/>
      </xdr:nvSpPr>
      <xdr:spPr>
        <a:xfrm>
          <a:off x="317056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2D246F84-0A86-4111-A3DA-F83B3A4B5B45}"/>
            </a:ext>
          </a:extLst>
        </xdr:cNvPr>
        <xdr:cNvSpPr txBox="1"/>
      </xdr:nvSpPr>
      <xdr:spPr>
        <a:xfrm>
          <a:off x="23857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788F5002-1A32-4126-BE5B-C5DF26DDDE4A}"/>
            </a:ext>
          </a:extLst>
        </xdr:cNvPr>
        <xdr:cNvSpPr txBox="1"/>
      </xdr:nvSpPr>
      <xdr:spPr>
        <a:xfrm>
          <a:off x="16110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ADBCF76F-DA0A-41D5-AAB6-BB70399B1F09}"/>
            </a:ext>
          </a:extLst>
        </xdr:cNvPr>
        <xdr:cNvSpPr txBox="1"/>
      </xdr:nvSpPr>
      <xdr:spPr>
        <a:xfrm>
          <a:off x="8363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74947</xdr:rowOff>
    </xdr:from>
    <xdr:ext cx="405111" cy="259045"/>
    <xdr:sp macro="" textlink="">
      <xdr:nvSpPr>
        <xdr:cNvPr id="201" name="n_1mainValue【体育館・プール】&#10;有形固定資産減価償却率">
          <a:extLst>
            <a:ext uri="{FF2B5EF4-FFF2-40B4-BE49-F238E27FC236}">
              <a16:creationId xmlns:a16="http://schemas.microsoft.com/office/drawing/2014/main" id="{620D5FD1-5257-4DCE-9710-3E5FEE1B4EF3}"/>
            </a:ext>
          </a:extLst>
        </xdr:cNvPr>
        <xdr:cNvSpPr txBox="1"/>
      </xdr:nvSpPr>
      <xdr:spPr>
        <a:xfrm>
          <a:off x="317056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15892</xdr:rowOff>
    </xdr:from>
    <xdr:ext cx="405111" cy="259045"/>
    <xdr:sp macro="" textlink="">
      <xdr:nvSpPr>
        <xdr:cNvPr id="202" name="n_2mainValue【体育館・プール】&#10;有形固定資産減価償却率">
          <a:extLst>
            <a:ext uri="{FF2B5EF4-FFF2-40B4-BE49-F238E27FC236}">
              <a16:creationId xmlns:a16="http://schemas.microsoft.com/office/drawing/2014/main" id="{4619B8C5-1D7C-4E4B-A7C2-7AB715423CDB}"/>
            </a:ext>
          </a:extLst>
        </xdr:cNvPr>
        <xdr:cNvSpPr txBox="1"/>
      </xdr:nvSpPr>
      <xdr:spPr>
        <a:xfrm>
          <a:off x="238570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3" name="n_3mainValue【体育館・プール】&#10;有形固定資産減価償却率">
          <a:extLst>
            <a:ext uri="{FF2B5EF4-FFF2-40B4-BE49-F238E27FC236}">
              <a16:creationId xmlns:a16="http://schemas.microsoft.com/office/drawing/2014/main" id="{689B6CB2-C22B-4B17-85BF-731487A194FD}"/>
            </a:ext>
          </a:extLst>
        </xdr:cNvPr>
        <xdr:cNvSpPr txBox="1"/>
      </xdr:nvSpPr>
      <xdr:spPr>
        <a:xfrm>
          <a:off x="161100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4" name="n_4mainValue【体育館・プール】&#10;有形固定資産減価償却率">
          <a:extLst>
            <a:ext uri="{FF2B5EF4-FFF2-40B4-BE49-F238E27FC236}">
              <a16:creationId xmlns:a16="http://schemas.microsoft.com/office/drawing/2014/main" id="{9DAC27C4-A81E-4A5A-954C-8724A994C929}"/>
            </a:ext>
          </a:extLst>
        </xdr:cNvPr>
        <xdr:cNvSpPr txBox="1"/>
      </xdr:nvSpPr>
      <xdr:spPr>
        <a:xfrm>
          <a:off x="83630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43D23D4-1805-44C9-8D96-0A42A56C733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42411E9-35CD-4894-9895-E3B8ED16CB0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523E85D-3C5F-4471-8D86-73E11F1BC57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D64B927-6FAA-42F6-A359-0635C297BF6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A59A0A6-6336-4531-9DFC-6259CB0B41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A68962D-3326-4ABF-A38C-28E69B98B1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4F19FDD-1B1C-4DBE-9ED9-785344E2BAF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9625B1E-8F9A-446D-8CD4-C135464CAD2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90D7F67-8EB7-47FF-9CB5-B32C6E74996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91B93BA-D5E7-47CB-AF69-CC9409BEBAE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ACCAC6E-545F-48CF-AFA4-E04787A2E6B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FB3EEFD-7672-46F6-82FB-F733656DC33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5FC8063-3A6F-4716-947D-0998D44FF45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91A5237-7F49-40BA-AC55-1686329A569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D44B856-4830-488D-995D-DD3BE04067C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40ED176-D153-4169-937D-ABF6A0BC2F2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B68815F-7811-4D19-A06E-A951B9CCE33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6984D6A-8E39-4EBC-8F2D-62438B4898D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15BC4DE-5F20-41BD-95DF-52001AC16B4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4C09FC6-0481-4783-8EAE-1DBD7B1A1A51}"/>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EE4B274-A430-473A-9D54-6CE976E3778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60FD0DD-76FA-41B8-B9DC-8588FC37A77D}"/>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D620617-0212-4ADC-8873-D4AE4AFA70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A1529AF-DDC5-4C7C-A866-E3F78E115A20}"/>
            </a:ext>
          </a:extLst>
        </xdr:cNvPr>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F5A65B0-2EBC-4A29-A616-F3151F1703B7}"/>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9529816D-C0EF-4641-83A3-A9FD71C89D44}"/>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BCE706E6-7790-4DEB-AE92-8AFF9DBD8C88}"/>
            </a:ext>
          </a:extLst>
        </xdr:cNvPr>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51A70F92-81B1-4941-A1A4-F4CB5E3274AC}"/>
            </a:ext>
          </a:extLst>
        </xdr:cNvPr>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EE1D0C4F-ED29-4CE6-87B2-C54EFF770C19}"/>
            </a:ext>
          </a:extLst>
        </xdr:cNvPr>
        <xdr:cNvSpPr txBox="1"/>
      </xdr:nvSpPr>
      <xdr:spPr>
        <a:xfrm>
          <a:off x="9258300" y="1057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521821C5-CC6C-4452-8B83-E76C15665CB8}"/>
            </a:ext>
          </a:extLst>
        </xdr:cNvPr>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1B02AD99-49F2-4401-A904-3FEFE1706885}"/>
            </a:ext>
          </a:extLst>
        </xdr:cNvPr>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83ED39F4-58E1-4BCE-A421-0BF93B19A55E}"/>
            </a:ext>
          </a:extLst>
        </xdr:cNvPr>
        <xdr:cNvSpPr/>
      </xdr:nvSpPr>
      <xdr:spPr>
        <a:xfrm>
          <a:off x="7670800" y="10614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E425B6BB-A9E1-4A7B-A47C-6F1A47DCC39D}"/>
            </a:ext>
          </a:extLst>
        </xdr:cNvPr>
        <xdr:cNvSpPr/>
      </xdr:nvSpPr>
      <xdr:spPr>
        <a:xfrm>
          <a:off x="68732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575B0D4C-E546-4D28-B3B2-753758D1CF6A}"/>
            </a:ext>
          </a:extLst>
        </xdr:cNvPr>
        <xdr:cNvSpPr/>
      </xdr:nvSpPr>
      <xdr:spPr>
        <a:xfrm>
          <a:off x="6098540" y="106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2E30152-DA9F-432F-8E7A-97810EC9554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0901F0-BDD1-42BC-9364-F3C8D5D26A5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6ADB41-D74F-4BD9-A9A4-6F8B6D7B510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92B08D-E820-42B6-A042-3202912AF4B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4103139-4506-4719-B09F-58B1EA98E06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4" name="楕円 243">
          <a:extLst>
            <a:ext uri="{FF2B5EF4-FFF2-40B4-BE49-F238E27FC236}">
              <a16:creationId xmlns:a16="http://schemas.microsoft.com/office/drawing/2014/main" id="{993E3CB0-6DEA-4657-90E8-485E582B8943}"/>
            </a:ext>
          </a:extLst>
        </xdr:cNvPr>
        <xdr:cNvSpPr/>
      </xdr:nvSpPr>
      <xdr:spPr>
        <a:xfrm>
          <a:off x="919226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93997</xdr:rowOff>
    </xdr:from>
    <xdr:ext cx="469744" cy="259045"/>
    <xdr:sp macro="" textlink="">
      <xdr:nvSpPr>
        <xdr:cNvPr id="245" name="【体育館・プール】&#10;一人当たり面積該当値テキスト">
          <a:extLst>
            <a:ext uri="{FF2B5EF4-FFF2-40B4-BE49-F238E27FC236}">
              <a16:creationId xmlns:a16="http://schemas.microsoft.com/office/drawing/2014/main" id="{E90EDCE8-6525-49F0-834D-14AF7B619134}"/>
            </a:ext>
          </a:extLst>
        </xdr:cNvPr>
        <xdr:cNvSpPr txBox="1"/>
      </xdr:nvSpPr>
      <xdr:spPr>
        <a:xfrm>
          <a:off x="9258300"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78359</xdr:rowOff>
    </xdr:from>
    <xdr:to>
      <xdr:col>50</xdr:col>
      <xdr:colOff>165100</xdr:colOff>
      <xdr:row>63</xdr:row>
      <xdr:rowOff>8509</xdr:rowOff>
    </xdr:to>
    <xdr:sp macro="" textlink="">
      <xdr:nvSpPr>
        <xdr:cNvPr id="246" name="楕円 245">
          <a:extLst>
            <a:ext uri="{FF2B5EF4-FFF2-40B4-BE49-F238E27FC236}">
              <a16:creationId xmlns:a16="http://schemas.microsoft.com/office/drawing/2014/main" id="{E07BCE67-22ED-4834-92E0-216D4EBAA001}"/>
            </a:ext>
          </a:extLst>
        </xdr:cNvPr>
        <xdr:cNvSpPr/>
      </xdr:nvSpPr>
      <xdr:spPr>
        <a:xfrm>
          <a:off x="8445500" y="10472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129159</xdr:rowOff>
    </xdr:to>
    <xdr:cxnSp macro="">
      <xdr:nvCxnSpPr>
        <xdr:cNvPr id="247" name="直線コネクタ 246">
          <a:extLst>
            <a:ext uri="{FF2B5EF4-FFF2-40B4-BE49-F238E27FC236}">
              <a16:creationId xmlns:a16="http://schemas.microsoft.com/office/drawing/2014/main" id="{E2A349D3-76F1-4E7C-BA16-DDAC5FF02C67}"/>
            </a:ext>
          </a:extLst>
        </xdr:cNvPr>
        <xdr:cNvCxnSpPr/>
      </xdr:nvCxnSpPr>
      <xdr:spPr>
        <a:xfrm flipV="1">
          <a:off x="8496300" y="10515600"/>
          <a:ext cx="7239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106172</xdr:rowOff>
    </xdr:from>
    <xdr:to>
      <xdr:col>46</xdr:col>
      <xdr:colOff>38100</xdr:colOff>
      <xdr:row>63</xdr:row>
      <xdr:rowOff>36322</xdr:rowOff>
    </xdr:to>
    <xdr:sp macro="" textlink="">
      <xdr:nvSpPr>
        <xdr:cNvPr id="248" name="楕円 247">
          <a:extLst>
            <a:ext uri="{FF2B5EF4-FFF2-40B4-BE49-F238E27FC236}">
              <a16:creationId xmlns:a16="http://schemas.microsoft.com/office/drawing/2014/main" id="{19453327-A3C6-4F18-B151-BC3BA964C9A6}"/>
            </a:ext>
          </a:extLst>
        </xdr:cNvPr>
        <xdr:cNvSpPr/>
      </xdr:nvSpPr>
      <xdr:spPr>
        <a:xfrm>
          <a:off x="7670800" y="10499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129159</xdr:rowOff>
    </xdr:from>
    <xdr:to>
      <xdr:col>50</xdr:col>
      <xdr:colOff>114300</xdr:colOff>
      <xdr:row>62</xdr:row>
      <xdr:rowOff>156972</xdr:rowOff>
    </xdr:to>
    <xdr:cxnSp macro="">
      <xdr:nvCxnSpPr>
        <xdr:cNvPr id="249" name="直線コネクタ 248">
          <a:extLst>
            <a:ext uri="{FF2B5EF4-FFF2-40B4-BE49-F238E27FC236}">
              <a16:creationId xmlns:a16="http://schemas.microsoft.com/office/drawing/2014/main" id="{B75569D0-7583-41B4-9888-617A0C9CB472}"/>
            </a:ext>
          </a:extLst>
        </xdr:cNvPr>
        <xdr:cNvCxnSpPr/>
      </xdr:nvCxnSpPr>
      <xdr:spPr>
        <a:xfrm flipV="1">
          <a:off x="7713980" y="10522839"/>
          <a:ext cx="78232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111125</xdr:rowOff>
    </xdr:from>
    <xdr:to>
      <xdr:col>41</xdr:col>
      <xdr:colOff>101600</xdr:colOff>
      <xdr:row>63</xdr:row>
      <xdr:rowOff>41275</xdr:rowOff>
    </xdr:to>
    <xdr:sp macro="" textlink="">
      <xdr:nvSpPr>
        <xdr:cNvPr id="250" name="楕円 249">
          <a:extLst>
            <a:ext uri="{FF2B5EF4-FFF2-40B4-BE49-F238E27FC236}">
              <a16:creationId xmlns:a16="http://schemas.microsoft.com/office/drawing/2014/main" id="{B84CBEA6-509B-4727-8F00-3F8CEBD36A06}"/>
            </a:ext>
          </a:extLst>
        </xdr:cNvPr>
        <xdr:cNvSpPr/>
      </xdr:nvSpPr>
      <xdr:spPr>
        <a:xfrm>
          <a:off x="6873240" y="10504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156972</xdr:rowOff>
    </xdr:from>
    <xdr:to>
      <xdr:col>45</xdr:col>
      <xdr:colOff>177800</xdr:colOff>
      <xdr:row>62</xdr:row>
      <xdr:rowOff>161925</xdr:rowOff>
    </xdr:to>
    <xdr:cxnSp macro="">
      <xdr:nvCxnSpPr>
        <xdr:cNvPr id="251" name="直線コネクタ 250">
          <a:extLst>
            <a:ext uri="{FF2B5EF4-FFF2-40B4-BE49-F238E27FC236}">
              <a16:creationId xmlns:a16="http://schemas.microsoft.com/office/drawing/2014/main" id="{A3979BE7-7C9A-454F-BB51-9827430243FD}"/>
            </a:ext>
          </a:extLst>
        </xdr:cNvPr>
        <xdr:cNvCxnSpPr/>
      </xdr:nvCxnSpPr>
      <xdr:spPr>
        <a:xfrm flipV="1">
          <a:off x="6924040" y="10550652"/>
          <a:ext cx="78994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116459</xdr:rowOff>
    </xdr:from>
    <xdr:to>
      <xdr:col>36</xdr:col>
      <xdr:colOff>165100</xdr:colOff>
      <xdr:row>63</xdr:row>
      <xdr:rowOff>46609</xdr:rowOff>
    </xdr:to>
    <xdr:sp macro="" textlink="">
      <xdr:nvSpPr>
        <xdr:cNvPr id="252" name="楕円 251">
          <a:extLst>
            <a:ext uri="{FF2B5EF4-FFF2-40B4-BE49-F238E27FC236}">
              <a16:creationId xmlns:a16="http://schemas.microsoft.com/office/drawing/2014/main" id="{1A7D41CB-F74B-4A11-BEF9-44F7322E0C96}"/>
            </a:ext>
          </a:extLst>
        </xdr:cNvPr>
        <xdr:cNvSpPr/>
      </xdr:nvSpPr>
      <xdr:spPr>
        <a:xfrm>
          <a:off x="6098540" y="1051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161925</xdr:rowOff>
    </xdr:from>
    <xdr:to>
      <xdr:col>41</xdr:col>
      <xdr:colOff>50800</xdr:colOff>
      <xdr:row>62</xdr:row>
      <xdr:rowOff>167259</xdr:rowOff>
    </xdr:to>
    <xdr:cxnSp macro="">
      <xdr:nvCxnSpPr>
        <xdr:cNvPr id="253" name="直線コネクタ 252">
          <a:extLst>
            <a:ext uri="{FF2B5EF4-FFF2-40B4-BE49-F238E27FC236}">
              <a16:creationId xmlns:a16="http://schemas.microsoft.com/office/drawing/2014/main" id="{21A49E06-476D-4124-B9A3-8F30CB213853}"/>
            </a:ext>
          </a:extLst>
        </xdr:cNvPr>
        <xdr:cNvCxnSpPr/>
      </xdr:nvCxnSpPr>
      <xdr:spPr>
        <a:xfrm flipV="1">
          <a:off x="6149340" y="10555605"/>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95F883A2-C1BC-4B83-81F1-D82A50BDDC50}"/>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F0B84644-57F9-4508-A00D-B2C42E59A9F3}"/>
            </a:ext>
          </a:extLst>
        </xdr:cNvPr>
        <xdr:cNvSpPr txBox="1"/>
      </xdr:nvSpPr>
      <xdr:spPr>
        <a:xfrm>
          <a:off x="750958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A3E35F63-670A-472D-B5FE-4A5CCE777FAE}"/>
            </a:ext>
          </a:extLst>
        </xdr:cNvPr>
        <xdr:cNvSpPr txBox="1"/>
      </xdr:nvSpPr>
      <xdr:spPr>
        <a:xfrm>
          <a:off x="67120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B0F5C997-56CA-499B-A261-FAE3E06DC37E}"/>
            </a:ext>
          </a:extLst>
        </xdr:cNvPr>
        <xdr:cNvSpPr txBox="1"/>
      </xdr:nvSpPr>
      <xdr:spPr>
        <a:xfrm>
          <a:off x="5937327"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25036</xdr:rowOff>
    </xdr:from>
    <xdr:ext cx="469744" cy="259045"/>
    <xdr:sp macro="" textlink="">
      <xdr:nvSpPr>
        <xdr:cNvPr id="258" name="n_1mainValue【体育館・プール】&#10;一人当たり面積">
          <a:extLst>
            <a:ext uri="{FF2B5EF4-FFF2-40B4-BE49-F238E27FC236}">
              <a16:creationId xmlns:a16="http://schemas.microsoft.com/office/drawing/2014/main" id="{02D5EA11-FFDD-4A4D-9A74-B754C464929D}"/>
            </a:ext>
          </a:extLst>
        </xdr:cNvPr>
        <xdr:cNvSpPr txBox="1"/>
      </xdr:nvSpPr>
      <xdr:spPr>
        <a:xfrm>
          <a:off x="8271587" y="1025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52849</xdr:rowOff>
    </xdr:from>
    <xdr:ext cx="469744" cy="259045"/>
    <xdr:sp macro="" textlink="">
      <xdr:nvSpPr>
        <xdr:cNvPr id="259" name="n_2mainValue【体育館・プール】&#10;一人当たり面積">
          <a:extLst>
            <a:ext uri="{FF2B5EF4-FFF2-40B4-BE49-F238E27FC236}">
              <a16:creationId xmlns:a16="http://schemas.microsoft.com/office/drawing/2014/main" id="{923B9EB8-0015-4B5B-AE5E-47F9AD5B0149}"/>
            </a:ext>
          </a:extLst>
        </xdr:cNvPr>
        <xdr:cNvSpPr txBox="1"/>
      </xdr:nvSpPr>
      <xdr:spPr>
        <a:xfrm>
          <a:off x="750958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57802</xdr:rowOff>
    </xdr:from>
    <xdr:ext cx="469744" cy="259045"/>
    <xdr:sp macro="" textlink="">
      <xdr:nvSpPr>
        <xdr:cNvPr id="260" name="n_3mainValue【体育館・プール】&#10;一人当たり面積">
          <a:extLst>
            <a:ext uri="{FF2B5EF4-FFF2-40B4-BE49-F238E27FC236}">
              <a16:creationId xmlns:a16="http://schemas.microsoft.com/office/drawing/2014/main" id="{2C68CA81-38D9-4130-A61F-EBCEB1B773FA}"/>
            </a:ext>
          </a:extLst>
        </xdr:cNvPr>
        <xdr:cNvSpPr txBox="1"/>
      </xdr:nvSpPr>
      <xdr:spPr>
        <a:xfrm>
          <a:off x="6712027" y="102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63136</xdr:rowOff>
    </xdr:from>
    <xdr:ext cx="469744" cy="259045"/>
    <xdr:sp macro="" textlink="">
      <xdr:nvSpPr>
        <xdr:cNvPr id="261" name="n_4mainValue【体育館・プール】&#10;一人当たり面積">
          <a:extLst>
            <a:ext uri="{FF2B5EF4-FFF2-40B4-BE49-F238E27FC236}">
              <a16:creationId xmlns:a16="http://schemas.microsoft.com/office/drawing/2014/main" id="{742F06D2-0221-4DA0-8F27-F0B254E2BB05}"/>
            </a:ext>
          </a:extLst>
        </xdr:cNvPr>
        <xdr:cNvSpPr txBox="1"/>
      </xdr:nvSpPr>
      <xdr:spPr>
        <a:xfrm>
          <a:off x="5937327" y="102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7582C20-8073-4C81-9409-49B3598CC3A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A57A6AD-C918-4B38-91E5-8502F44A066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81E94B3-737E-4FD6-8831-D412FB09CB0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7F3530C-7D4D-4755-B3F9-1C31A414AE2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476DC6E-0FC5-4838-B2FA-E06D49BFF81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D6B0365-BC2F-4234-8533-40CD9EC0B6C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505A176-EACE-429B-A7B5-AB403F8D1EB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5540A4A-F44C-4111-82A2-3DAFAB91C84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91AD72B-F7E7-4D75-ADF1-666A8A9176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1E87167-BE92-4615-BECF-838A7B2E12E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3D1C86A-C5F2-4F7C-8FD2-7F27E3B63DC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8F6E010-C869-49B1-AAEA-2458AB9DBBD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94CC809E-F235-48FB-AD86-56125321C03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EF7726F-0C04-419A-807E-F8891656851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864D957-7403-4822-A559-DF40DCCDAFE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09FA06B-0592-4964-BA99-4B2DDD381BA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59C02985-F994-4499-B4A9-B26C8871D99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7F9A2637-E143-4591-9CE5-D392D32AD06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3EC9B2E-30B6-42AD-978B-D93723C0254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5748ADF-E052-43FA-86CE-5B3B3558193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D0C920D3-C06A-4799-9475-7193C236329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D32DFC58-A0F4-4238-A661-69D30A77EDE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1D8D4B6-7EF8-4444-B475-BB76C7168584}"/>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487A6B6-5C66-4F35-A30D-E871318999E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E3949F3-EA67-4F48-9FF8-785023765EA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6D11F54F-B3E6-492B-9517-2777839A34CB}"/>
            </a:ext>
          </a:extLst>
        </xdr:cNvPr>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18FC83E7-17D8-435F-85C6-8D41474024F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DD51CBC4-9E4A-47C6-BD08-6D4243E75FB3}"/>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070EAA9-49DD-4CA4-BC72-14D7B60D2DE1}"/>
            </a:ext>
          </a:extLst>
        </xdr:cNvPr>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1F0D039F-D198-42CF-B657-68B39424AAC8}"/>
            </a:ext>
          </a:extLst>
        </xdr:cNvPr>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EE6BB1E-1B79-43AF-B6F5-E37B9611876F}"/>
            </a:ext>
          </a:extLst>
        </xdr:cNvPr>
        <xdr:cNvSpPr txBox="1"/>
      </xdr:nvSpPr>
      <xdr:spPr>
        <a:xfrm>
          <a:off x="4124960" y="13726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C57AB117-FAEB-4C1D-B04B-5ACF62430B75}"/>
            </a:ext>
          </a:extLst>
        </xdr:cNvPr>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09C28F4D-0C0C-4D5F-8411-84701CAA361C}"/>
            </a:ext>
          </a:extLst>
        </xdr:cNvPr>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DE03AD28-DCBB-460E-843F-97FFAD7CC2F5}"/>
            </a:ext>
          </a:extLst>
        </xdr:cNvPr>
        <xdr:cNvSpPr/>
      </xdr:nvSpPr>
      <xdr:spPr>
        <a:xfrm>
          <a:off x="251460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18FFBAFC-2154-4FB5-8950-40667655C4F2}"/>
            </a:ext>
          </a:extLst>
        </xdr:cNvPr>
        <xdr:cNvSpPr/>
      </xdr:nvSpPr>
      <xdr:spPr>
        <a:xfrm>
          <a:off x="173990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773EE814-368C-42D2-89C9-E311899E848E}"/>
            </a:ext>
          </a:extLst>
        </xdr:cNvPr>
        <xdr:cNvSpPr/>
      </xdr:nvSpPr>
      <xdr:spPr>
        <a:xfrm>
          <a:off x="96520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AC150C7-96EA-44C8-A7AD-7E33182A3E0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1EB856-00F9-4C7D-8173-EF3A9E2A4E2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306290B-CD7D-4339-803F-52B59770148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EEED1B-9B5B-440D-8416-71D4972FFE4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1959C11-768A-4AEA-A83E-0C92A276106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303" name="楕円 302">
          <a:extLst>
            <a:ext uri="{FF2B5EF4-FFF2-40B4-BE49-F238E27FC236}">
              <a16:creationId xmlns:a16="http://schemas.microsoft.com/office/drawing/2014/main" id="{06921785-61A9-4486-9271-F8DB15AADFD4}"/>
            </a:ext>
          </a:extLst>
        </xdr:cNvPr>
        <xdr:cNvSpPr/>
      </xdr:nvSpPr>
      <xdr:spPr>
        <a:xfrm>
          <a:off x="403606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87C53053-98A0-48DB-B4F3-3230F30C8E48}"/>
            </a:ext>
          </a:extLst>
        </xdr:cNvPr>
        <xdr:cNvSpPr txBox="1"/>
      </xdr:nvSpPr>
      <xdr:spPr>
        <a:xfrm>
          <a:off x="412496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160382</xdr:rowOff>
    </xdr:from>
    <xdr:to>
      <xdr:col>20</xdr:col>
      <xdr:colOff>38100</xdr:colOff>
      <xdr:row>85</xdr:row>
      <xdr:rowOff>90532</xdr:rowOff>
    </xdr:to>
    <xdr:sp macro="" textlink="">
      <xdr:nvSpPr>
        <xdr:cNvPr id="305" name="楕円 304">
          <a:extLst>
            <a:ext uri="{FF2B5EF4-FFF2-40B4-BE49-F238E27FC236}">
              <a16:creationId xmlns:a16="http://schemas.microsoft.com/office/drawing/2014/main" id="{172B38F8-5959-4722-9FC0-16053CFD9A73}"/>
            </a:ext>
          </a:extLst>
        </xdr:cNvPr>
        <xdr:cNvSpPr/>
      </xdr:nvSpPr>
      <xdr:spPr>
        <a:xfrm>
          <a:off x="3312160" y="14242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39732</xdr:rowOff>
    </xdr:from>
    <xdr:to>
      <xdr:col>24</xdr:col>
      <xdr:colOff>63500</xdr:colOff>
      <xdr:row>85</xdr:row>
      <xdr:rowOff>72389</xdr:rowOff>
    </xdr:to>
    <xdr:cxnSp macro="">
      <xdr:nvCxnSpPr>
        <xdr:cNvPr id="306" name="直線コネクタ 305">
          <a:extLst>
            <a:ext uri="{FF2B5EF4-FFF2-40B4-BE49-F238E27FC236}">
              <a16:creationId xmlns:a16="http://schemas.microsoft.com/office/drawing/2014/main" id="{6763DC0A-358E-478E-8611-AC532EDBBA9D}"/>
            </a:ext>
          </a:extLst>
        </xdr:cNvPr>
        <xdr:cNvCxnSpPr/>
      </xdr:nvCxnSpPr>
      <xdr:spPr>
        <a:xfrm>
          <a:off x="3355340" y="1428913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127726</xdr:rowOff>
    </xdr:from>
    <xdr:to>
      <xdr:col>15</xdr:col>
      <xdr:colOff>101600</xdr:colOff>
      <xdr:row>85</xdr:row>
      <xdr:rowOff>57876</xdr:rowOff>
    </xdr:to>
    <xdr:sp macro="" textlink="">
      <xdr:nvSpPr>
        <xdr:cNvPr id="307" name="楕円 306">
          <a:extLst>
            <a:ext uri="{FF2B5EF4-FFF2-40B4-BE49-F238E27FC236}">
              <a16:creationId xmlns:a16="http://schemas.microsoft.com/office/drawing/2014/main" id="{1631A118-1215-4151-A20E-839306D7FDC2}"/>
            </a:ext>
          </a:extLst>
        </xdr:cNvPr>
        <xdr:cNvSpPr/>
      </xdr:nvSpPr>
      <xdr:spPr>
        <a:xfrm>
          <a:off x="2514600" y="14209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7076</xdr:rowOff>
    </xdr:from>
    <xdr:to>
      <xdr:col>19</xdr:col>
      <xdr:colOff>177800</xdr:colOff>
      <xdr:row>85</xdr:row>
      <xdr:rowOff>39732</xdr:rowOff>
    </xdr:to>
    <xdr:cxnSp macro="">
      <xdr:nvCxnSpPr>
        <xdr:cNvPr id="308" name="直線コネクタ 307">
          <a:extLst>
            <a:ext uri="{FF2B5EF4-FFF2-40B4-BE49-F238E27FC236}">
              <a16:creationId xmlns:a16="http://schemas.microsoft.com/office/drawing/2014/main" id="{AA60F49F-A0B5-47D4-8D23-E5C255260B2B}"/>
            </a:ext>
          </a:extLst>
        </xdr:cNvPr>
        <xdr:cNvCxnSpPr/>
      </xdr:nvCxnSpPr>
      <xdr:spPr>
        <a:xfrm>
          <a:off x="2565400" y="14256476"/>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95069</xdr:rowOff>
    </xdr:from>
    <xdr:to>
      <xdr:col>10</xdr:col>
      <xdr:colOff>165100</xdr:colOff>
      <xdr:row>85</xdr:row>
      <xdr:rowOff>25219</xdr:rowOff>
    </xdr:to>
    <xdr:sp macro="" textlink="">
      <xdr:nvSpPr>
        <xdr:cNvPr id="309" name="楕円 308">
          <a:extLst>
            <a:ext uri="{FF2B5EF4-FFF2-40B4-BE49-F238E27FC236}">
              <a16:creationId xmlns:a16="http://schemas.microsoft.com/office/drawing/2014/main" id="{59646627-6152-441D-980E-8A23D1507E89}"/>
            </a:ext>
          </a:extLst>
        </xdr:cNvPr>
        <xdr:cNvSpPr/>
      </xdr:nvSpPr>
      <xdr:spPr>
        <a:xfrm>
          <a:off x="173990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145869</xdr:rowOff>
    </xdr:from>
    <xdr:to>
      <xdr:col>15</xdr:col>
      <xdr:colOff>50800</xdr:colOff>
      <xdr:row>85</xdr:row>
      <xdr:rowOff>7076</xdr:rowOff>
    </xdr:to>
    <xdr:cxnSp macro="">
      <xdr:nvCxnSpPr>
        <xdr:cNvPr id="310" name="直線コネクタ 309">
          <a:extLst>
            <a:ext uri="{FF2B5EF4-FFF2-40B4-BE49-F238E27FC236}">
              <a16:creationId xmlns:a16="http://schemas.microsoft.com/office/drawing/2014/main" id="{762D54FC-5E9F-47E5-BB8C-70912D4DD305}"/>
            </a:ext>
          </a:extLst>
        </xdr:cNvPr>
        <xdr:cNvCxnSpPr/>
      </xdr:nvCxnSpPr>
      <xdr:spPr>
        <a:xfrm>
          <a:off x="1790700" y="14227629"/>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60779</xdr:rowOff>
    </xdr:from>
    <xdr:to>
      <xdr:col>6</xdr:col>
      <xdr:colOff>38100</xdr:colOff>
      <xdr:row>84</xdr:row>
      <xdr:rowOff>162379</xdr:rowOff>
    </xdr:to>
    <xdr:sp macro="" textlink="">
      <xdr:nvSpPr>
        <xdr:cNvPr id="311" name="楕円 310">
          <a:extLst>
            <a:ext uri="{FF2B5EF4-FFF2-40B4-BE49-F238E27FC236}">
              <a16:creationId xmlns:a16="http://schemas.microsoft.com/office/drawing/2014/main" id="{DF07FF76-E5BC-4FBB-9BF9-713AAA35B7A9}"/>
            </a:ext>
          </a:extLst>
        </xdr:cNvPr>
        <xdr:cNvSpPr/>
      </xdr:nvSpPr>
      <xdr:spPr>
        <a:xfrm>
          <a:off x="965200" y="14142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111579</xdr:rowOff>
    </xdr:from>
    <xdr:to>
      <xdr:col>10</xdr:col>
      <xdr:colOff>114300</xdr:colOff>
      <xdr:row>84</xdr:row>
      <xdr:rowOff>145869</xdr:rowOff>
    </xdr:to>
    <xdr:cxnSp macro="">
      <xdr:nvCxnSpPr>
        <xdr:cNvPr id="312" name="直線コネクタ 311">
          <a:extLst>
            <a:ext uri="{FF2B5EF4-FFF2-40B4-BE49-F238E27FC236}">
              <a16:creationId xmlns:a16="http://schemas.microsoft.com/office/drawing/2014/main" id="{26BBBD35-92ED-41F3-834E-B7E8C801D9A6}"/>
            </a:ext>
          </a:extLst>
        </xdr:cNvPr>
        <xdr:cNvCxnSpPr/>
      </xdr:nvCxnSpPr>
      <xdr:spPr>
        <a:xfrm>
          <a:off x="1008380" y="14193339"/>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47C73DAC-9F0E-42B7-AF58-010E5A94BA0A}"/>
            </a:ext>
          </a:extLst>
        </xdr:cNvPr>
        <xdr:cNvSpPr txBox="1"/>
      </xdr:nvSpPr>
      <xdr:spPr>
        <a:xfrm>
          <a:off x="317056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D9CB057D-5383-4FCF-AD7B-A763CF6BC2FF}"/>
            </a:ext>
          </a:extLst>
        </xdr:cNvPr>
        <xdr:cNvSpPr txBox="1"/>
      </xdr:nvSpPr>
      <xdr:spPr>
        <a:xfrm>
          <a:off x="2385704" y="1359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F56DA402-876D-478D-8ECA-5FC940D8F520}"/>
            </a:ext>
          </a:extLst>
        </xdr:cNvPr>
        <xdr:cNvSpPr txBox="1"/>
      </xdr:nvSpPr>
      <xdr:spPr>
        <a:xfrm>
          <a:off x="161100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F36C33DA-F5D4-4D3C-A8E9-4B3ABB5004DA}"/>
            </a:ext>
          </a:extLst>
        </xdr:cNvPr>
        <xdr:cNvSpPr txBox="1"/>
      </xdr:nvSpPr>
      <xdr:spPr>
        <a:xfrm>
          <a:off x="83630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81659</xdr:rowOff>
    </xdr:from>
    <xdr:ext cx="405111" cy="259045"/>
    <xdr:sp macro="" textlink="">
      <xdr:nvSpPr>
        <xdr:cNvPr id="317" name="n_1mainValue【福祉施設】&#10;有形固定資産減価償却率">
          <a:extLst>
            <a:ext uri="{FF2B5EF4-FFF2-40B4-BE49-F238E27FC236}">
              <a16:creationId xmlns:a16="http://schemas.microsoft.com/office/drawing/2014/main" id="{5D1F4DB7-F20E-4FC4-87FB-C528D1961BC4}"/>
            </a:ext>
          </a:extLst>
        </xdr:cNvPr>
        <xdr:cNvSpPr txBox="1"/>
      </xdr:nvSpPr>
      <xdr:spPr>
        <a:xfrm>
          <a:off x="3170564" y="1433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49003</xdr:rowOff>
    </xdr:from>
    <xdr:ext cx="405111" cy="259045"/>
    <xdr:sp macro="" textlink="">
      <xdr:nvSpPr>
        <xdr:cNvPr id="318" name="n_2mainValue【福祉施設】&#10;有形固定資産減価償却率">
          <a:extLst>
            <a:ext uri="{FF2B5EF4-FFF2-40B4-BE49-F238E27FC236}">
              <a16:creationId xmlns:a16="http://schemas.microsoft.com/office/drawing/2014/main" id="{20385B35-F21E-4376-9179-675A8753A47C}"/>
            </a:ext>
          </a:extLst>
        </xdr:cNvPr>
        <xdr:cNvSpPr txBox="1"/>
      </xdr:nvSpPr>
      <xdr:spPr>
        <a:xfrm>
          <a:off x="2385704" y="142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16346</xdr:rowOff>
    </xdr:from>
    <xdr:ext cx="405111" cy="259045"/>
    <xdr:sp macro="" textlink="">
      <xdr:nvSpPr>
        <xdr:cNvPr id="319" name="n_3mainValue【福祉施設】&#10;有形固定資産減価償却率">
          <a:extLst>
            <a:ext uri="{FF2B5EF4-FFF2-40B4-BE49-F238E27FC236}">
              <a16:creationId xmlns:a16="http://schemas.microsoft.com/office/drawing/2014/main" id="{BE788C40-50C0-4193-AF04-339D966DE475}"/>
            </a:ext>
          </a:extLst>
        </xdr:cNvPr>
        <xdr:cNvSpPr txBox="1"/>
      </xdr:nvSpPr>
      <xdr:spPr>
        <a:xfrm>
          <a:off x="1611004" y="142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153506</xdr:rowOff>
    </xdr:from>
    <xdr:ext cx="405111" cy="259045"/>
    <xdr:sp macro="" textlink="">
      <xdr:nvSpPr>
        <xdr:cNvPr id="320" name="n_4mainValue【福祉施設】&#10;有形固定資産減価償却率">
          <a:extLst>
            <a:ext uri="{FF2B5EF4-FFF2-40B4-BE49-F238E27FC236}">
              <a16:creationId xmlns:a16="http://schemas.microsoft.com/office/drawing/2014/main" id="{1F6BA6AB-FF32-488E-9C61-1CAB33B5B2F0}"/>
            </a:ext>
          </a:extLst>
        </xdr:cNvPr>
        <xdr:cNvSpPr txBox="1"/>
      </xdr:nvSpPr>
      <xdr:spPr>
        <a:xfrm>
          <a:off x="836304" y="1423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56C176C-E0A9-41DC-BC4A-A7675DCF22F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62C12F5-3246-4211-A745-ABA57A02D82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A2CCE9F-D142-4632-8E5A-E21B5B5B6B3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F43AB95-DAD1-48D2-8E30-5486B1F18F1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E63A9A3-4C7C-4B8D-870A-7BDEC590640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451B19E-2EFF-4C54-8554-0FBE8E0B10F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A0F217C-30A1-4BC7-9B3F-E5B545FFCD7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2A4139C8-4437-49EE-A8E2-4AE783B71BA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6CC1B48-C340-4BDA-A40B-E2B03DA70BB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D5C8EAE-5E13-4E42-B43A-443BBF105B6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602DEDA-3AED-47E1-847E-10F00C4FA30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2CB808E3-3408-4FAF-B3F6-781A113E027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5A0FD12-75D8-4BF5-A890-062CF2B0D11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8C06113-5338-443E-858E-DDDCE3E85C5F}"/>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B2A706B-6A65-4614-8028-7ABF587EFE2C}"/>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59370C35-26A2-433D-912E-9046C12162EA}"/>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974FD040-F158-4724-836C-DBFFC662A1C5}"/>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F093424C-F83F-455C-B3A2-6C714F78D7FA}"/>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82BFB93-BFFE-4519-9642-15F77211810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D8F50EF-7CFC-417C-A03E-120FBBE429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857305FE-964D-4B16-9C1A-711B04B7D39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34E2F3B1-B3CA-46EA-81FB-F7DDD94DBEE3}"/>
            </a:ext>
          </a:extLst>
        </xdr:cNvPr>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5C2EA9A5-9694-46B7-A973-6476E792C4C1}"/>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4E9D1841-943E-4199-87F8-4062B1CE6A69}"/>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35A14272-252E-4F22-A336-CA4B3E87ADD0}"/>
            </a:ext>
          </a:extLst>
        </xdr:cNvPr>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D89B2435-CC06-463C-8545-962CF54E9B30}"/>
            </a:ext>
          </a:extLst>
        </xdr:cNvPr>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A6B9FB26-3F21-4FCD-9BFD-5B1914E5F3F9}"/>
            </a:ext>
          </a:extLst>
        </xdr:cNvPr>
        <xdr:cNvSpPr txBox="1"/>
      </xdr:nvSpPr>
      <xdr:spPr>
        <a:xfrm>
          <a:off x="925830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F89E262E-0DCB-493C-A95F-8E9C216D544D}"/>
            </a:ext>
          </a:extLst>
        </xdr:cNvPr>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A6421E00-7E57-4A86-8F0C-BD73F5E1A835}"/>
            </a:ext>
          </a:extLst>
        </xdr:cNvPr>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A3DB0E9F-140E-40C3-BD87-82B0290BAE00}"/>
            </a:ext>
          </a:extLst>
        </xdr:cNvPr>
        <xdr:cNvSpPr/>
      </xdr:nvSpPr>
      <xdr:spPr>
        <a:xfrm>
          <a:off x="767080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217032BA-FC0F-4385-AF04-DA85AF8CA62B}"/>
            </a:ext>
          </a:extLst>
        </xdr:cNvPr>
        <xdr:cNvSpPr/>
      </xdr:nvSpPr>
      <xdr:spPr>
        <a:xfrm>
          <a:off x="68732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20E05B56-66D1-472F-80C0-04CB52991088}"/>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1B7CA7A-10BB-4721-8DD4-4E05AA3FC21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DEE3993-712A-4907-837F-42D46E11C43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5433478-51C6-46DE-A573-4EBA6C34AAB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AA65D7B-84DD-4C45-A74E-86655B627C2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E00C18F-FE85-4DAB-8D19-F9113742AB0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30735</xdr:rowOff>
    </xdr:from>
    <xdr:to>
      <xdr:col>55</xdr:col>
      <xdr:colOff>50800</xdr:colOff>
      <xdr:row>84</xdr:row>
      <xdr:rowOff>132335</xdr:rowOff>
    </xdr:to>
    <xdr:sp macro="" textlink="">
      <xdr:nvSpPr>
        <xdr:cNvPr id="358" name="楕円 357">
          <a:extLst>
            <a:ext uri="{FF2B5EF4-FFF2-40B4-BE49-F238E27FC236}">
              <a16:creationId xmlns:a16="http://schemas.microsoft.com/office/drawing/2014/main" id="{E365A607-D7B3-4045-8963-4A84F3D6B799}"/>
            </a:ext>
          </a:extLst>
        </xdr:cNvPr>
        <xdr:cNvSpPr/>
      </xdr:nvSpPr>
      <xdr:spPr>
        <a:xfrm>
          <a:off x="9192260" y="14112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9162</xdr:rowOff>
    </xdr:from>
    <xdr:ext cx="469744" cy="259045"/>
    <xdr:sp macro="" textlink="">
      <xdr:nvSpPr>
        <xdr:cNvPr id="359" name="【福祉施設】&#10;一人当たり面積該当値テキスト">
          <a:extLst>
            <a:ext uri="{FF2B5EF4-FFF2-40B4-BE49-F238E27FC236}">
              <a16:creationId xmlns:a16="http://schemas.microsoft.com/office/drawing/2014/main" id="{79651EE5-417E-4CE2-95E1-C20F23F27676}"/>
            </a:ext>
          </a:extLst>
        </xdr:cNvPr>
        <xdr:cNvSpPr txBox="1"/>
      </xdr:nvSpPr>
      <xdr:spPr>
        <a:xfrm>
          <a:off x="9258300"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37592</xdr:rowOff>
    </xdr:from>
    <xdr:to>
      <xdr:col>50</xdr:col>
      <xdr:colOff>165100</xdr:colOff>
      <xdr:row>84</xdr:row>
      <xdr:rowOff>139192</xdr:rowOff>
    </xdr:to>
    <xdr:sp macro="" textlink="">
      <xdr:nvSpPr>
        <xdr:cNvPr id="360" name="楕円 359">
          <a:extLst>
            <a:ext uri="{FF2B5EF4-FFF2-40B4-BE49-F238E27FC236}">
              <a16:creationId xmlns:a16="http://schemas.microsoft.com/office/drawing/2014/main" id="{8053B5E0-44B6-4E88-9538-F89FF832FDDF}"/>
            </a:ext>
          </a:extLst>
        </xdr:cNvPr>
        <xdr:cNvSpPr/>
      </xdr:nvSpPr>
      <xdr:spPr>
        <a:xfrm>
          <a:off x="8445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81535</xdr:rowOff>
    </xdr:from>
    <xdr:to>
      <xdr:col>55</xdr:col>
      <xdr:colOff>0</xdr:colOff>
      <xdr:row>84</xdr:row>
      <xdr:rowOff>88392</xdr:rowOff>
    </xdr:to>
    <xdr:cxnSp macro="">
      <xdr:nvCxnSpPr>
        <xdr:cNvPr id="361" name="直線コネクタ 360">
          <a:extLst>
            <a:ext uri="{FF2B5EF4-FFF2-40B4-BE49-F238E27FC236}">
              <a16:creationId xmlns:a16="http://schemas.microsoft.com/office/drawing/2014/main" id="{2934729C-F6C4-4D70-942D-0A0B0F89AF9B}"/>
            </a:ext>
          </a:extLst>
        </xdr:cNvPr>
        <xdr:cNvCxnSpPr/>
      </xdr:nvCxnSpPr>
      <xdr:spPr>
        <a:xfrm flipV="1">
          <a:off x="8496300" y="14163295"/>
          <a:ext cx="7239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62" name="楕円 361">
          <a:extLst>
            <a:ext uri="{FF2B5EF4-FFF2-40B4-BE49-F238E27FC236}">
              <a16:creationId xmlns:a16="http://schemas.microsoft.com/office/drawing/2014/main" id="{82AF2072-F0B0-4573-89E2-A5DDAC049AA4}"/>
            </a:ext>
          </a:extLst>
        </xdr:cNvPr>
        <xdr:cNvSpPr/>
      </xdr:nvSpPr>
      <xdr:spPr>
        <a:xfrm>
          <a:off x="7670800" y="14126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88392</xdr:rowOff>
    </xdr:from>
    <xdr:to>
      <xdr:col>50</xdr:col>
      <xdr:colOff>114300</xdr:colOff>
      <xdr:row>84</xdr:row>
      <xdr:rowOff>95250</xdr:rowOff>
    </xdr:to>
    <xdr:cxnSp macro="">
      <xdr:nvCxnSpPr>
        <xdr:cNvPr id="363" name="直線コネクタ 362">
          <a:extLst>
            <a:ext uri="{FF2B5EF4-FFF2-40B4-BE49-F238E27FC236}">
              <a16:creationId xmlns:a16="http://schemas.microsoft.com/office/drawing/2014/main" id="{87228352-4105-4E33-AB23-E96CD56D18BA}"/>
            </a:ext>
          </a:extLst>
        </xdr:cNvPr>
        <xdr:cNvCxnSpPr/>
      </xdr:nvCxnSpPr>
      <xdr:spPr>
        <a:xfrm flipV="1">
          <a:off x="7713980" y="14170152"/>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49022</xdr:rowOff>
    </xdr:from>
    <xdr:to>
      <xdr:col>41</xdr:col>
      <xdr:colOff>101600</xdr:colOff>
      <xdr:row>84</xdr:row>
      <xdr:rowOff>150622</xdr:rowOff>
    </xdr:to>
    <xdr:sp macro="" textlink="">
      <xdr:nvSpPr>
        <xdr:cNvPr id="364" name="楕円 363">
          <a:extLst>
            <a:ext uri="{FF2B5EF4-FFF2-40B4-BE49-F238E27FC236}">
              <a16:creationId xmlns:a16="http://schemas.microsoft.com/office/drawing/2014/main" id="{03C33186-805A-4247-8E81-B059966201E5}"/>
            </a:ext>
          </a:extLst>
        </xdr:cNvPr>
        <xdr:cNvSpPr/>
      </xdr:nvSpPr>
      <xdr:spPr>
        <a:xfrm>
          <a:off x="687324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99822</xdr:rowOff>
    </xdr:to>
    <xdr:cxnSp macro="">
      <xdr:nvCxnSpPr>
        <xdr:cNvPr id="365" name="直線コネクタ 364">
          <a:extLst>
            <a:ext uri="{FF2B5EF4-FFF2-40B4-BE49-F238E27FC236}">
              <a16:creationId xmlns:a16="http://schemas.microsoft.com/office/drawing/2014/main" id="{33A382C1-D5C0-4FE0-AAE1-9F2B572A1459}"/>
            </a:ext>
          </a:extLst>
        </xdr:cNvPr>
        <xdr:cNvCxnSpPr/>
      </xdr:nvCxnSpPr>
      <xdr:spPr>
        <a:xfrm flipV="1">
          <a:off x="6924040" y="1417701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66" name="楕円 365">
          <a:extLst>
            <a:ext uri="{FF2B5EF4-FFF2-40B4-BE49-F238E27FC236}">
              <a16:creationId xmlns:a16="http://schemas.microsoft.com/office/drawing/2014/main" id="{9C22B653-02B5-43DC-9544-FEBA32380800}"/>
            </a:ext>
          </a:extLst>
        </xdr:cNvPr>
        <xdr:cNvSpPr/>
      </xdr:nvSpPr>
      <xdr:spPr>
        <a:xfrm>
          <a:off x="60985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99822</xdr:rowOff>
    </xdr:from>
    <xdr:to>
      <xdr:col>41</xdr:col>
      <xdr:colOff>50800</xdr:colOff>
      <xdr:row>84</xdr:row>
      <xdr:rowOff>106680</xdr:rowOff>
    </xdr:to>
    <xdr:cxnSp macro="">
      <xdr:nvCxnSpPr>
        <xdr:cNvPr id="367" name="直線コネクタ 366">
          <a:extLst>
            <a:ext uri="{FF2B5EF4-FFF2-40B4-BE49-F238E27FC236}">
              <a16:creationId xmlns:a16="http://schemas.microsoft.com/office/drawing/2014/main" id="{6D76D9EA-8B55-4711-AD42-E107EE71173A}"/>
            </a:ext>
          </a:extLst>
        </xdr:cNvPr>
        <xdr:cNvCxnSpPr/>
      </xdr:nvCxnSpPr>
      <xdr:spPr>
        <a:xfrm flipV="1">
          <a:off x="6149340" y="14181582"/>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73102495-639B-41EF-9B74-D579EB54B104}"/>
            </a:ext>
          </a:extLst>
        </xdr:cNvPr>
        <xdr:cNvSpPr txBox="1"/>
      </xdr:nvSpPr>
      <xdr:spPr>
        <a:xfrm>
          <a:off x="8271587" y="138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2946620E-9C0E-4088-B283-8D2584C30688}"/>
            </a:ext>
          </a:extLst>
        </xdr:cNvPr>
        <xdr:cNvSpPr txBox="1"/>
      </xdr:nvSpPr>
      <xdr:spPr>
        <a:xfrm>
          <a:off x="7509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B2723E41-5C51-4ECA-B76F-1EC236C5B60E}"/>
            </a:ext>
          </a:extLst>
        </xdr:cNvPr>
        <xdr:cNvSpPr txBox="1"/>
      </xdr:nvSpPr>
      <xdr:spPr>
        <a:xfrm>
          <a:off x="67120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5EE07CBE-452C-49F5-8B4C-BBA3F2BB0B55}"/>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130319</xdr:rowOff>
    </xdr:from>
    <xdr:ext cx="469744" cy="259045"/>
    <xdr:sp macro="" textlink="">
      <xdr:nvSpPr>
        <xdr:cNvPr id="372" name="n_1mainValue【福祉施設】&#10;一人当たり面積">
          <a:extLst>
            <a:ext uri="{FF2B5EF4-FFF2-40B4-BE49-F238E27FC236}">
              <a16:creationId xmlns:a16="http://schemas.microsoft.com/office/drawing/2014/main" id="{BA2389A3-0786-4736-B560-A987124F42D5}"/>
            </a:ext>
          </a:extLst>
        </xdr:cNvPr>
        <xdr:cNvSpPr txBox="1"/>
      </xdr:nvSpPr>
      <xdr:spPr>
        <a:xfrm>
          <a:off x="8271587" y="1421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73" name="n_2mainValue【福祉施設】&#10;一人当たり面積">
          <a:extLst>
            <a:ext uri="{FF2B5EF4-FFF2-40B4-BE49-F238E27FC236}">
              <a16:creationId xmlns:a16="http://schemas.microsoft.com/office/drawing/2014/main" id="{71E9D200-083A-4429-BF80-566EF4D12FAC}"/>
            </a:ext>
          </a:extLst>
        </xdr:cNvPr>
        <xdr:cNvSpPr txBox="1"/>
      </xdr:nvSpPr>
      <xdr:spPr>
        <a:xfrm>
          <a:off x="750958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141749</xdr:rowOff>
    </xdr:from>
    <xdr:ext cx="469744" cy="259045"/>
    <xdr:sp macro="" textlink="">
      <xdr:nvSpPr>
        <xdr:cNvPr id="374" name="n_3mainValue【福祉施設】&#10;一人当たり面積">
          <a:extLst>
            <a:ext uri="{FF2B5EF4-FFF2-40B4-BE49-F238E27FC236}">
              <a16:creationId xmlns:a16="http://schemas.microsoft.com/office/drawing/2014/main" id="{5DED9C48-2751-4498-B63D-9D71F9AE46BB}"/>
            </a:ext>
          </a:extLst>
        </xdr:cNvPr>
        <xdr:cNvSpPr txBox="1"/>
      </xdr:nvSpPr>
      <xdr:spPr>
        <a:xfrm>
          <a:off x="6712027" y="142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148607</xdr:rowOff>
    </xdr:from>
    <xdr:ext cx="469744" cy="259045"/>
    <xdr:sp macro="" textlink="">
      <xdr:nvSpPr>
        <xdr:cNvPr id="375" name="n_4mainValue【福祉施設】&#10;一人当たり面積">
          <a:extLst>
            <a:ext uri="{FF2B5EF4-FFF2-40B4-BE49-F238E27FC236}">
              <a16:creationId xmlns:a16="http://schemas.microsoft.com/office/drawing/2014/main" id="{68A540F9-93BD-4B2C-B65E-07706F68E018}"/>
            </a:ext>
          </a:extLst>
        </xdr:cNvPr>
        <xdr:cNvSpPr txBox="1"/>
      </xdr:nvSpPr>
      <xdr:spPr>
        <a:xfrm>
          <a:off x="59373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681C28B-1489-4261-8114-7EC2D57D35D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04482FA-D89B-4589-8681-D40199FD769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94A5C8F-0043-4A10-B14A-D7E0F33CED2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BD4F71C-5528-4C26-91F8-AE88509D8D5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4CDD818-5B8C-4FBC-8715-967C6FD86D8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300BABF-8218-490C-82CE-1818A4817E9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F64041B-2E40-4068-A127-68729E03B36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D41A126-E200-442F-8F61-A52DD6D1905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23D038B-8974-4856-99E8-5E5BA68E087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F7075DB-2DE1-4156-B16B-5D42E22D0EA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32FF2CE-D082-4CF7-A2DA-00F60CDC5A3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37B6693-6EB2-45A7-B53B-1CE055A157C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B38FFCE-3286-405E-AD36-4E588CF2967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4444C4B-1CB8-4788-8C53-641547A3F86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F67E8CA-F103-4493-BF42-704D5925707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C1E81A0-FF80-4D4A-BAE4-11C13C6FB7F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22DCA6B2-BC42-4B43-8EE7-4082AB6DF23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399D018-C085-4D08-9A15-1E6F5685BC6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B413D6F-761A-47B1-B701-D870AC36995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0C97299-C0B0-42EF-AA02-00AC289DBE2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4C9B535-FC57-4EB1-815A-E8F551708ED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9FEA014-8326-4397-B530-B8C5E0C1321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AAB8D4F2-C35B-47AA-AA70-5BAECF6B3D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2CFAA6DD-333F-4C3B-BDB6-CD1F95EA9FB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D5AFA07-1CD8-49F0-AE3C-BFC1CA388B2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D6B0842A-CB75-4BCC-B19D-0C8FFE7CF48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995F9A6-59FD-4B6C-9817-3F24942E388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647D542F-DC64-4833-BDCB-DBC5692978A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29009F7D-3797-4AD9-8FB9-98565FBF14F1}"/>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5A051880-68DE-4655-9696-CB2604BF40A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8756A31-47B6-4B3A-843B-CFCDBC94D83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F5669458-949B-4026-9455-54E0A42CDCA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15073ED-161C-4E34-A635-ACD9F7A04A7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C06952A-6ADE-4F42-94AB-1E80ACCA954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4B9E1DD9-5B1A-45AB-943C-C6AA6D3A2E6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E259AB27-41BB-45B4-B7D0-A9F7CFD7BB4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FB06EBB-5A81-4B8A-85F9-DB28431C096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C5175554-A17A-4C1F-8577-93F8391E5B9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3E8AEC3D-83B2-4CA2-A487-32EEF409108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815281A2-D274-4B9C-B140-6764B81E766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5413BBF0-CB29-42FA-B4B9-984D42D2283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7" name="直線コネクタ 416">
          <a:extLst>
            <a:ext uri="{FF2B5EF4-FFF2-40B4-BE49-F238E27FC236}">
              <a16:creationId xmlns:a16="http://schemas.microsoft.com/office/drawing/2014/main" id="{61630805-9387-4BC5-BB51-B93B42A66871}"/>
            </a:ext>
          </a:extLst>
        </xdr:cNvPr>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581456C0-B766-4E7B-BFE5-43F733F35A4C}"/>
            </a:ext>
          </a:extLst>
        </xdr:cNvPr>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9" name="直線コネクタ 418">
          <a:extLst>
            <a:ext uri="{FF2B5EF4-FFF2-40B4-BE49-F238E27FC236}">
              <a16:creationId xmlns:a16="http://schemas.microsoft.com/office/drawing/2014/main" id="{2AB3456E-36F5-4D80-923D-A74D080D4942}"/>
            </a:ext>
          </a:extLst>
        </xdr:cNvPr>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8BD9498C-7DE9-4928-AF89-0636AA56A28C}"/>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1" name="直線コネクタ 420">
          <a:extLst>
            <a:ext uri="{FF2B5EF4-FFF2-40B4-BE49-F238E27FC236}">
              <a16:creationId xmlns:a16="http://schemas.microsoft.com/office/drawing/2014/main" id="{E686D311-9658-4C20-8051-9DDC189D1648}"/>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659B7536-2301-4F65-958D-6452316BABFC}"/>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3" name="フローチャート: 判断 422">
          <a:extLst>
            <a:ext uri="{FF2B5EF4-FFF2-40B4-BE49-F238E27FC236}">
              <a16:creationId xmlns:a16="http://schemas.microsoft.com/office/drawing/2014/main" id="{DCBD5379-73E1-432A-91F7-ECE29E102AD5}"/>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4" name="フローチャート: 判断 423">
          <a:extLst>
            <a:ext uri="{FF2B5EF4-FFF2-40B4-BE49-F238E27FC236}">
              <a16:creationId xmlns:a16="http://schemas.microsoft.com/office/drawing/2014/main" id="{7FBB9B91-84F4-487B-B4DA-C04F1F58F420}"/>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5" name="フローチャート: 判断 424">
          <a:extLst>
            <a:ext uri="{FF2B5EF4-FFF2-40B4-BE49-F238E27FC236}">
              <a16:creationId xmlns:a16="http://schemas.microsoft.com/office/drawing/2014/main" id="{9A496DBF-7EF5-4E5E-872D-46F02703FC55}"/>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6" name="フローチャート: 判断 425">
          <a:extLst>
            <a:ext uri="{FF2B5EF4-FFF2-40B4-BE49-F238E27FC236}">
              <a16:creationId xmlns:a16="http://schemas.microsoft.com/office/drawing/2014/main" id="{AC64FBF7-590A-4C57-A290-CEC10D9B3048}"/>
            </a:ext>
          </a:extLst>
        </xdr:cNvPr>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7" name="フローチャート: 判断 426">
          <a:extLst>
            <a:ext uri="{FF2B5EF4-FFF2-40B4-BE49-F238E27FC236}">
              <a16:creationId xmlns:a16="http://schemas.microsoft.com/office/drawing/2014/main" id="{71F1EDE4-343E-4DC6-87BF-78D7A0A37C5C}"/>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4339E92-6CD3-420F-9AB7-A237F1E4652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F98DB27-6DDC-479B-815F-5367BF1F39F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5D9D4E6-A5FF-490B-A138-B731E58662B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7941550-152F-4664-8F51-A6FA1E08ED1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8E5D95-DF0E-45F7-AAB7-1A408C6CD60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149497</xdr:rowOff>
    </xdr:from>
    <xdr:to>
      <xdr:col>85</xdr:col>
      <xdr:colOff>177800</xdr:colOff>
      <xdr:row>39</xdr:row>
      <xdr:rowOff>79647</xdr:rowOff>
    </xdr:to>
    <xdr:sp macro="" textlink="">
      <xdr:nvSpPr>
        <xdr:cNvPr id="433" name="楕円 432">
          <a:extLst>
            <a:ext uri="{FF2B5EF4-FFF2-40B4-BE49-F238E27FC236}">
              <a16:creationId xmlns:a16="http://schemas.microsoft.com/office/drawing/2014/main" id="{7BB4AEC1-23D0-4C58-ACAE-779A43D73C53}"/>
            </a:ext>
          </a:extLst>
        </xdr:cNvPr>
        <xdr:cNvSpPr/>
      </xdr:nvSpPr>
      <xdr:spPr>
        <a:xfrm>
          <a:off x="14325600" y="65198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127924</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85CC401B-68C4-474B-AE55-ABF17F4CFE42}"/>
            </a:ext>
          </a:extLst>
        </xdr:cNvPr>
        <xdr:cNvSpPr txBox="1"/>
      </xdr:nvSpPr>
      <xdr:spPr>
        <a:xfrm>
          <a:off x="14414500"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435" name="楕円 434">
          <a:extLst>
            <a:ext uri="{FF2B5EF4-FFF2-40B4-BE49-F238E27FC236}">
              <a16:creationId xmlns:a16="http://schemas.microsoft.com/office/drawing/2014/main" id="{812B29F3-1969-4B2B-BC7B-06E6751C0D43}"/>
            </a:ext>
          </a:extLst>
        </xdr:cNvPr>
        <xdr:cNvSpPr/>
      </xdr:nvSpPr>
      <xdr:spPr>
        <a:xfrm>
          <a:off x="1357884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28847</xdr:rowOff>
    </xdr:to>
    <xdr:cxnSp macro="">
      <xdr:nvCxnSpPr>
        <xdr:cNvPr id="436" name="直線コネクタ 435">
          <a:extLst>
            <a:ext uri="{FF2B5EF4-FFF2-40B4-BE49-F238E27FC236}">
              <a16:creationId xmlns:a16="http://schemas.microsoft.com/office/drawing/2014/main" id="{225EA817-A6B7-4169-817C-AA18DAA95653}"/>
            </a:ext>
          </a:extLst>
        </xdr:cNvPr>
        <xdr:cNvCxnSpPr/>
      </xdr:nvCxnSpPr>
      <xdr:spPr>
        <a:xfrm>
          <a:off x="13629640" y="6539048"/>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98878</xdr:rowOff>
    </xdr:from>
    <xdr:to>
      <xdr:col>76</xdr:col>
      <xdr:colOff>165100</xdr:colOff>
      <xdr:row>39</xdr:row>
      <xdr:rowOff>29028</xdr:rowOff>
    </xdr:to>
    <xdr:sp macro="" textlink="">
      <xdr:nvSpPr>
        <xdr:cNvPr id="437" name="楕円 436">
          <a:extLst>
            <a:ext uri="{FF2B5EF4-FFF2-40B4-BE49-F238E27FC236}">
              <a16:creationId xmlns:a16="http://schemas.microsoft.com/office/drawing/2014/main" id="{29A81385-3EDD-4148-AF02-3CA13E71C764}"/>
            </a:ext>
          </a:extLst>
        </xdr:cNvPr>
        <xdr:cNvSpPr/>
      </xdr:nvSpPr>
      <xdr:spPr>
        <a:xfrm>
          <a:off x="12804140" y="6469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149678</xdr:rowOff>
    </xdr:from>
    <xdr:to>
      <xdr:col>81</xdr:col>
      <xdr:colOff>50800</xdr:colOff>
      <xdr:row>39</xdr:row>
      <xdr:rowOff>1088</xdr:rowOff>
    </xdr:to>
    <xdr:cxnSp macro="">
      <xdr:nvCxnSpPr>
        <xdr:cNvPr id="438" name="直線コネクタ 437">
          <a:extLst>
            <a:ext uri="{FF2B5EF4-FFF2-40B4-BE49-F238E27FC236}">
              <a16:creationId xmlns:a16="http://schemas.microsoft.com/office/drawing/2014/main" id="{6A003B89-7B1A-4836-A6AC-C4E116515D6B}"/>
            </a:ext>
          </a:extLst>
        </xdr:cNvPr>
        <xdr:cNvCxnSpPr/>
      </xdr:nvCxnSpPr>
      <xdr:spPr>
        <a:xfrm>
          <a:off x="12854940" y="6519998"/>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39" name="楕円 438">
          <a:extLst>
            <a:ext uri="{FF2B5EF4-FFF2-40B4-BE49-F238E27FC236}">
              <a16:creationId xmlns:a16="http://schemas.microsoft.com/office/drawing/2014/main" id="{18041F42-906E-4450-88C0-C13FD88BF1C3}"/>
            </a:ext>
          </a:extLst>
        </xdr:cNvPr>
        <xdr:cNvSpPr/>
      </xdr:nvSpPr>
      <xdr:spPr>
        <a:xfrm>
          <a:off x="12029440" y="64708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149678</xdr:rowOff>
    </xdr:from>
    <xdr:to>
      <xdr:col>76</xdr:col>
      <xdr:colOff>114300</xdr:colOff>
      <xdr:row>38</xdr:row>
      <xdr:rowOff>151312</xdr:rowOff>
    </xdr:to>
    <xdr:cxnSp macro="">
      <xdr:nvCxnSpPr>
        <xdr:cNvPr id="440" name="直線コネクタ 439">
          <a:extLst>
            <a:ext uri="{FF2B5EF4-FFF2-40B4-BE49-F238E27FC236}">
              <a16:creationId xmlns:a16="http://schemas.microsoft.com/office/drawing/2014/main" id="{BB8B7827-361D-479C-8D35-D2843D5F8630}"/>
            </a:ext>
          </a:extLst>
        </xdr:cNvPr>
        <xdr:cNvCxnSpPr/>
      </xdr:nvCxnSpPr>
      <xdr:spPr>
        <a:xfrm flipV="1">
          <a:off x="12072620" y="6519998"/>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41" name="楕円 440">
          <a:extLst>
            <a:ext uri="{FF2B5EF4-FFF2-40B4-BE49-F238E27FC236}">
              <a16:creationId xmlns:a16="http://schemas.microsoft.com/office/drawing/2014/main" id="{8AFFC713-3A0C-478B-B433-8486ECDBBC68}"/>
            </a:ext>
          </a:extLst>
        </xdr:cNvPr>
        <xdr:cNvSpPr/>
      </xdr:nvSpPr>
      <xdr:spPr>
        <a:xfrm>
          <a:off x="11231880" y="644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151312</xdr:rowOff>
    </xdr:to>
    <xdr:cxnSp macro="">
      <xdr:nvCxnSpPr>
        <xdr:cNvPr id="442" name="直線コネクタ 441">
          <a:extLst>
            <a:ext uri="{FF2B5EF4-FFF2-40B4-BE49-F238E27FC236}">
              <a16:creationId xmlns:a16="http://schemas.microsoft.com/office/drawing/2014/main" id="{26C5F786-4DF7-430D-8A07-517A0DCC8324}"/>
            </a:ext>
          </a:extLst>
        </xdr:cNvPr>
        <xdr:cNvCxnSpPr/>
      </xdr:nvCxnSpPr>
      <xdr:spPr>
        <a:xfrm>
          <a:off x="11282680" y="649877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24DBB637-0301-4811-8B37-1DBD40B1FBBA}"/>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A3DBA2B6-0303-4D7F-B8A4-FFBF671E05FC}"/>
            </a:ext>
          </a:extLst>
        </xdr:cNvPr>
        <xdr:cNvSpPr txBox="1"/>
      </xdr:nvSpPr>
      <xdr:spPr>
        <a:xfrm>
          <a:off x="12675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DA5CD2A1-629C-47B0-BE3D-1C08F6CCB91C}"/>
            </a:ext>
          </a:extLst>
        </xdr:cNvPr>
        <xdr:cNvSpPr txBox="1"/>
      </xdr:nvSpPr>
      <xdr:spPr>
        <a:xfrm>
          <a:off x="119005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9F31E113-5CEC-47D0-8EF5-922B4C910D89}"/>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BBEB6736-01C4-4C40-B6FA-067106B619FE}"/>
            </a:ext>
          </a:extLst>
        </xdr:cNvPr>
        <xdr:cNvSpPr txBox="1"/>
      </xdr:nvSpPr>
      <xdr:spPr>
        <a:xfrm>
          <a:off x="1343724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BECADA36-2706-4CA9-BE13-419D19262043}"/>
            </a:ext>
          </a:extLst>
        </xdr:cNvPr>
        <xdr:cNvSpPr txBox="1"/>
      </xdr:nvSpPr>
      <xdr:spPr>
        <a:xfrm>
          <a:off x="126752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21789</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51C4117C-D608-481B-8EF5-881E890CB67A}"/>
            </a:ext>
          </a:extLst>
        </xdr:cNvPr>
        <xdr:cNvSpPr txBox="1"/>
      </xdr:nvSpPr>
      <xdr:spPr>
        <a:xfrm>
          <a:off x="119005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9ACF1E88-86F5-43C3-8AB9-999CB50995D7}"/>
            </a:ext>
          </a:extLst>
        </xdr:cNvPr>
        <xdr:cNvSpPr txBox="1"/>
      </xdr:nvSpPr>
      <xdr:spPr>
        <a:xfrm>
          <a:off x="1110298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7B5ADFA-3535-41FE-9413-C7AAA3A389B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BA461B8E-A158-4C2A-A51E-27E34C5F11A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40F69CC-C4C3-4327-BC51-DAFE5C5C936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95E45742-B401-4EAB-959A-42D0A5BA863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27DD949E-A9F8-42C6-8794-C4822987B6F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756272D-7142-401C-9AF8-8AA98F62BE4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AA994845-7E03-451D-B6F7-C314383DE9A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8F1C6719-84C6-404C-8A43-E050A5A2F9A7}"/>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E878DC6-F883-4C27-99A5-55D61DF252C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4E36434E-20EB-4D90-89F3-7957DA2DFD3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EAB6CAC0-FA54-4A82-82E4-4FCF837DDE9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1C8CE486-E9C5-40AA-A784-D0FE5FA0CE1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B554FAE4-578D-41F2-9B24-8892A028E4A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1A765940-5A5F-42BE-AC49-45F0699E419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69754852-D182-4ECB-90D4-4C9219D0BFA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4BDA29F7-7416-40A3-8336-3CE95102BFC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B2CA1146-68E4-4F01-BDA1-8444DAF430E2}"/>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1379FE29-5214-44C5-97CD-5897F26D1A76}"/>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2B88C7AD-9289-4A12-A30D-76E1A54E211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87657ED4-B4C6-4B62-8855-06CB601CBA9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CC6E43A-3DEE-4FBF-A1AE-61446332138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BEA3EC90-5662-4AD6-8D08-8E2753EDE6A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10843EBD-AFEE-4C26-A0AF-C3BC631AA54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4" name="直線コネクタ 473">
          <a:extLst>
            <a:ext uri="{FF2B5EF4-FFF2-40B4-BE49-F238E27FC236}">
              <a16:creationId xmlns:a16="http://schemas.microsoft.com/office/drawing/2014/main" id="{83DC9ACE-6086-4FCD-92A0-EBBC5FBAA986}"/>
            </a:ext>
          </a:extLst>
        </xdr:cNvPr>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id="{DF9FF657-3B84-4688-993E-C2DA409A6BE5}"/>
            </a:ext>
          </a:extLst>
        </xdr:cNvPr>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6" name="直線コネクタ 475">
          <a:extLst>
            <a:ext uri="{FF2B5EF4-FFF2-40B4-BE49-F238E27FC236}">
              <a16:creationId xmlns:a16="http://schemas.microsoft.com/office/drawing/2014/main" id="{9DC9E8F5-1062-4663-9068-3843A079AFF4}"/>
            </a:ext>
          </a:extLst>
        </xdr:cNvPr>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B91F92AA-ECA6-4919-A63E-6076B1D51F9E}"/>
            </a:ext>
          </a:extLst>
        </xdr:cNvPr>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78" name="直線コネクタ 477">
          <a:extLst>
            <a:ext uri="{FF2B5EF4-FFF2-40B4-BE49-F238E27FC236}">
              <a16:creationId xmlns:a16="http://schemas.microsoft.com/office/drawing/2014/main" id="{6F43C4E0-DC23-4D3A-9A49-75C7FC5C796C}"/>
            </a:ext>
          </a:extLst>
        </xdr:cNvPr>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BA4AA463-E5F5-4FC4-88A7-D5AAAE22042A}"/>
            </a:ext>
          </a:extLst>
        </xdr:cNvPr>
        <xdr:cNvSpPr txBox="1"/>
      </xdr:nvSpPr>
      <xdr:spPr>
        <a:xfrm>
          <a:off x="19547840" y="6556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0" name="フローチャート: 判断 479">
          <a:extLst>
            <a:ext uri="{FF2B5EF4-FFF2-40B4-BE49-F238E27FC236}">
              <a16:creationId xmlns:a16="http://schemas.microsoft.com/office/drawing/2014/main" id="{F675EE93-DE65-403E-B213-F802B8C2BA2F}"/>
            </a:ext>
          </a:extLst>
        </xdr:cNvPr>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1" name="フローチャート: 判断 480">
          <a:extLst>
            <a:ext uri="{FF2B5EF4-FFF2-40B4-BE49-F238E27FC236}">
              <a16:creationId xmlns:a16="http://schemas.microsoft.com/office/drawing/2014/main" id="{6A7D4AE9-1149-43C3-BAC8-582D819A6471}"/>
            </a:ext>
          </a:extLst>
        </xdr:cNvPr>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482" name="フローチャート: 判断 481">
          <a:extLst>
            <a:ext uri="{FF2B5EF4-FFF2-40B4-BE49-F238E27FC236}">
              <a16:creationId xmlns:a16="http://schemas.microsoft.com/office/drawing/2014/main" id="{7791356A-EC56-4FF7-AE80-C48B3128CAB7}"/>
            </a:ext>
          </a:extLst>
        </xdr:cNvPr>
        <xdr:cNvSpPr/>
      </xdr:nvSpPr>
      <xdr:spPr>
        <a:xfrm>
          <a:off x="179374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483" name="フローチャート: 判断 482">
          <a:extLst>
            <a:ext uri="{FF2B5EF4-FFF2-40B4-BE49-F238E27FC236}">
              <a16:creationId xmlns:a16="http://schemas.microsoft.com/office/drawing/2014/main" id="{F23D117A-1573-4147-AD6D-02F7F0F703BA}"/>
            </a:ext>
          </a:extLst>
        </xdr:cNvPr>
        <xdr:cNvSpPr/>
      </xdr:nvSpPr>
      <xdr:spPr>
        <a:xfrm>
          <a:off x="171627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484" name="フローチャート: 判断 483">
          <a:extLst>
            <a:ext uri="{FF2B5EF4-FFF2-40B4-BE49-F238E27FC236}">
              <a16:creationId xmlns:a16="http://schemas.microsoft.com/office/drawing/2014/main" id="{860C912D-B46C-4F39-9514-78F0BB06912B}"/>
            </a:ext>
          </a:extLst>
        </xdr:cNvPr>
        <xdr:cNvSpPr/>
      </xdr:nvSpPr>
      <xdr:spPr>
        <a:xfrm>
          <a:off x="16388080" y="662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6BECF75-3DFA-4B38-93A2-1A01B3B2359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D9D7D2F-5C53-47C2-941D-3600FA66118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B652B80-E889-4B7D-A80A-E5B432BD117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AB23399-EE28-49E3-89C6-B72D1D6763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1B1D45D-7EF1-47EA-863A-42CB98C7BD1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89446</xdr:rowOff>
    </xdr:from>
    <xdr:to>
      <xdr:col>116</xdr:col>
      <xdr:colOff>114300</xdr:colOff>
      <xdr:row>38</xdr:row>
      <xdr:rowOff>19596</xdr:rowOff>
    </xdr:to>
    <xdr:sp macro="" textlink="">
      <xdr:nvSpPr>
        <xdr:cNvPr id="490" name="楕円 489">
          <a:extLst>
            <a:ext uri="{FF2B5EF4-FFF2-40B4-BE49-F238E27FC236}">
              <a16:creationId xmlns:a16="http://schemas.microsoft.com/office/drawing/2014/main" id="{88EAE510-3A2C-48A4-8014-047E01C98A18}"/>
            </a:ext>
          </a:extLst>
        </xdr:cNvPr>
        <xdr:cNvSpPr/>
      </xdr:nvSpPr>
      <xdr:spPr>
        <a:xfrm>
          <a:off x="19458940" y="6292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112323</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BDC82EDB-6219-4F24-B322-7ECEE63B5919}"/>
            </a:ext>
          </a:extLst>
        </xdr:cNvPr>
        <xdr:cNvSpPr txBox="1"/>
      </xdr:nvSpPr>
      <xdr:spPr>
        <a:xfrm>
          <a:off x="19547840" y="614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117206</xdr:rowOff>
    </xdr:from>
    <xdr:to>
      <xdr:col>112</xdr:col>
      <xdr:colOff>38100</xdr:colOff>
      <xdr:row>38</xdr:row>
      <xdr:rowOff>47355</xdr:rowOff>
    </xdr:to>
    <xdr:sp macro="" textlink="">
      <xdr:nvSpPr>
        <xdr:cNvPr id="492" name="楕円 491">
          <a:extLst>
            <a:ext uri="{FF2B5EF4-FFF2-40B4-BE49-F238E27FC236}">
              <a16:creationId xmlns:a16="http://schemas.microsoft.com/office/drawing/2014/main" id="{636754D4-38AA-4614-ADCF-B6D2C9584997}"/>
            </a:ext>
          </a:extLst>
        </xdr:cNvPr>
        <xdr:cNvSpPr/>
      </xdr:nvSpPr>
      <xdr:spPr>
        <a:xfrm>
          <a:off x="18735040" y="631988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140246</xdr:rowOff>
    </xdr:from>
    <xdr:to>
      <xdr:col>116</xdr:col>
      <xdr:colOff>63500</xdr:colOff>
      <xdr:row>37</xdr:row>
      <xdr:rowOff>168006</xdr:rowOff>
    </xdr:to>
    <xdr:cxnSp macro="">
      <xdr:nvCxnSpPr>
        <xdr:cNvPr id="493" name="直線コネクタ 492">
          <a:extLst>
            <a:ext uri="{FF2B5EF4-FFF2-40B4-BE49-F238E27FC236}">
              <a16:creationId xmlns:a16="http://schemas.microsoft.com/office/drawing/2014/main" id="{3F915DE3-DA70-479E-BB9E-7A76F235C0E1}"/>
            </a:ext>
          </a:extLst>
        </xdr:cNvPr>
        <xdr:cNvCxnSpPr/>
      </xdr:nvCxnSpPr>
      <xdr:spPr>
        <a:xfrm flipV="1">
          <a:off x="18778220" y="6342926"/>
          <a:ext cx="7315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150513</xdr:rowOff>
    </xdr:from>
    <xdr:to>
      <xdr:col>107</xdr:col>
      <xdr:colOff>101600</xdr:colOff>
      <xdr:row>38</xdr:row>
      <xdr:rowOff>80663</xdr:rowOff>
    </xdr:to>
    <xdr:sp macro="" textlink="">
      <xdr:nvSpPr>
        <xdr:cNvPr id="494" name="楕円 493">
          <a:extLst>
            <a:ext uri="{FF2B5EF4-FFF2-40B4-BE49-F238E27FC236}">
              <a16:creationId xmlns:a16="http://schemas.microsoft.com/office/drawing/2014/main" id="{16DED29C-4878-4A6E-A5BE-3671E83811C8}"/>
            </a:ext>
          </a:extLst>
        </xdr:cNvPr>
        <xdr:cNvSpPr/>
      </xdr:nvSpPr>
      <xdr:spPr>
        <a:xfrm>
          <a:off x="17937480" y="6353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168006</xdr:rowOff>
    </xdr:from>
    <xdr:to>
      <xdr:col>111</xdr:col>
      <xdr:colOff>177800</xdr:colOff>
      <xdr:row>38</xdr:row>
      <xdr:rowOff>29863</xdr:rowOff>
    </xdr:to>
    <xdr:cxnSp macro="">
      <xdr:nvCxnSpPr>
        <xdr:cNvPr id="495" name="直線コネクタ 494">
          <a:extLst>
            <a:ext uri="{FF2B5EF4-FFF2-40B4-BE49-F238E27FC236}">
              <a16:creationId xmlns:a16="http://schemas.microsoft.com/office/drawing/2014/main" id="{EC8C2D91-D16C-42EE-9A9F-CC05CA3E3CB7}"/>
            </a:ext>
          </a:extLst>
        </xdr:cNvPr>
        <xdr:cNvCxnSpPr/>
      </xdr:nvCxnSpPr>
      <xdr:spPr>
        <a:xfrm flipV="1">
          <a:off x="17988280" y="6370686"/>
          <a:ext cx="78994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54128</xdr:rowOff>
    </xdr:from>
    <xdr:to>
      <xdr:col>102</xdr:col>
      <xdr:colOff>165100</xdr:colOff>
      <xdr:row>38</xdr:row>
      <xdr:rowOff>155728</xdr:rowOff>
    </xdr:to>
    <xdr:sp macro="" textlink="">
      <xdr:nvSpPr>
        <xdr:cNvPr id="496" name="楕円 495">
          <a:extLst>
            <a:ext uri="{FF2B5EF4-FFF2-40B4-BE49-F238E27FC236}">
              <a16:creationId xmlns:a16="http://schemas.microsoft.com/office/drawing/2014/main" id="{3F98EEC4-9271-4C77-84C0-470E7CDC7C75}"/>
            </a:ext>
          </a:extLst>
        </xdr:cNvPr>
        <xdr:cNvSpPr/>
      </xdr:nvSpPr>
      <xdr:spPr>
        <a:xfrm>
          <a:off x="17162780" y="64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29863</xdr:rowOff>
    </xdr:from>
    <xdr:to>
      <xdr:col>107</xdr:col>
      <xdr:colOff>50800</xdr:colOff>
      <xdr:row>38</xdr:row>
      <xdr:rowOff>104928</xdr:rowOff>
    </xdr:to>
    <xdr:cxnSp macro="">
      <xdr:nvCxnSpPr>
        <xdr:cNvPr id="497" name="直線コネクタ 496">
          <a:extLst>
            <a:ext uri="{FF2B5EF4-FFF2-40B4-BE49-F238E27FC236}">
              <a16:creationId xmlns:a16="http://schemas.microsoft.com/office/drawing/2014/main" id="{5C95F508-9B7A-41DA-BD2F-D4D7834D783F}"/>
            </a:ext>
          </a:extLst>
        </xdr:cNvPr>
        <xdr:cNvCxnSpPr/>
      </xdr:nvCxnSpPr>
      <xdr:spPr>
        <a:xfrm flipV="1">
          <a:off x="17213580" y="6400183"/>
          <a:ext cx="7747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95656</xdr:rowOff>
    </xdr:from>
    <xdr:to>
      <xdr:col>98</xdr:col>
      <xdr:colOff>38100</xdr:colOff>
      <xdr:row>39</xdr:row>
      <xdr:rowOff>25806</xdr:rowOff>
    </xdr:to>
    <xdr:sp macro="" textlink="">
      <xdr:nvSpPr>
        <xdr:cNvPr id="498" name="楕円 497">
          <a:extLst>
            <a:ext uri="{FF2B5EF4-FFF2-40B4-BE49-F238E27FC236}">
              <a16:creationId xmlns:a16="http://schemas.microsoft.com/office/drawing/2014/main" id="{69518C0F-AC28-4C31-88E2-0AD8F261B9B6}"/>
            </a:ext>
          </a:extLst>
        </xdr:cNvPr>
        <xdr:cNvSpPr/>
      </xdr:nvSpPr>
      <xdr:spPr>
        <a:xfrm>
          <a:off x="16388080" y="6465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104928</xdr:rowOff>
    </xdr:from>
    <xdr:to>
      <xdr:col>102</xdr:col>
      <xdr:colOff>114300</xdr:colOff>
      <xdr:row>38</xdr:row>
      <xdr:rowOff>146456</xdr:rowOff>
    </xdr:to>
    <xdr:cxnSp macro="">
      <xdr:nvCxnSpPr>
        <xdr:cNvPr id="499" name="直線コネクタ 498">
          <a:extLst>
            <a:ext uri="{FF2B5EF4-FFF2-40B4-BE49-F238E27FC236}">
              <a16:creationId xmlns:a16="http://schemas.microsoft.com/office/drawing/2014/main" id="{4C0FB7A0-18F7-4F76-89A6-DA96813A5C92}"/>
            </a:ext>
          </a:extLst>
        </xdr:cNvPr>
        <xdr:cNvCxnSpPr/>
      </xdr:nvCxnSpPr>
      <xdr:spPr>
        <a:xfrm flipV="1">
          <a:off x="16431260" y="6475248"/>
          <a:ext cx="78232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F834C4D-876D-4805-914C-6A0337B201D8}"/>
            </a:ext>
          </a:extLst>
        </xdr:cNvPr>
        <xdr:cNvSpPr txBox="1"/>
      </xdr:nvSpPr>
      <xdr:spPr>
        <a:xfrm>
          <a:off x="18496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88668C22-08F8-4A21-AA74-803D93B8261A}"/>
            </a:ext>
          </a:extLst>
        </xdr:cNvPr>
        <xdr:cNvSpPr txBox="1"/>
      </xdr:nvSpPr>
      <xdr:spPr>
        <a:xfrm>
          <a:off x="1773449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F24BA45A-C188-4CAD-8740-045261E1F917}"/>
            </a:ext>
          </a:extLst>
        </xdr:cNvPr>
        <xdr:cNvSpPr txBox="1"/>
      </xdr:nvSpPr>
      <xdr:spPr>
        <a:xfrm>
          <a:off x="16936935" y="67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D0F6A227-3EE2-427C-B5C5-6C5668C14FD3}"/>
            </a:ext>
          </a:extLst>
        </xdr:cNvPr>
        <xdr:cNvSpPr txBox="1"/>
      </xdr:nvSpPr>
      <xdr:spPr>
        <a:xfrm>
          <a:off x="16162235" y="671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63883</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2EAD5D5E-6664-4669-A308-942538DA6967}"/>
            </a:ext>
          </a:extLst>
        </xdr:cNvPr>
        <xdr:cNvSpPr txBox="1"/>
      </xdr:nvSpPr>
      <xdr:spPr>
        <a:xfrm>
          <a:off x="18496495" y="609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97190</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D1FD38D4-B5E1-4033-8149-63864FE34AC3}"/>
            </a:ext>
          </a:extLst>
        </xdr:cNvPr>
        <xdr:cNvSpPr txBox="1"/>
      </xdr:nvSpPr>
      <xdr:spPr>
        <a:xfrm>
          <a:off x="17734495" y="613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804</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F3A1385E-477C-4C75-A444-8B780A930C76}"/>
            </a:ext>
          </a:extLst>
        </xdr:cNvPr>
        <xdr:cNvSpPr txBox="1"/>
      </xdr:nvSpPr>
      <xdr:spPr>
        <a:xfrm>
          <a:off x="16936935" y="620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42334</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81930347-AAA5-40AA-B5EC-45B3DEEFB8FF}"/>
            </a:ext>
          </a:extLst>
        </xdr:cNvPr>
        <xdr:cNvSpPr txBox="1"/>
      </xdr:nvSpPr>
      <xdr:spPr>
        <a:xfrm>
          <a:off x="16162235" y="624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1414111D-442D-4178-9F2D-172D16F3431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F476FE7-51CE-40D1-B628-FDCA970ECB0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76F571B-2E14-414D-8C2D-EDA2B8F1661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D5EFB1A-0749-4201-9E09-87A66C49CAD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97D5CF74-1275-479C-9B20-1A968481CAD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80E8E7B-97EE-44A1-8D95-AACADBD825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F737225-C322-4ADD-883F-6A6B7DEDFC2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26A5E8C-50C0-4B51-8568-E9D98AD86A6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8AD6E0A-3F29-4C7C-B584-278C616560C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4E54F92F-ED33-4EC1-ACE1-43C0F7B758F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B6AE242B-ECEA-4AC2-8D85-985550C3712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26C4AF9-0B91-4596-A2FD-5149D24B3B3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7D4C31E7-4F19-4D1F-A3D7-3A4EEC7A291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B7A6C06B-76FC-438A-91E4-A213E090203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73A4BB1A-FF81-45A3-A470-30B61EB413E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FF74D217-4664-420C-990A-41E3FACA7FF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5F5E26E5-D1F5-452D-B847-666D1B3F3BE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4A78D4D5-7F9B-4C31-A6B7-D7A42DE709A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19C11E55-3DAE-42FB-AA8C-6054E9E20E4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53487177-326D-4402-8164-DEC26861FCC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72851D3D-93A2-4679-9DC7-601AC255C13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701177A7-283C-4E75-A9EA-8DE3864B1E0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73217C71-9C64-4CE8-A6F1-0B2CDCE0607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925ABD87-FBA9-4592-8172-63D3DE2D0B8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2EE57EA9-1507-461F-A9BB-13D68C84215E}"/>
            </a:ext>
          </a:extLst>
        </xdr:cNvPr>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186D5A97-4A2E-4A8A-960E-B1FE6605BEAF}"/>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1A3D5607-20B6-42CA-8CC3-DA4629E12655}"/>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B1CABBF5-C866-4E86-8A90-94BFDBCF70A4}"/>
            </a:ext>
          </a:extLst>
        </xdr:cNvPr>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6" name="直線コネクタ 535">
          <a:extLst>
            <a:ext uri="{FF2B5EF4-FFF2-40B4-BE49-F238E27FC236}">
              <a16:creationId xmlns:a16="http://schemas.microsoft.com/office/drawing/2014/main" id="{B4784C08-38AC-4FB1-988A-C539B87960C6}"/>
            </a:ext>
          </a:extLst>
        </xdr:cNvPr>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5E3B00CC-B70B-424D-970E-ADA62CDD5305}"/>
            </a:ext>
          </a:extLst>
        </xdr:cNvPr>
        <xdr:cNvSpPr txBox="1"/>
      </xdr:nvSpPr>
      <xdr:spPr>
        <a:xfrm>
          <a:off x="14414500" y="987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38" name="フローチャート: 判断 537">
          <a:extLst>
            <a:ext uri="{FF2B5EF4-FFF2-40B4-BE49-F238E27FC236}">
              <a16:creationId xmlns:a16="http://schemas.microsoft.com/office/drawing/2014/main" id="{73C3BC91-BD3F-479F-BCE1-0B1B69356E70}"/>
            </a:ext>
          </a:extLst>
        </xdr:cNvPr>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9" name="フローチャート: 判断 538">
          <a:extLst>
            <a:ext uri="{FF2B5EF4-FFF2-40B4-BE49-F238E27FC236}">
              <a16:creationId xmlns:a16="http://schemas.microsoft.com/office/drawing/2014/main" id="{3F177EB1-E568-4508-9FC4-D68B6B54397A}"/>
            </a:ext>
          </a:extLst>
        </xdr:cNvPr>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0" name="フローチャート: 判断 539">
          <a:extLst>
            <a:ext uri="{FF2B5EF4-FFF2-40B4-BE49-F238E27FC236}">
              <a16:creationId xmlns:a16="http://schemas.microsoft.com/office/drawing/2014/main" id="{29B026B8-E44C-4F20-8F2F-A314AB25BDA0}"/>
            </a:ext>
          </a:extLst>
        </xdr:cNvPr>
        <xdr:cNvSpPr/>
      </xdr:nvSpPr>
      <xdr:spPr>
        <a:xfrm>
          <a:off x="1280414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41" name="フローチャート: 判断 540">
          <a:extLst>
            <a:ext uri="{FF2B5EF4-FFF2-40B4-BE49-F238E27FC236}">
              <a16:creationId xmlns:a16="http://schemas.microsoft.com/office/drawing/2014/main" id="{17A504F0-E2B0-4A94-8E5D-FEB1027E9A1A}"/>
            </a:ext>
          </a:extLst>
        </xdr:cNvPr>
        <xdr:cNvSpPr/>
      </xdr:nvSpPr>
      <xdr:spPr>
        <a:xfrm>
          <a:off x="12029440" y="977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2" name="フローチャート: 判断 541">
          <a:extLst>
            <a:ext uri="{FF2B5EF4-FFF2-40B4-BE49-F238E27FC236}">
              <a16:creationId xmlns:a16="http://schemas.microsoft.com/office/drawing/2014/main" id="{3D508B53-4CE2-4A9F-8428-FB0532DC8BC9}"/>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CDB915B-8D6F-4695-883D-CC18AB49A7D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94CDB4C-D423-4866-B7F9-3F940399359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9E73D0B-FD9B-43B1-A9CF-CEDE9873B16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7E66C00-2CD1-4543-AB2D-27AAC804797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C5FAD7A-1592-4E5E-9ADB-125F3DE0DBC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120650</xdr:rowOff>
    </xdr:from>
    <xdr:to>
      <xdr:col>85</xdr:col>
      <xdr:colOff>177800</xdr:colOff>
      <xdr:row>57</xdr:row>
      <xdr:rowOff>50800</xdr:rowOff>
    </xdr:to>
    <xdr:sp macro="" textlink="">
      <xdr:nvSpPr>
        <xdr:cNvPr id="548" name="楕円 547">
          <a:extLst>
            <a:ext uri="{FF2B5EF4-FFF2-40B4-BE49-F238E27FC236}">
              <a16:creationId xmlns:a16="http://schemas.microsoft.com/office/drawing/2014/main" id="{7E8C0F78-51D0-4F36-9826-2ABDC3770EA9}"/>
            </a:ext>
          </a:extLst>
        </xdr:cNvPr>
        <xdr:cNvSpPr/>
      </xdr:nvSpPr>
      <xdr:spPr>
        <a:xfrm>
          <a:off x="14325600" y="9508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143527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D73165C4-93B3-4A99-B12C-AFAC4D0A6442}"/>
            </a:ext>
          </a:extLst>
        </xdr:cNvPr>
        <xdr:cNvSpPr txBox="1"/>
      </xdr:nvSpPr>
      <xdr:spPr>
        <a:xfrm>
          <a:off x="14414500"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57785</xdr:rowOff>
    </xdr:from>
    <xdr:to>
      <xdr:col>81</xdr:col>
      <xdr:colOff>101600</xdr:colOff>
      <xdr:row>56</xdr:row>
      <xdr:rowOff>159385</xdr:rowOff>
    </xdr:to>
    <xdr:sp macro="" textlink="">
      <xdr:nvSpPr>
        <xdr:cNvPr id="550" name="楕円 549">
          <a:extLst>
            <a:ext uri="{FF2B5EF4-FFF2-40B4-BE49-F238E27FC236}">
              <a16:creationId xmlns:a16="http://schemas.microsoft.com/office/drawing/2014/main" id="{0C66041C-6793-4E57-8C04-AC812B9D852D}"/>
            </a:ext>
          </a:extLst>
        </xdr:cNvPr>
        <xdr:cNvSpPr/>
      </xdr:nvSpPr>
      <xdr:spPr>
        <a:xfrm>
          <a:off x="13578840" y="94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108585</xdr:rowOff>
    </xdr:from>
    <xdr:to>
      <xdr:col>85</xdr:col>
      <xdr:colOff>127000</xdr:colOff>
      <xdr:row>57</xdr:row>
      <xdr:rowOff>0</xdr:rowOff>
    </xdr:to>
    <xdr:cxnSp macro="">
      <xdr:nvCxnSpPr>
        <xdr:cNvPr id="551" name="直線コネクタ 550">
          <a:extLst>
            <a:ext uri="{FF2B5EF4-FFF2-40B4-BE49-F238E27FC236}">
              <a16:creationId xmlns:a16="http://schemas.microsoft.com/office/drawing/2014/main" id="{5D3B18D1-1500-40BA-9588-FFDFFD333A61}"/>
            </a:ext>
          </a:extLst>
        </xdr:cNvPr>
        <xdr:cNvCxnSpPr/>
      </xdr:nvCxnSpPr>
      <xdr:spPr>
        <a:xfrm>
          <a:off x="13629640" y="9496425"/>
          <a:ext cx="74676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552" name="楕円 551">
          <a:extLst>
            <a:ext uri="{FF2B5EF4-FFF2-40B4-BE49-F238E27FC236}">
              <a16:creationId xmlns:a16="http://schemas.microsoft.com/office/drawing/2014/main" id="{F181504F-C0B7-4A75-90B8-18C27FD6D0E3}"/>
            </a:ext>
          </a:extLst>
        </xdr:cNvPr>
        <xdr:cNvSpPr/>
      </xdr:nvSpPr>
      <xdr:spPr>
        <a:xfrm>
          <a:off x="12804140" y="938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108585</xdr:rowOff>
    </xdr:to>
    <xdr:cxnSp macro="">
      <xdr:nvCxnSpPr>
        <xdr:cNvPr id="553" name="直線コネクタ 552">
          <a:extLst>
            <a:ext uri="{FF2B5EF4-FFF2-40B4-BE49-F238E27FC236}">
              <a16:creationId xmlns:a16="http://schemas.microsoft.com/office/drawing/2014/main" id="{E1A9984F-687B-46BB-B88C-2CF8D49046AC}"/>
            </a:ext>
          </a:extLst>
        </xdr:cNvPr>
        <xdr:cNvCxnSpPr/>
      </xdr:nvCxnSpPr>
      <xdr:spPr>
        <a:xfrm>
          <a:off x="12854940" y="943356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103505</xdr:rowOff>
    </xdr:from>
    <xdr:to>
      <xdr:col>72</xdr:col>
      <xdr:colOff>38100</xdr:colOff>
      <xdr:row>56</xdr:row>
      <xdr:rowOff>33655</xdr:rowOff>
    </xdr:to>
    <xdr:sp macro="" textlink="">
      <xdr:nvSpPr>
        <xdr:cNvPr id="554" name="楕円 553">
          <a:extLst>
            <a:ext uri="{FF2B5EF4-FFF2-40B4-BE49-F238E27FC236}">
              <a16:creationId xmlns:a16="http://schemas.microsoft.com/office/drawing/2014/main" id="{0097608A-C251-4147-AEDA-F66B9D0C3A32}"/>
            </a:ext>
          </a:extLst>
        </xdr:cNvPr>
        <xdr:cNvSpPr/>
      </xdr:nvSpPr>
      <xdr:spPr>
        <a:xfrm>
          <a:off x="12029440" y="9323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154305</xdr:rowOff>
    </xdr:from>
    <xdr:to>
      <xdr:col>76</xdr:col>
      <xdr:colOff>114300</xdr:colOff>
      <xdr:row>56</xdr:row>
      <xdr:rowOff>45720</xdr:rowOff>
    </xdr:to>
    <xdr:cxnSp macro="">
      <xdr:nvCxnSpPr>
        <xdr:cNvPr id="555" name="直線コネクタ 554">
          <a:extLst>
            <a:ext uri="{FF2B5EF4-FFF2-40B4-BE49-F238E27FC236}">
              <a16:creationId xmlns:a16="http://schemas.microsoft.com/office/drawing/2014/main" id="{70C12F83-36DE-4942-9CEE-712F62EC9064}"/>
            </a:ext>
          </a:extLst>
        </xdr:cNvPr>
        <xdr:cNvCxnSpPr/>
      </xdr:nvCxnSpPr>
      <xdr:spPr>
        <a:xfrm>
          <a:off x="12072620" y="9374505"/>
          <a:ext cx="7823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40640</xdr:rowOff>
    </xdr:from>
    <xdr:to>
      <xdr:col>67</xdr:col>
      <xdr:colOff>101600</xdr:colOff>
      <xdr:row>55</xdr:row>
      <xdr:rowOff>142240</xdr:rowOff>
    </xdr:to>
    <xdr:sp macro="" textlink="">
      <xdr:nvSpPr>
        <xdr:cNvPr id="556" name="楕円 555">
          <a:extLst>
            <a:ext uri="{FF2B5EF4-FFF2-40B4-BE49-F238E27FC236}">
              <a16:creationId xmlns:a16="http://schemas.microsoft.com/office/drawing/2014/main" id="{74360837-A7D2-4337-B016-7F6506B5F2BB}"/>
            </a:ext>
          </a:extLst>
        </xdr:cNvPr>
        <xdr:cNvSpPr/>
      </xdr:nvSpPr>
      <xdr:spPr>
        <a:xfrm>
          <a:off x="11231880" y="9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91440</xdr:rowOff>
    </xdr:from>
    <xdr:to>
      <xdr:col>71</xdr:col>
      <xdr:colOff>177800</xdr:colOff>
      <xdr:row>55</xdr:row>
      <xdr:rowOff>154305</xdr:rowOff>
    </xdr:to>
    <xdr:cxnSp macro="">
      <xdr:nvCxnSpPr>
        <xdr:cNvPr id="557" name="直線コネクタ 556">
          <a:extLst>
            <a:ext uri="{FF2B5EF4-FFF2-40B4-BE49-F238E27FC236}">
              <a16:creationId xmlns:a16="http://schemas.microsoft.com/office/drawing/2014/main" id="{56EC6DC5-8D67-4A46-9473-3BE0A4247FDB}"/>
            </a:ext>
          </a:extLst>
        </xdr:cNvPr>
        <xdr:cNvCxnSpPr/>
      </xdr:nvCxnSpPr>
      <xdr:spPr>
        <a:xfrm>
          <a:off x="11282680" y="931164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622B6784-D206-494F-AC63-DE2ED1816B98}"/>
            </a:ext>
          </a:extLst>
        </xdr:cNvPr>
        <xdr:cNvSpPr txBox="1"/>
      </xdr:nvSpPr>
      <xdr:spPr>
        <a:xfrm>
          <a:off x="13437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E65AA9C2-7123-4BB3-9CC3-92EF89D32A2D}"/>
            </a:ext>
          </a:extLst>
        </xdr:cNvPr>
        <xdr:cNvSpPr txBox="1"/>
      </xdr:nvSpPr>
      <xdr:spPr>
        <a:xfrm>
          <a:off x="12675244" y="992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3F2CD25-CB74-41F6-8084-7C32AB03CF69}"/>
            </a:ext>
          </a:extLst>
        </xdr:cNvPr>
        <xdr:cNvSpPr txBox="1"/>
      </xdr:nvSpPr>
      <xdr:spPr>
        <a:xfrm>
          <a:off x="119005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C1069641-1DC7-44FC-8DCA-B441E37B1CD2}"/>
            </a:ext>
          </a:extLst>
        </xdr:cNvPr>
        <xdr:cNvSpPr txBox="1"/>
      </xdr:nvSpPr>
      <xdr:spPr>
        <a:xfrm>
          <a:off x="11102984"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4462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FD9AFB7A-9B5D-47C8-9E7B-85C640F199E5}"/>
            </a:ext>
          </a:extLst>
        </xdr:cNvPr>
        <xdr:cNvSpPr txBox="1"/>
      </xdr:nvSpPr>
      <xdr:spPr>
        <a:xfrm>
          <a:off x="1343724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D7C6EE62-9F1E-4227-8287-488D94F6095A}"/>
            </a:ext>
          </a:extLst>
        </xdr:cNvPr>
        <xdr:cNvSpPr txBox="1"/>
      </xdr:nvSpPr>
      <xdr:spPr>
        <a:xfrm>
          <a:off x="126752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50182</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EFBB538-8919-4017-9EE7-234A34C071BD}"/>
            </a:ext>
          </a:extLst>
        </xdr:cNvPr>
        <xdr:cNvSpPr txBox="1"/>
      </xdr:nvSpPr>
      <xdr:spPr>
        <a:xfrm>
          <a:off x="11900544" y="910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158767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260A1432-14E4-492A-99A2-FAE1F717F3CE}"/>
            </a:ext>
          </a:extLst>
        </xdr:cNvPr>
        <xdr:cNvSpPr txBox="1"/>
      </xdr:nvSpPr>
      <xdr:spPr>
        <a:xfrm>
          <a:off x="11102984" y="904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DDCD7B3A-B21D-48B0-81F6-80CE8315255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222541C5-5320-4D53-93FF-FB321C300E4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4DB8D8F-E625-4679-BEDD-A363EF1DCF3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2BF1D441-6EB1-401B-B5B4-13FDE17EBE7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E570BBBB-DB11-46AA-872A-A59B4E6E418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6693695-9101-4AD5-9CC9-F5DB78C4E74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FD44F261-D9EF-4843-8C2F-6BE303FDD70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AC391FD3-99FF-4CD5-B511-43881FEE116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C868DFBA-1F2D-464D-B2C2-88B34FFAAE9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C77DD9F2-4BD3-4860-91B0-93900A81084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4902E7E2-1665-4291-B0DA-E8C72C0E407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F56B121A-E5BA-4CAC-BC9A-B9BCCAF3B33C}"/>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D34996D5-3141-4650-99C3-1F01D545C58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3C2EB069-6608-4F6D-849B-C3447E255AE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C67C89E-EEBB-4443-95DD-213B6B11BBD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F234F467-C61D-49C7-B8E5-526311125D0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27460288-8E7E-4E44-9FAF-799A9FE09F6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B4F84C46-3180-443A-BC3E-D654DF3F379F}"/>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7EBF3B3C-74FD-43C8-A9FB-A6F99F57171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49FC4305-06A9-4CA2-B3A6-97ED0CF2849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D2FB3877-74E2-4A56-97C7-24F85383B94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AA32552F-1918-4021-BF9E-CC58DE33BEA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4E81572F-7E64-41F7-A3FA-AC3BF4C7FA5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89" name="直線コネクタ 588">
          <a:extLst>
            <a:ext uri="{FF2B5EF4-FFF2-40B4-BE49-F238E27FC236}">
              <a16:creationId xmlns:a16="http://schemas.microsoft.com/office/drawing/2014/main" id="{A9D39332-AF66-43D6-993E-9A2C258FB244}"/>
            </a:ext>
          </a:extLst>
        </xdr:cNvPr>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FEFDD72E-5D10-40CC-91C4-0B40BF813746}"/>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1" name="直線コネクタ 590">
          <a:extLst>
            <a:ext uri="{FF2B5EF4-FFF2-40B4-BE49-F238E27FC236}">
              <a16:creationId xmlns:a16="http://schemas.microsoft.com/office/drawing/2014/main" id="{F00E60ED-ABD1-402B-BF83-1E9774F0068A}"/>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A61E44E1-93A2-46B2-819D-87D0068E7F66}"/>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3" name="直線コネクタ 592">
          <a:extLst>
            <a:ext uri="{FF2B5EF4-FFF2-40B4-BE49-F238E27FC236}">
              <a16:creationId xmlns:a16="http://schemas.microsoft.com/office/drawing/2014/main" id="{9DE997FE-0DD4-4C8F-9291-B8B7A505D7BA}"/>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16B249DF-091F-4C1F-85EF-29CF0B45D6D4}"/>
            </a:ext>
          </a:extLst>
        </xdr:cNvPr>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5" name="フローチャート: 判断 594">
          <a:extLst>
            <a:ext uri="{FF2B5EF4-FFF2-40B4-BE49-F238E27FC236}">
              <a16:creationId xmlns:a16="http://schemas.microsoft.com/office/drawing/2014/main" id="{B0BECB3E-EFB7-49DF-856A-DFAE8C3F9282}"/>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6" name="フローチャート: 判断 595">
          <a:extLst>
            <a:ext uri="{FF2B5EF4-FFF2-40B4-BE49-F238E27FC236}">
              <a16:creationId xmlns:a16="http://schemas.microsoft.com/office/drawing/2014/main" id="{7F217082-6B70-485D-88FB-A08FF601AE4A}"/>
            </a:ext>
          </a:extLst>
        </xdr:cNvPr>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597" name="フローチャート: 判断 596">
          <a:extLst>
            <a:ext uri="{FF2B5EF4-FFF2-40B4-BE49-F238E27FC236}">
              <a16:creationId xmlns:a16="http://schemas.microsoft.com/office/drawing/2014/main" id="{A1D9B074-AFB5-4AB4-B0C8-537661A66AE8}"/>
            </a:ext>
          </a:extLst>
        </xdr:cNvPr>
        <xdr:cNvSpPr/>
      </xdr:nvSpPr>
      <xdr:spPr>
        <a:xfrm>
          <a:off x="179374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598" name="フローチャート: 判断 597">
          <a:extLst>
            <a:ext uri="{FF2B5EF4-FFF2-40B4-BE49-F238E27FC236}">
              <a16:creationId xmlns:a16="http://schemas.microsoft.com/office/drawing/2014/main" id="{03A7541E-7ED5-48C3-8CA3-78367B393A89}"/>
            </a:ext>
          </a:extLst>
        </xdr:cNvPr>
        <xdr:cNvSpPr/>
      </xdr:nvSpPr>
      <xdr:spPr>
        <a:xfrm>
          <a:off x="1716278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599" name="フローチャート: 判断 598">
          <a:extLst>
            <a:ext uri="{FF2B5EF4-FFF2-40B4-BE49-F238E27FC236}">
              <a16:creationId xmlns:a16="http://schemas.microsoft.com/office/drawing/2014/main" id="{1912DB8A-15E3-44B5-B839-E5C1E324113D}"/>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7D5CE33-B427-434A-AE06-A6ACEE99836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F694DDD-AD6F-41EC-B09F-42911226247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7230B92-F86C-4BA8-A226-9FC04171FEE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E7D65C5-937C-46F7-9A9E-6B1A784D69D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809AA14-FFE2-4FD8-B581-9764FBB7E1F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605" name="楕円 604">
          <a:extLst>
            <a:ext uri="{FF2B5EF4-FFF2-40B4-BE49-F238E27FC236}">
              <a16:creationId xmlns:a16="http://schemas.microsoft.com/office/drawing/2014/main" id="{99C14882-C351-48B5-865D-CAE769EE2FF9}"/>
            </a:ext>
          </a:extLst>
        </xdr:cNvPr>
        <xdr:cNvSpPr/>
      </xdr:nvSpPr>
      <xdr:spPr>
        <a:xfrm>
          <a:off x="19458940" y="1065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FF1BDDE8-5B02-4084-90BE-EDA2E7A0A878}"/>
            </a:ext>
          </a:extLst>
        </xdr:cNvPr>
        <xdr:cNvSpPr txBox="1"/>
      </xdr:nvSpPr>
      <xdr:spPr>
        <a:xfrm>
          <a:off x="19547840"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607" name="楕円 606">
          <a:extLst>
            <a:ext uri="{FF2B5EF4-FFF2-40B4-BE49-F238E27FC236}">
              <a16:creationId xmlns:a16="http://schemas.microsoft.com/office/drawing/2014/main" id="{60AF4A3D-F6F5-4685-9991-D9CAC7E8CD62}"/>
            </a:ext>
          </a:extLst>
        </xdr:cNvPr>
        <xdr:cNvSpPr/>
      </xdr:nvSpPr>
      <xdr:spPr>
        <a:xfrm>
          <a:off x="18735040" y="10659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148590</xdr:rowOff>
    </xdr:to>
    <xdr:cxnSp macro="">
      <xdr:nvCxnSpPr>
        <xdr:cNvPr id="608" name="直線コネクタ 607">
          <a:extLst>
            <a:ext uri="{FF2B5EF4-FFF2-40B4-BE49-F238E27FC236}">
              <a16:creationId xmlns:a16="http://schemas.microsoft.com/office/drawing/2014/main" id="{A92164E8-0188-42F2-A8A5-AD79D2CA43CF}"/>
            </a:ext>
          </a:extLst>
        </xdr:cNvPr>
        <xdr:cNvCxnSpPr/>
      </xdr:nvCxnSpPr>
      <xdr:spPr>
        <a:xfrm flipV="1">
          <a:off x="18778220" y="107061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09" name="楕円 608">
          <a:extLst>
            <a:ext uri="{FF2B5EF4-FFF2-40B4-BE49-F238E27FC236}">
              <a16:creationId xmlns:a16="http://schemas.microsoft.com/office/drawing/2014/main" id="{B3084A84-C7A6-4EDB-B041-455A6F8E4E1B}"/>
            </a:ext>
          </a:extLst>
        </xdr:cNvPr>
        <xdr:cNvSpPr/>
      </xdr:nvSpPr>
      <xdr:spPr>
        <a:xfrm>
          <a:off x="1793748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148590</xdr:rowOff>
    </xdr:to>
    <xdr:cxnSp macro="">
      <xdr:nvCxnSpPr>
        <xdr:cNvPr id="610" name="直線コネクタ 609">
          <a:extLst>
            <a:ext uri="{FF2B5EF4-FFF2-40B4-BE49-F238E27FC236}">
              <a16:creationId xmlns:a16="http://schemas.microsoft.com/office/drawing/2014/main" id="{97095664-A30B-4998-8EB1-EF8F4A79DC05}"/>
            </a:ext>
          </a:extLst>
        </xdr:cNvPr>
        <xdr:cNvCxnSpPr/>
      </xdr:nvCxnSpPr>
      <xdr:spPr>
        <a:xfrm>
          <a:off x="17988280" y="107099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11" name="楕円 610">
          <a:extLst>
            <a:ext uri="{FF2B5EF4-FFF2-40B4-BE49-F238E27FC236}">
              <a16:creationId xmlns:a16="http://schemas.microsoft.com/office/drawing/2014/main" id="{97B969D6-D931-408B-B09F-0772433ED7C0}"/>
            </a:ext>
          </a:extLst>
        </xdr:cNvPr>
        <xdr:cNvSpPr/>
      </xdr:nvSpPr>
      <xdr:spPr>
        <a:xfrm>
          <a:off x="17162780" y="1066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152400</xdr:rowOff>
    </xdr:to>
    <xdr:cxnSp macro="">
      <xdr:nvCxnSpPr>
        <xdr:cNvPr id="612" name="直線コネクタ 611">
          <a:extLst>
            <a:ext uri="{FF2B5EF4-FFF2-40B4-BE49-F238E27FC236}">
              <a16:creationId xmlns:a16="http://schemas.microsoft.com/office/drawing/2014/main" id="{428EEBB1-D971-468D-BC1B-64EDBEB58DE4}"/>
            </a:ext>
          </a:extLst>
        </xdr:cNvPr>
        <xdr:cNvCxnSpPr/>
      </xdr:nvCxnSpPr>
      <xdr:spPr>
        <a:xfrm flipV="1">
          <a:off x="17213580" y="107099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613" name="楕円 612">
          <a:extLst>
            <a:ext uri="{FF2B5EF4-FFF2-40B4-BE49-F238E27FC236}">
              <a16:creationId xmlns:a16="http://schemas.microsoft.com/office/drawing/2014/main" id="{9326C624-3C53-4580-AA29-6433735CCE99}"/>
            </a:ext>
          </a:extLst>
        </xdr:cNvPr>
        <xdr:cNvSpPr/>
      </xdr:nvSpPr>
      <xdr:spPr>
        <a:xfrm>
          <a:off x="16388080" y="10662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152400</xdr:rowOff>
    </xdr:to>
    <xdr:cxnSp macro="">
      <xdr:nvCxnSpPr>
        <xdr:cNvPr id="614" name="直線コネクタ 613">
          <a:extLst>
            <a:ext uri="{FF2B5EF4-FFF2-40B4-BE49-F238E27FC236}">
              <a16:creationId xmlns:a16="http://schemas.microsoft.com/office/drawing/2014/main" id="{57A3BF37-8E17-4FD7-9A87-AE408EAF93B3}"/>
            </a:ext>
          </a:extLst>
        </xdr:cNvPr>
        <xdr:cNvCxnSpPr/>
      </xdr:nvCxnSpPr>
      <xdr:spPr>
        <a:xfrm>
          <a:off x="16431260" y="107137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615" name="n_1aveValue【保健センター・保健所】&#10;一人当たり面積">
          <a:extLst>
            <a:ext uri="{FF2B5EF4-FFF2-40B4-BE49-F238E27FC236}">
              <a16:creationId xmlns:a16="http://schemas.microsoft.com/office/drawing/2014/main" id="{23DE8566-6872-418D-BB83-C213491E6AEB}"/>
            </a:ext>
          </a:extLst>
        </xdr:cNvPr>
        <xdr:cNvSpPr txBox="1"/>
      </xdr:nvSpPr>
      <xdr:spPr>
        <a:xfrm>
          <a:off x="185611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616" name="n_2aveValue【保健センター・保健所】&#10;一人当たり面積">
          <a:extLst>
            <a:ext uri="{FF2B5EF4-FFF2-40B4-BE49-F238E27FC236}">
              <a16:creationId xmlns:a16="http://schemas.microsoft.com/office/drawing/2014/main" id="{36B03ACC-BCB3-4D92-A189-AACEEBA6B38B}"/>
            </a:ext>
          </a:extLst>
        </xdr:cNvPr>
        <xdr:cNvSpPr txBox="1"/>
      </xdr:nvSpPr>
      <xdr:spPr>
        <a:xfrm>
          <a:off x="177762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617" name="n_3aveValue【保健センター・保健所】&#10;一人当たり面積">
          <a:extLst>
            <a:ext uri="{FF2B5EF4-FFF2-40B4-BE49-F238E27FC236}">
              <a16:creationId xmlns:a16="http://schemas.microsoft.com/office/drawing/2014/main" id="{F33D0E95-8D0B-4554-A27E-C5958764D864}"/>
            </a:ext>
          </a:extLst>
        </xdr:cNvPr>
        <xdr:cNvSpPr txBox="1"/>
      </xdr:nvSpPr>
      <xdr:spPr>
        <a:xfrm>
          <a:off x="170015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618" name="n_4aveValue【保健センター・保健所】&#10;一人当たり面積">
          <a:extLst>
            <a:ext uri="{FF2B5EF4-FFF2-40B4-BE49-F238E27FC236}">
              <a16:creationId xmlns:a16="http://schemas.microsoft.com/office/drawing/2014/main" id="{0DFEB0FF-745D-4E06-844F-0DAD9E55240E}"/>
            </a:ext>
          </a:extLst>
        </xdr:cNvPr>
        <xdr:cNvSpPr txBox="1"/>
      </xdr:nvSpPr>
      <xdr:spPr>
        <a:xfrm>
          <a:off x="162268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619" name="n_1mainValue【保健センター・保健所】&#10;一人当たり面積">
          <a:extLst>
            <a:ext uri="{FF2B5EF4-FFF2-40B4-BE49-F238E27FC236}">
              <a16:creationId xmlns:a16="http://schemas.microsoft.com/office/drawing/2014/main" id="{FFD23123-EF04-43BA-A03F-E0288C5C8CE8}"/>
            </a:ext>
          </a:extLst>
        </xdr:cNvPr>
        <xdr:cNvSpPr txBox="1"/>
      </xdr:nvSpPr>
      <xdr:spPr>
        <a:xfrm>
          <a:off x="185611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20" name="n_2mainValue【保健センター・保健所】&#10;一人当たり面積">
          <a:extLst>
            <a:ext uri="{FF2B5EF4-FFF2-40B4-BE49-F238E27FC236}">
              <a16:creationId xmlns:a16="http://schemas.microsoft.com/office/drawing/2014/main" id="{A420F545-053D-4D48-9C46-6C820DE5C95A}"/>
            </a:ext>
          </a:extLst>
        </xdr:cNvPr>
        <xdr:cNvSpPr txBox="1"/>
      </xdr:nvSpPr>
      <xdr:spPr>
        <a:xfrm>
          <a:off x="1777626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21" name="n_3mainValue【保健センター・保健所】&#10;一人当たり面積">
          <a:extLst>
            <a:ext uri="{FF2B5EF4-FFF2-40B4-BE49-F238E27FC236}">
              <a16:creationId xmlns:a16="http://schemas.microsoft.com/office/drawing/2014/main" id="{6D2AD728-BE7C-43E0-9C61-92D73AF2548E}"/>
            </a:ext>
          </a:extLst>
        </xdr:cNvPr>
        <xdr:cNvSpPr txBox="1"/>
      </xdr:nvSpPr>
      <xdr:spPr>
        <a:xfrm>
          <a:off x="170015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622" name="n_4mainValue【保健センター・保健所】&#10;一人当たり面積">
          <a:extLst>
            <a:ext uri="{FF2B5EF4-FFF2-40B4-BE49-F238E27FC236}">
              <a16:creationId xmlns:a16="http://schemas.microsoft.com/office/drawing/2014/main" id="{32C6E970-DABD-4442-A563-B30EC9674EB1}"/>
            </a:ext>
          </a:extLst>
        </xdr:cNvPr>
        <xdr:cNvSpPr txBox="1"/>
      </xdr:nvSpPr>
      <xdr:spPr>
        <a:xfrm>
          <a:off x="1622686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9387A630-5E43-45F4-8676-7C9CBED296D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BA9F192D-B40D-41A0-B24A-20A35D25484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3554AD0D-934E-484C-B12A-420A22432F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6B06015-5FCD-49AA-9EDC-9E6C3B5E3EC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A22DB248-1B49-4B48-9D58-BD7F0DE3991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3D4B1BE4-1D3B-43CB-B3D2-43D2B7AEEDA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A5E9046D-54F6-4214-B18F-F57E0D004BF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BBB6FDC4-52DE-4A91-8B81-86F735D3392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FFED97E-5592-4884-8442-229B0BA8297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10C6EA6-2EC3-47A6-BF86-0C3BF6CBF85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EB114809-AD02-43F3-AD59-F5B21B02731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A19A21B3-7D15-4CBA-8031-F7C20B83912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C7708D02-0E39-4A72-B062-22710B35949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63E21CB2-A48A-48A7-A21B-9E75A37B90F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BF9BC086-4217-4EF2-981E-34FC138C5A3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D03AC939-08C3-48C6-9413-506F93E2E3B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3C4AD25A-C41B-471B-AAD5-F6BFCF13D1F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AFEE54FD-1E3B-458F-A5C9-9126DF64B00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D16D5EE8-725B-4572-A3BA-9DA6DF931A8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3F6F364A-7F31-4975-A223-04672B49672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8577226F-227B-4102-A8CD-67FC9DEFB06E}"/>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D717280B-7410-4509-83E6-55D84261D3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74B5EA37-92C6-4D9F-9DC1-2796AF25BD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B5EB2AEE-848A-402F-B024-D2254DC57E16}"/>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E7C87A33-CCAC-4177-BD0C-1DA245DEC49A}"/>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0C6EDD81-BF05-4842-8CC8-210B8BC9AF2D}"/>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04B3978E-3624-47E1-AFC6-B13A2BE576D6}"/>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7B6CE5CA-ADFF-42E3-8F83-088D343BABD5}"/>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AA43718-DFE7-40ED-9636-03A10DB9341D}"/>
            </a:ext>
          </a:extLst>
        </xdr:cNvPr>
        <xdr:cNvSpPr txBox="1"/>
      </xdr:nvSpPr>
      <xdr:spPr>
        <a:xfrm>
          <a:off x="14414500" y="13614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2" name="フローチャート: 判断 651">
          <a:extLst>
            <a:ext uri="{FF2B5EF4-FFF2-40B4-BE49-F238E27FC236}">
              <a16:creationId xmlns:a16="http://schemas.microsoft.com/office/drawing/2014/main" id="{575AC61E-48AD-498B-9F1C-DDB691EECFAE}"/>
            </a:ext>
          </a:extLst>
        </xdr:cNvPr>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3" name="フローチャート: 判断 652">
          <a:extLst>
            <a:ext uri="{FF2B5EF4-FFF2-40B4-BE49-F238E27FC236}">
              <a16:creationId xmlns:a16="http://schemas.microsoft.com/office/drawing/2014/main" id="{912A38DD-51E6-4EB9-AA1B-12890BCA2ED7}"/>
            </a:ext>
          </a:extLst>
        </xdr:cNvPr>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4" name="フローチャート: 判断 653">
          <a:extLst>
            <a:ext uri="{FF2B5EF4-FFF2-40B4-BE49-F238E27FC236}">
              <a16:creationId xmlns:a16="http://schemas.microsoft.com/office/drawing/2014/main" id="{3B5FA906-0B9D-4CA5-BB76-7C2A35B7B1B4}"/>
            </a:ext>
          </a:extLst>
        </xdr:cNvPr>
        <xdr:cNvSpPr/>
      </xdr:nvSpPr>
      <xdr:spPr>
        <a:xfrm>
          <a:off x="12804140" y="13746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5" name="フローチャート: 判断 654">
          <a:extLst>
            <a:ext uri="{FF2B5EF4-FFF2-40B4-BE49-F238E27FC236}">
              <a16:creationId xmlns:a16="http://schemas.microsoft.com/office/drawing/2014/main" id="{6BA3F51C-E23D-4B58-8269-3F85042ABAE8}"/>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6" name="フローチャート: 判断 655">
          <a:extLst>
            <a:ext uri="{FF2B5EF4-FFF2-40B4-BE49-F238E27FC236}">
              <a16:creationId xmlns:a16="http://schemas.microsoft.com/office/drawing/2014/main" id="{82AE607D-8718-4D8A-95C3-04E2B14A176F}"/>
            </a:ext>
          </a:extLst>
        </xdr:cNvPr>
        <xdr:cNvSpPr/>
      </xdr:nvSpPr>
      <xdr:spPr>
        <a:xfrm>
          <a:off x="1123188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3A2C065-E397-4ABE-94D4-789148923D6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AEB5322-183C-4C8A-B9CD-2F066BC3174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8F829A9-2F58-4F9F-BE86-917731AFDBC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A6FB7C3-2BCC-43D9-B11C-0A6374145D0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FA47F42-FF68-4B9E-A086-1B9ACE22DC3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54611</xdr:rowOff>
    </xdr:from>
    <xdr:to>
      <xdr:col>85</xdr:col>
      <xdr:colOff>177800</xdr:colOff>
      <xdr:row>83</xdr:row>
      <xdr:rowOff>156211</xdr:rowOff>
    </xdr:to>
    <xdr:sp macro="" textlink="">
      <xdr:nvSpPr>
        <xdr:cNvPr id="662" name="楕円 661">
          <a:extLst>
            <a:ext uri="{FF2B5EF4-FFF2-40B4-BE49-F238E27FC236}">
              <a16:creationId xmlns:a16="http://schemas.microsoft.com/office/drawing/2014/main" id="{7E7DA945-0433-4055-8E16-1DEA079BCECF}"/>
            </a:ext>
          </a:extLst>
        </xdr:cNvPr>
        <xdr:cNvSpPr/>
      </xdr:nvSpPr>
      <xdr:spPr>
        <a:xfrm>
          <a:off x="14325600" y="139687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33038</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98014468-812A-4DAD-BFA1-2C9824DDFDE0}"/>
            </a:ext>
          </a:extLst>
        </xdr:cNvPr>
        <xdr:cNvSpPr txBox="1"/>
      </xdr:nvSpPr>
      <xdr:spPr>
        <a:xfrm>
          <a:off x="14414500" y="13947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39370</xdr:rowOff>
    </xdr:from>
    <xdr:to>
      <xdr:col>81</xdr:col>
      <xdr:colOff>101600</xdr:colOff>
      <xdr:row>83</xdr:row>
      <xdr:rowOff>140970</xdr:rowOff>
    </xdr:to>
    <xdr:sp macro="" textlink="">
      <xdr:nvSpPr>
        <xdr:cNvPr id="664" name="楕円 663">
          <a:extLst>
            <a:ext uri="{FF2B5EF4-FFF2-40B4-BE49-F238E27FC236}">
              <a16:creationId xmlns:a16="http://schemas.microsoft.com/office/drawing/2014/main" id="{EB24A364-6688-4A0B-8D8B-23557437CFAE}"/>
            </a:ext>
          </a:extLst>
        </xdr:cNvPr>
        <xdr:cNvSpPr/>
      </xdr:nvSpPr>
      <xdr:spPr>
        <a:xfrm>
          <a:off x="13578840" y="1395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90170</xdr:rowOff>
    </xdr:from>
    <xdr:to>
      <xdr:col>85</xdr:col>
      <xdr:colOff>127000</xdr:colOff>
      <xdr:row>83</xdr:row>
      <xdr:rowOff>105411</xdr:rowOff>
    </xdr:to>
    <xdr:cxnSp macro="">
      <xdr:nvCxnSpPr>
        <xdr:cNvPr id="665" name="直線コネクタ 664">
          <a:extLst>
            <a:ext uri="{FF2B5EF4-FFF2-40B4-BE49-F238E27FC236}">
              <a16:creationId xmlns:a16="http://schemas.microsoft.com/office/drawing/2014/main" id="{DB11EA9B-0691-451B-9D69-FD65752CC82E}"/>
            </a:ext>
          </a:extLst>
        </xdr:cNvPr>
        <xdr:cNvCxnSpPr/>
      </xdr:nvCxnSpPr>
      <xdr:spPr>
        <a:xfrm>
          <a:off x="13629640" y="14004290"/>
          <a:ext cx="7467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666" name="楕円 665">
          <a:extLst>
            <a:ext uri="{FF2B5EF4-FFF2-40B4-BE49-F238E27FC236}">
              <a16:creationId xmlns:a16="http://schemas.microsoft.com/office/drawing/2014/main" id="{712B2D42-64ED-4D69-ABDC-A0C254DF6B52}"/>
            </a:ext>
          </a:extLst>
        </xdr:cNvPr>
        <xdr:cNvSpPr/>
      </xdr:nvSpPr>
      <xdr:spPr>
        <a:xfrm>
          <a:off x="1280414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60961</xdr:rowOff>
    </xdr:from>
    <xdr:to>
      <xdr:col>81</xdr:col>
      <xdr:colOff>50800</xdr:colOff>
      <xdr:row>83</xdr:row>
      <xdr:rowOff>90170</xdr:rowOff>
    </xdr:to>
    <xdr:cxnSp macro="">
      <xdr:nvCxnSpPr>
        <xdr:cNvPr id="667" name="直線コネクタ 666">
          <a:extLst>
            <a:ext uri="{FF2B5EF4-FFF2-40B4-BE49-F238E27FC236}">
              <a16:creationId xmlns:a16="http://schemas.microsoft.com/office/drawing/2014/main" id="{B00D43B5-5AE4-4E73-B04D-39CF98544CC4}"/>
            </a:ext>
          </a:extLst>
        </xdr:cNvPr>
        <xdr:cNvCxnSpPr/>
      </xdr:nvCxnSpPr>
      <xdr:spPr>
        <a:xfrm>
          <a:off x="12854940" y="13975081"/>
          <a:ext cx="7747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154939</xdr:rowOff>
    </xdr:from>
    <xdr:to>
      <xdr:col>72</xdr:col>
      <xdr:colOff>38100</xdr:colOff>
      <xdr:row>83</xdr:row>
      <xdr:rowOff>85089</xdr:rowOff>
    </xdr:to>
    <xdr:sp macro="" textlink="">
      <xdr:nvSpPr>
        <xdr:cNvPr id="668" name="楕円 667">
          <a:extLst>
            <a:ext uri="{FF2B5EF4-FFF2-40B4-BE49-F238E27FC236}">
              <a16:creationId xmlns:a16="http://schemas.microsoft.com/office/drawing/2014/main" id="{C1F25E2C-F347-4484-93E7-BBEDC3F47E89}"/>
            </a:ext>
          </a:extLst>
        </xdr:cNvPr>
        <xdr:cNvSpPr/>
      </xdr:nvSpPr>
      <xdr:spPr>
        <a:xfrm>
          <a:off x="12029440" y="13901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34289</xdr:rowOff>
    </xdr:from>
    <xdr:to>
      <xdr:col>76</xdr:col>
      <xdr:colOff>114300</xdr:colOff>
      <xdr:row>83</xdr:row>
      <xdr:rowOff>60961</xdr:rowOff>
    </xdr:to>
    <xdr:cxnSp macro="">
      <xdr:nvCxnSpPr>
        <xdr:cNvPr id="669" name="直線コネクタ 668">
          <a:extLst>
            <a:ext uri="{FF2B5EF4-FFF2-40B4-BE49-F238E27FC236}">
              <a16:creationId xmlns:a16="http://schemas.microsoft.com/office/drawing/2014/main" id="{55A4F2B8-F333-4C15-93BC-9C2BC2275C81}"/>
            </a:ext>
          </a:extLst>
        </xdr:cNvPr>
        <xdr:cNvCxnSpPr/>
      </xdr:nvCxnSpPr>
      <xdr:spPr>
        <a:xfrm>
          <a:off x="12072620" y="13948409"/>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153670</xdr:rowOff>
    </xdr:from>
    <xdr:to>
      <xdr:col>67</xdr:col>
      <xdr:colOff>101600</xdr:colOff>
      <xdr:row>83</xdr:row>
      <xdr:rowOff>83820</xdr:rowOff>
    </xdr:to>
    <xdr:sp macro="" textlink="">
      <xdr:nvSpPr>
        <xdr:cNvPr id="670" name="楕円 669">
          <a:extLst>
            <a:ext uri="{FF2B5EF4-FFF2-40B4-BE49-F238E27FC236}">
              <a16:creationId xmlns:a16="http://schemas.microsoft.com/office/drawing/2014/main" id="{6CCE74F2-E2D1-445C-B5CB-E1BC2636C5A3}"/>
            </a:ext>
          </a:extLst>
        </xdr:cNvPr>
        <xdr:cNvSpPr/>
      </xdr:nvSpPr>
      <xdr:spPr>
        <a:xfrm>
          <a:off x="11231880" y="13900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33020</xdr:rowOff>
    </xdr:from>
    <xdr:to>
      <xdr:col>71</xdr:col>
      <xdr:colOff>177800</xdr:colOff>
      <xdr:row>83</xdr:row>
      <xdr:rowOff>34289</xdr:rowOff>
    </xdr:to>
    <xdr:cxnSp macro="">
      <xdr:nvCxnSpPr>
        <xdr:cNvPr id="671" name="直線コネクタ 670">
          <a:extLst>
            <a:ext uri="{FF2B5EF4-FFF2-40B4-BE49-F238E27FC236}">
              <a16:creationId xmlns:a16="http://schemas.microsoft.com/office/drawing/2014/main" id="{D51CF1EC-D9B3-4964-A6AB-10FD791875E5}"/>
            </a:ext>
          </a:extLst>
        </xdr:cNvPr>
        <xdr:cNvCxnSpPr/>
      </xdr:nvCxnSpPr>
      <xdr:spPr>
        <a:xfrm>
          <a:off x="11282680" y="13947140"/>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672" name="n_1aveValue【消防施設】&#10;有形固定資産減価償却率">
          <a:extLst>
            <a:ext uri="{FF2B5EF4-FFF2-40B4-BE49-F238E27FC236}">
              <a16:creationId xmlns:a16="http://schemas.microsoft.com/office/drawing/2014/main" id="{3970BE65-0AFA-443D-A042-31F9E6ED3938}"/>
            </a:ext>
          </a:extLst>
        </xdr:cNvPr>
        <xdr:cNvSpPr txBox="1"/>
      </xdr:nvSpPr>
      <xdr:spPr>
        <a:xfrm>
          <a:off x="134372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673" name="n_2aveValue【消防施設】&#10;有形固定資産減価償却率">
          <a:extLst>
            <a:ext uri="{FF2B5EF4-FFF2-40B4-BE49-F238E27FC236}">
              <a16:creationId xmlns:a16="http://schemas.microsoft.com/office/drawing/2014/main" id="{8709E19F-D909-4ECD-995E-0C410C983B61}"/>
            </a:ext>
          </a:extLst>
        </xdr:cNvPr>
        <xdr:cNvSpPr txBox="1"/>
      </xdr:nvSpPr>
      <xdr:spPr>
        <a:xfrm>
          <a:off x="1267524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674" name="n_3aveValue【消防施設】&#10;有形固定資産減価償却率">
          <a:extLst>
            <a:ext uri="{FF2B5EF4-FFF2-40B4-BE49-F238E27FC236}">
              <a16:creationId xmlns:a16="http://schemas.microsoft.com/office/drawing/2014/main" id="{C9D15AB8-BFC3-41D7-96E9-8DEA9785CD7F}"/>
            </a:ext>
          </a:extLst>
        </xdr:cNvPr>
        <xdr:cNvSpPr txBox="1"/>
      </xdr:nvSpPr>
      <xdr:spPr>
        <a:xfrm>
          <a:off x="11900544"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75" name="n_4aveValue【消防施設】&#10;有形固定資産減価償却率">
          <a:extLst>
            <a:ext uri="{FF2B5EF4-FFF2-40B4-BE49-F238E27FC236}">
              <a16:creationId xmlns:a16="http://schemas.microsoft.com/office/drawing/2014/main" id="{3B8F0A75-328E-411F-A006-74EC14FFA739}"/>
            </a:ext>
          </a:extLst>
        </xdr:cNvPr>
        <xdr:cNvSpPr txBox="1"/>
      </xdr:nvSpPr>
      <xdr:spPr>
        <a:xfrm>
          <a:off x="1110298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132097</xdr:rowOff>
    </xdr:from>
    <xdr:ext cx="405111" cy="259045"/>
    <xdr:sp macro="" textlink="">
      <xdr:nvSpPr>
        <xdr:cNvPr id="676" name="n_1mainValue【消防施設】&#10;有形固定資産減価償却率">
          <a:extLst>
            <a:ext uri="{FF2B5EF4-FFF2-40B4-BE49-F238E27FC236}">
              <a16:creationId xmlns:a16="http://schemas.microsoft.com/office/drawing/2014/main" id="{86984D83-05F2-46B0-A321-19984604BA1A}"/>
            </a:ext>
          </a:extLst>
        </xdr:cNvPr>
        <xdr:cNvSpPr txBox="1"/>
      </xdr:nvSpPr>
      <xdr:spPr>
        <a:xfrm>
          <a:off x="13437244" y="1404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677" name="n_2mainValue【消防施設】&#10;有形固定資産減価償却率">
          <a:extLst>
            <a:ext uri="{FF2B5EF4-FFF2-40B4-BE49-F238E27FC236}">
              <a16:creationId xmlns:a16="http://schemas.microsoft.com/office/drawing/2014/main" id="{4AA09B80-827A-454C-B5CE-128F7B70E2A5}"/>
            </a:ext>
          </a:extLst>
        </xdr:cNvPr>
        <xdr:cNvSpPr txBox="1"/>
      </xdr:nvSpPr>
      <xdr:spPr>
        <a:xfrm>
          <a:off x="1267524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76216</xdr:rowOff>
    </xdr:from>
    <xdr:ext cx="405111" cy="259045"/>
    <xdr:sp macro="" textlink="">
      <xdr:nvSpPr>
        <xdr:cNvPr id="678" name="n_3mainValue【消防施設】&#10;有形固定資産減価償却率">
          <a:extLst>
            <a:ext uri="{FF2B5EF4-FFF2-40B4-BE49-F238E27FC236}">
              <a16:creationId xmlns:a16="http://schemas.microsoft.com/office/drawing/2014/main" id="{63C92730-3435-4AF4-AEA7-F947807CAA83}"/>
            </a:ext>
          </a:extLst>
        </xdr:cNvPr>
        <xdr:cNvSpPr txBox="1"/>
      </xdr:nvSpPr>
      <xdr:spPr>
        <a:xfrm>
          <a:off x="11900544" y="1399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74947</xdr:rowOff>
    </xdr:from>
    <xdr:ext cx="405111" cy="259045"/>
    <xdr:sp macro="" textlink="">
      <xdr:nvSpPr>
        <xdr:cNvPr id="679" name="n_4mainValue【消防施設】&#10;有形固定資産減価償却率">
          <a:extLst>
            <a:ext uri="{FF2B5EF4-FFF2-40B4-BE49-F238E27FC236}">
              <a16:creationId xmlns:a16="http://schemas.microsoft.com/office/drawing/2014/main" id="{A44EA308-6BCF-4F3B-821F-C3D2E215FFF7}"/>
            </a:ext>
          </a:extLst>
        </xdr:cNvPr>
        <xdr:cNvSpPr txBox="1"/>
      </xdr:nvSpPr>
      <xdr:spPr>
        <a:xfrm>
          <a:off x="11102984" y="1398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3F04E3A9-4B8C-4EEC-837F-6F2230856A1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D6B153FB-0D08-457B-B6EF-B1796C9A3EE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84FB78EF-A8DA-4ABE-9920-E09D2917E0B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5360021E-034E-4F05-8F29-1AA6280F8C5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8B3A7507-41F6-4D4B-99CF-7569513775C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C3554312-45A6-481F-8563-DE83C162730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9C88849-726D-4F67-B95A-151EC58F5A3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F9404CA1-0AB1-432A-BEF0-73A56069E60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DB111E3D-F948-4EC0-8800-1F39B55EDE2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7E91EA5E-14E3-43D0-854D-66742CEB7C6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45A1A243-7FE5-47D9-9CAB-C302AEA2917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3E761365-3C7A-4E1F-8176-6C4ED330CAA5}"/>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913E4C47-6E2F-4C73-BE99-91FEED9EA7E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DD8BBDAB-05CC-4D80-876F-AECCBDE703A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9E1CFC3E-21AC-409F-A306-9F3022D6D3E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BBAFFF3C-FC12-4FC8-B56C-1EA5D58C866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7ECFB625-28A3-4D1A-A063-B95B7004731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3C5AABD8-E775-4B41-A6B0-905D579756B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BB97D44E-E3EB-4B6A-B1C9-5B348B7BD21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1699DB5E-95C3-4FAD-9E29-1CF8AD0D229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D5B909EA-F1F6-4613-A82C-DA1660BE089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D4CA439D-288E-4023-A635-34A64B8D638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C88DFA4A-239C-4A21-9DC6-7BDF1DE1021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3" name="直線コネクタ 702">
          <a:extLst>
            <a:ext uri="{FF2B5EF4-FFF2-40B4-BE49-F238E27FC236}">
              <a16:creationId xmlns:a16="http://schemas.microsoft.com/office/drawing/2014/main" id="{7DECBF0B-82FC-44EA-8D91-9E0316B1B110}"/>
            </a:ext>
          </a:extLst>
        </xdr:cNvPr>
        <xdr:cNvCxnSpPr/>
      </xdr:nvCxnSpPr>
      <xdr:spPr>
        <a:xfrm flipV="1">
          <a:off x="19509104" y="13822680"/>
          <a:ext cx="0" cy="6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4" name="【消防施設】&#10;一人当たり面積最小値テキスト">
          <a:extLst>
            <a:ext uri="{FF2B5EF4-FFF2-40B4-BE49-F238E27FC236}">
              <a16:creationId xmlns:a16="http://schemas.microsoft.com/office/drawing/2014/main" id="{71F805B0-69B0-42F9-962B-4CDFC3715D13}"/>
            </a:ext>
          </a:extLst>
        </xdr:cNvPr>
        <xdr:cNvSpPr txBox="1"/>
      </xdr:nvSpPr>
      <xdr:spPr>
        <a:xfrm>
          <a:off x="19547840"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5" name="直線コネクタ 704">
          <a:extLst>
            <a:ext uri="{FF2B5EF4-FFF2-40B4-BE49-F238E27FC236}">
              <a16:creationId xmlns:a16="http://schemas.microsoft.com/office/drawing/2014/main" id="{AE474E7F-3F82-4E20-A4F2-FC995D9757A7}"/>
            </a:ext>
          </a:extLst>
        </xdr:cNvPr>
        <xdr:cNvCxnSpPr/>
      </xdr:nvCxnSpPr>
      <xdr:spPr>
        <a:xfrm>
          <a:off x="19443700" y="14514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6" name="【消防施設】&#10;一人当たり面積最大値テキスト">
          <a:extLst>
            <a:ext uri="{FF2B5EF4-FFF2-40B4-BE49-F238E27FC236}">
              <a16:creationId xmlns:a16="http://schemas.microsoft.com/office/drawing/2014/main" id="{B0893E81-30C0-4732-87E6-1F2BC06471C0}"/>
            </a:ext>
          </a:extLst>
        </xdr:cNvPr>
        <xdr:cNvSpPr txBox="1"/>
      </xdr:nvSpPr>
      <xdr:spPr>
        <a:xfrm>
          <a:off x="19547840"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7" name="直線コネクタ 706">
          <a:extLst>
            <a:ext uri="{FF2B5EF4-FFF2-40B4-BE49-F238E27FC236}">
              <a16:creationId xmlns:a16="http://schemas.microsoft.com/office/drawing/2014/main" id="{F70E5042-B4DB-4C58-9409-0679B8267EF5}"/>
            </a:ext>
          </a:extLst>
        </xdr:cNvPr>
        <xdr:cNvCxnSpPr/>
      </xdr:nvCxnSpPr>
      <xdr:spPr>
        <a:xfrm>
          <a:off x="19443700" y="13822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08" name="【消防施設】&#10;一人当たり面積平均値テキスト">
          <a:extLst>
            <a:ext uri="{FF2B5EF4-FFF2-40B4-BE49-F238E27FC236}">
              <a16:creationId xmlns:a16="http://schemas.microsoft.com/office/drawing/2014/main" id="{C8EB25BC-6B65-44D0-93AD-396AB784145C}"/>
            </a:ext>
          </a:extLst>
        </xdr:cNvPr>
        <xdr:cNvSpPr txBox="1"/>
      </xdr:nvSpPr>
      <xdr:spPr>
        <a:xfrm>
          <a:off x="19547840" y="1433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09" name="フローチャート: 判断 708">
          <a:extLst>
            <a:ext uri="{FF2B5EF4-FFF2-40B4-BE49-F238E27FC236}">
              <a16:creationId xmlns:a16="http://schemas.microsoft.com/office/drawing/2014/main" id="{26AC27CA-5728-4CF4-99C8-DBDEA7D4655F}"/>
            </a:ext>
          </a:extLst>
        </xdr:cNvPr>
        <xdr:cNvSpPr/>
      </xdr:nvSpPr>
      <xdr:spPr>
        <a:xfrm>
          <a:off x="19458940" y="14360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0" name="フローチャート: 判断 709">
          <a:extLst>
            <a:ext uri="{FF2B5EF4-FFF2-40B4-BE49-F238E27FC236}">
              <a16:creationId xmlns:a16="http://schemas.microsoft.com/office/drawing/2014/main" id="{4D6EF051-3BB9-4228-A32E-C3E686C11D83}"/>
            </a:ext>
          </a:extLst>
        </xdr:cNvPr>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1" name="フローチャート: 判断 710">
          <a:extLst>
            <a:ext uri="{FF2B5EF4-FFF2-40B4-BE49-F238E27FC236}">
              <a16:creationId xmlns:a16="http://schemas.microsoft.com/office/drawing/2014/main" id="{0BACE2DF-5299-4C47-A1E3-4214C5187AE7}"/>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2" name="フローチャート: 判断 711">
          <a:extLst>
            <a:ext uri="{FF2B5EF4-FFF2-40B4-BE49-F238E27FC236}">
              <a16:creationId xmlns:a16="http://schemas.microsoft.com/office/drawing/2014/main" id="{DF5BAAF8-8B86-4543-B76D-5B5AA286CD9A}"/>
            </a:ext>
          </a:extLst>
        </xdr:cNvPr>
        <xdr:cNvSpPr/>
      </xdr:nvSpPr>
      <xdr:spPr>
        <a:xfrm>
          <a:off x="17162780" y="1438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3" name="フローチャート: 判断 712">
          <a:extLst>
            <a:ext uri="{FF2B5EF4-FFF2-40B4-BE49-F238E27FC236}">
              <a16:creationId xmlns:a16="http://schemas.microsoft.com/office/drawing/2014/main" id="{8EB50FC1-9CD6-4225-886C-34C50937CBF2}"/>
            </a:ext>
          </a:extLst>
        </xdr:cNvPr>
        <xdr:cNvSpPr/>
      </xdr:nvSpPr>
      <xdr:spPr>
        <a:xfrm>
          <a:off x="16388080" y="143822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F71F698-C33A-4018-9E9D-8B2A6250629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C45BFD7-49C5-40BE-87AD-7E3417B8672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D60BB0C-3270-416B-9F41-1ED4CC96187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1E0E8B8-99DF-4C07-9CB5-87E0F707FDC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E3234EC-436A-42B9-96E6-D5CAED98134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719" name="楕円 718">
          <a:extLst>
            <a:ext uri="{FF2B5EF4-FFF2-40B4-BE49-F238E27FC236}">
              <a16:creationId xmlns:a16="http://schemas.microsoft.com/office/drawing/2014/main" id="{B263587C-D6CF-42CF-81DE-DFBDBE34915D}"/>
            </a:ext>
          </a:extLst>
        </xdr:cNvPr>
        <xdr:cNvSpPr/>
      </xdr:nvSpPr>
      <xdr:spPr>
        <a:xfrm>
          <a:off x="1945894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149877</xdr:rowOff>
    </xdr:from>
    <xdr:ext cx="469744" cy="259045"/>
    <xdr:sp macro="" textlink="">
      <xdr:nvSpPr>
        <xdr:cNvPr id="720" name="【消防施設】&#10;一人当たり面積該当値テキスト">
          <a:extLst>
            <a:ext uri="{FF2B5EF4-FFF2-40B4-BE49-F238E27FC236}">
              <a16:creationId xmlns:a16="http://schemas.microsoft.com/office/drawing/2014/main" id="{9FE2D1CA-5184-4A3C-9CBD-F20318593756}"/>
            </a:ext>
          </a:extLst>
        </xdr:cNvPr>
        <xdr:cNvSpPr txBox="1"/>
      </xdr:nvSpPr>
      <xdr:spPr>
        <a:xfrm>
          <a:off x="19547840" y="1372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83313</xdr:rowOff>
    </xdr:from>
    <xdr:to>
      <xdr:col>112</xdr:col>
      <xdr:colOff>38100</xdr:colOff>
      <xdr:row>83</xdr:row>
      <xdr:rowOff>13463</xdr:rowOff>
    </xdr:to>
    <xdr:sp macro="" textlink="">
      <xdr:nvSpPr>
        <xdr:cNvPr id="721" name="楕円 720">
          <a:extLst>
            <a:ext uri="{FF2B5EF4-FFF2-40B4-BE49-F238E27FC236}">
              <a16:creationId xmlns:a16="http://schemas.microsoft.com/office/drawing/2014/main" id="{60D32CBE-8313-4735-A523-6A11FAC0272F}"/>
            </a:ext>
          </a:extLst>
        </xdr:cNvPr>
        <xdr:cNvSpPr/>
      </xdr:nvSpPr>
      <xdr:spPr>
        <a:xfrm>
          <a:off x="18735040" y="13829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134113</xdr:rowOff>
    </xdr:to>
    <xdr:cxnSp macro="">
      <xdr:nvCxnSpPr>
        <xdr:cNvPr id="722" name="直線コネクタ 721">
          <a:extLst>
            <a:ext uri="{FF2B5EF4-FFF2-40B4-BE49-F238E27FC236}">
              <a16:creationId xmlns:a16="http://schemas.microsoft.com/office/drawing/2014/main" id="{8EE2887C-E8BC-460F-91AC-572D9B0370FA}"/>
            </a:ext>
          </a:extLst>
        </xdr:cNvPr>
        <xdr:cNvCxnSpPr/>
      </xdr:nvCxnSpPr>
      <xdr:spPr>
        <a:xfrm flipV="1">
          <a:off x="18778220" y="13822680"/>
          <a:ext cx="73152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3" name="楕円 722">
          <a:extLst>
            <a:ext uri="{FF2B5EF4-FFF2-40B4-BE49-F238E27FC236}">
              <a16:creationId xmlns:a16="http://schemas.microsoft.com/office/drawing/2014/main" id="{31213843-A68E-44AC-9827-961344125E92}"/>
            </a:ext>
          </a:extLst>
        </xdr:cNvPr>
        <xdr:cNvSpPr/>
      </xdr:nvSpPr>
      <xdr:spPr>
        <a:xfrm>
          <a:off x="1793748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134113</xdr:rowOff>
    </xdr:from>
    <xdr:to>
      <xdr:col>111</xdr:col>
      <xdr:colOff>177800</xdr:colOff>
      <xdr:row>85</xdr:row>
      <xdr:rowOff>3811</xdr:rowOff>
    </xdr:to>
    <xdr:cxnSp macro="">
      <xdr:nvCxnSpPr>
        <xdr:cNvPr id="724" name="直線コネクタ 723">
          <a:extLst>
            <a:ext uri="{FF2B5EF4-FFF2-40B4-BE49-F238E27FC236}">
              <a16:creationId xmlns:a16="http://schemas.microsoft.com/office/drawing/2014/main" id="{F708C112-D2B5-4C58-A2C9-50363EDC9E94}"/>
            </a:ext>
          </a:extLst>
        </xdr:cNvPr>
        <xdr:cNvCxnSpPr/>
      </xdr:nvCxnSpPr>
      <xdr:spPr>
        <a:xfrm flipV="1">
          <a:off x="17988280" y="13880593"/>
          <a:ext cx="78994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130556</xdr:rowOff>
    </xdr:from>
    <xdr:to>
      <xdr:col>102</xdr:col>
      <xdr:colOff>165100</xdr:colOff>
      <xdr:row>85</xdr:row>
      <xdr:rowOff>60706</xdr:rowOff>
    </xdr:to>
    <xdr:sp macro="" textlink="">
      <xdr:nvSpPr>
        <xdr:cNvPr id="725" name="楕円 724">
          <a:extLst>
            <a:ext uri="{FF2B5EF4-FFF2-40B4-BE49-F238E27FC236}">
              <a16:creationId xmlns:a16="http://schemas.microsoft.com/office/drawing/2014/main" id="{E3C3BED7-AFD7-4163-A529-61792C8D41C3}"/>
            </a:ext>
          </a:extLst>
        </xdr:cNvPr>
        <xdr:cNvSpPr/>
      </xdr:nvSpPr>
      <xdr:spPr>
        <a:xfrm>
          <a:off x="17162780" y="1421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9906</xdr:rowOff>
    </xdr:to>
    <xdr:cxnSp macro="">
      <xdr:nvCxnSpPr>
        <xdr:cNvPr id="726" name="直線コネクタ 725">
          <a:extLst>
            <a:ext uri="{FF2B5EF4-FFF2-40B4-BE49-F238E27FC236}">
              <a16:creationId xmlns:a16="http://schemas.microsoft.com/office/drawing/2014/main" id="{AB1A35A8-B464-4D39-AA6F-71FBB48071DA}"/>
            </a:ext>
          </a:extLst>
        </xdr:cNvPr>
        <xdr:cNvCxnSpPr/>
      </xdr:nvCxnSpPr>
      <xdr:spPr>
        <a:xfrm flipV="1">
          <a:off x="17213580" y="14253211"/>
          <a:ext cx="7747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130556</xdr:rowOff>
    </xdr:from>
    <xdr:to>
      <xdr:col>98</xdr:col>
      <xdr:colOff>38100</xdr:colOff>
      <xdr:row>85</xdr:row>
      <xdr:rowOff>60706</xdr:rowOff>
    </xdr:to>
    <xdr:sp macro="" textlink="">
      <xdr:nvSpPr>
        <xdr:cNvPr id="727" name="楕円 726">
          <a:extLst>
            <a:ext uri="{FF2B5EF4-FFF2-40B4-BE49-F238E27FC236}">
              <a16:creationId xmlns:a16="http://schemas.microsoft.com/office/drawing/2014/main" id="{17963E82-B2B9-4280-8942-0B45A01D0614}"/>
            </a:ext>
          </a:extLst>
        </xdr:cNvPr>
        <xdr:cNvSpPr/>
      </xdr:nvSpPr>
      <xdr:spPr>
        <a:xfrm>
          <a:off x="16388080" y="14212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9906</xdr:rowOff>
    </xdr:from>
    <xdr:to>
      <xdr:col>102</xdr:col>
      <xdr:colOff>114300</xdr:colOff>
      <xdr:row>85</xdr:row>
      <xdr:rowOff>9906</xdr:rowOff>
    </xdr:to>
    <xdr:cxnSp macro="">
      <xdr:nvCxnSpPr>
        <xdr:cNvPr id="728" name="直線コネクタ 727">
          <a:extLst>
            <a:ext uri="{FF2B5EF4-FFF2-40B4-BE49-F238E27FC236}">
              <a16:creationId xmlns:a16="http://schemas.microsoft.com/office/drawing/2014/main" id="{42AFAF00-AF7C-4B43-9878-1F752B271E2F}"/>
            </a:ext>
          </a:extLst>
        </xdr:cNvPr>
        <xdr:cNvCxnSpPr/>
      </xdr:nvCxnSpPr>
      <xdr:spPr>
        <a:xfrm>
          <a:off x="16431260" y="1425930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729" name="n_1aveValue【消防施設】&#10;一人当たり面積">
          <a:extLst>
            <a:ext uri="{FF2B5EF4-FFF2-40B4-BE49-F238E27FC236}">
              <a16:creationId xmlns:a16="http://schemas.microsoft.com/office/drawing/2014/main" id="{7B859B27-36F0-4129-A868-317C81DE91BB}"/>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0" name="n_2aveValue【消防施設】&#10;一人当たり面積">
          <a:extLst>
            <a:ext uri="{FF2B5EF4-FFF2-40B4-BE49-F238E27FC236}">
              <a16:creationId xmlns:a16="http://schemas.microsoft.com/office/drawing/2014/main" id="{19AA7AAA-5829-4603-9D11-AF46C4F1FCE8}"/>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1" name="n_3aveValue【消防施設】&#10;一人当たり面積">
          <a:extLst>
            <a:ext uri="{FF2B5EF4-FFF2-40B4-BE49-F238E27FC236}">
              <a16:creationId xmlns:a16="http://schemas.microsoft.com/office/drawing/2014/main" id="{509E2837-5749-43DC-9EBA-F4BBE3276E75}"/>
            </a:ext>
          </a:extLst>
        </xdr:cNvPr>
        <xdr:cNvSpPr txBox="1"/>
      </xdr:nvSpPr>
      <xdr:spPr>
        <a:xfrm>
          <a:off x="1700156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732" name="n_4aveValue【消防施設】&#10;一人当たり面積">
          <a:extLst>
            <a:ext uri="{FF2B5EF4-FFF2-40B4-BE49-F238E27FC236}">
              <a16:creationId xmlns:a16="http://schemas.microsoft.com/office/drawing/2014/main" id="{D1CEFC74-4D2F-46D8-83D1-3C5C5BAC6077}"/>
            </a:ext>
          </a:extLst>
        </xdr:cNvPr>
        <xdr:cNvSpPr txBox="1"/>
      </xdr:nvSpPr>
      <xdr:spPr>
        <a:xfrm>
          <a:off x="16226867" y="1447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29990</xdr:rowOff>
    </xdr:from>
    <xdr:ext cx="469744" cy="259045"/>
    <xdr:sp macro="" textlink="">
      <xdr:nvSpPr>
        <xdr:cNvPr id="733" name="n_1mainValue【消防施設】&#10;一人当たり面積">
          <a:extLst>
            <a:ext uri="{FF2B5EF4-FFF2-40B4-BE49-F238E27FC236}">
              <a16:creationId xmlns:a16="http://schemas.microsoft.com/office/drawing/2014/main" id="{149C536E-9C54-4DD7-A7C4-736174D4592B}"/>
            </a:ext>
          </a:extLst>
        </xdr:cNvPr>
        <xdr:cNvSpPr txBox="1"/>
      </xdr:nvSpPr>
      <xdr:spPr>
        <a:xfrm>
          <a:off x="18561127" y="1360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4" name="n_2mainValue【消防施設】&#10;一人当たり面積">
          <a:extLst>
            <a:ext uri="{FF2B5EF4-FFF2-40B4-BE49-F238E27FC236}">
              <a16:creationId xmlns:a16="http://schemas.microsoft.com/office/drawing/2014/main" id="{8D7F915F-AF9D-4AFB-9CF6-25514DCA0D55}"/>
            </a:ext>
          </a:extLst>
        </xdr:cNvPr>
        <xdr:cNvSpPr txBox="1"/>
      </xdr:nvSpPr>
      <xdr:spPr>
        <a:xfrm>
          <a:off x="177762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77233</xdr:rowOff>
    </xdr:from>
    <xdr:ext cx="469744" cy="259045"/>
    <xdr:sp macro="" textlink="">
      <xdr:nvSpPr>
        <xdr:cNvPr id="735" name="n_3mainValue【消防施設】&#10;一人当たり面積">
          <a:extLst>
            <a:ext uri="{FF2B5EF4-FFF2-40B4-BE49-F238E27FC236}">
              <a16:creationId xmlns:a16="http://schemas.microsoft.com/office/drawing/2014/main" id="{23A98CE0-441D-4904-A958-9F53807EF4D1}"/>
            </a:ext>
          </a:extLst>
        </xdr:cNvPr>
        <xdr:cNvSpPr txBox="1"/>
      </xdr:nvSpPr>
      <xdr:spPr>
        <a:xfrm>
          <a:off x="1700156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77233</xdr:rowOff>
    </xdr:from>
    <xdr:ext cx="469744" cy="259045"/>
    <xdr:sp macro="" textlink="">
      <xdr:nvSpPr>
        <xdr:cNvPr id="736" name="n_4mainValue【消防施設】&#10;一人当たり面積">
          <a:extLst>
            <a:ext uri="{FF2B5EF4-FFF2-40B4-BE49-F238E27FC236}">
              <a16:creationId xmlns:a16="http://schemas.microsoft.com/office/drawing/2014/main" id="{80353338-0C1F-4713-BAC8-C238D4803172}"/>
            </a:ext>
          </a:extLst>
        </xdr:cNvPr>
        <xdr:cNvSpPr txBox="1"/>
      </xdr:nvSpPr>
      <xdr:spPr>
        <a:xfrm>
          <a:off x="16226867" y="1399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C2C29AB9-8233-4774-B0D6-5668A428C30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98AB1A2F-356F-4E6F-97F2-4C0011F88D0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68AE4220-3362-4652-9CE2-71F30ECD92A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E32C522-8341-4943-83B4-C3E1796E871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5D34051E-EA59-451F-8F58-6DC22A4E690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1863683-7DCF-443B-BFB2-B4807F8DC41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FE39CC9C-79E0-4737-89C3-478525AA1E6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7B390676-2C99-4BCE-826B-82825B9BD89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73F87698-8250-427E-B339-1CEEE4CFC95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B058416B-A81D-4D27-927C-E692C469B8E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E8D03F69-3220-47DC-803B-135882303D6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71CFA91-A04B-4633-AF5C-D94B8A6CF7A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3F9C12AE-E1CC-4C12-97A9-897F88E4561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B21E7E69-0CFC-4A55-9563-FE5CBBF6406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E2E4496E-3284-45B2-BA92-B6ACB887641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35F544FD-7DA6-4B7F-A78B-384FC52E618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8041FD52-9283-4F08-A799-E52EF0984C0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35FE604E-A354-4414-A4D1-4D209A70F2D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472DC743-8353-457D-BB4C-C03B9CD8186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C3C65A50-BF6B-495A-B5EC-1232E3F2CE9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7199C888-CE13-44F3-B33C-B11FB9370B3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C2710265-5277-4DE4-A39B-F101B67AEBC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3AC0473B-70F1-47CE-8CBB-E13509A79CA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57FC144-3324-418F-8CC8-E925975AA5E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6C16D5CB-D45B-4374-BC0F-508F077B047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F11A4561-A990-425F-B88E-648A4F214312}"/>
            </a:ext>
          </a:extLst>
        </xdr:cNvPr>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4E720E02-D6BF-45B2-81AC-240A11B2970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C8CF5EC6-9A27-491D-9771-CFF688ED0B1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5" name="【庁舎】&#10;有形固定資産減価償却率最大値テキスト">
          <a:extLst>
            <a:ext uri="{FF2B5EF4-FFF2-40B4-BE49-F238E27FC236}">
              <a16:creationId xmlns:a16="http://schemas.microsoft.com/office/drawing/2014/main" id="{97C66856-CEDF-4FC5-81BD-DF24C4A2745B}"/>
            </a:ext>
          </a:extLst>
        </xdr:cNvPr>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6" name="直線コネクタ 765">
          <a:extLst>
            <a:ext uri="{FF2B5EF4-FFF2-40B4-BE49-F238E27FC236}">
              <a16:creationId xmlns:a16="http://schemas.microsoft.com/office/drawing/2014/main" id="{723EFEC9-E562-45B3-A0E9-E1C0F78AA67D}"/>
            </a:ext>
          </a:extLst>
        </xdr:cNvPr>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7" name="【庁舎】&#10;有形固定資産減価償却率平均値テキスト">
          <a:extLst>
            <a:ext uri="{FF2B5EF4-FFF2-40B4-BE49-F238E27FC236}">
              <a16:creationId xmlns:a16="http://schemas.microsoft.com/office/drawing/2014/main" id="{7C74A485-658B-4F6C-B9E8-458FB3F04920}"/>
            </a:ext>
          </a:extLst>
        </xdr:cNvPr>
        <xdr:cNvSpPr txBox="1"/>
      </xdr:nvSpPr>
      <xdr:spPr>
        <a:xfrm>
          <a:off x="14414500" y="17310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8" name="フローチャート: 判断 767">
          <a:extLst>
            <a:ext uri="{FF2B5EF4-FFF2-40B4-BE49-F238E27FC236}">
              <a16:creationId xmlns:a16="http://schemas.microsoft.com/office/drawing/2014/main" id="{24A944A2-E0EB-443D-AC02-4F3F1D30C771}"/>
            </a:ext>
          </a:extLst>
        </xdr:cNvPr>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69" name="フローチャート: 判断 768">
          <a:extLst>
            <a:ext uri="{FF2B5EF4-FFF2-40B4-BE49-F238E27FC236}">
              <a16:creationId xmlns:a16="http://schemas.microsoft.com/office/drawing/2014/main" id="{38DB208B-8899-48C4-8924-B134E13C7F14}"/>
            </a:ext>
          </a:extLst>
        </xdr:cNvPr>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0" name="フローチャート: 判断 769">
          <a:extLst>
            <a:ext uri="{FF2B5EF4-FFF2-40B4-BE49-F238E27FC236}">
              <a16:creationId xmlns:a16="http://schemas.microsoft.com/office/drawing/2014/main" id="{0E70AF04-9532-48F1-8584-A885E9CEDA62}"/>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1" name="フローチャート: 判断 770">
          <a:extLst>
            <a:ext uri="{FF2B5EF4-FFF2-40B4-BE49-F238E27FC236}">
              <a16:creationId xmlns:a16="http://schemas.microsoft.com/office/drawing/2014/main" id="{99E7A203-927B-46A2-8524-BD41EE304402}"/>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a:extLst>
            <a:ext uri="{FF2B5EF4-FFF2-40B4-BE49-F238E27FC236}">
              <a16:creationId xmlns:a16="http://schemas.microsoft.com/office/drawing/2014/main" id="{05CE8F82-3D84-4D74-B2CC-E548BCECCE59}"/>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2DD4144-FDC5-48F5-9115-5F1B8198CDC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25E7129-4C1D-4408-A66B-285FA43591D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D5C9CF9-D266-41E6-A747-19FA6AE7626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CC6C9AF-0AF5-474F-9777-842214EA584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02EA747-FD86-4DE9-ABFA-3C9D9567EC3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12337</xdr:rowOff>
    </xdr:from>
    <xdr:to>
      <xdr:col>85</xdr:col>
      <xdr:colOff>177800</xdr:colOff>
      <xdr:row>106</xdr:row>
      <xdr:rowOff>113937</xdr:rowOff>
    </xdr:to>
    <xdr:sp macro="" textlink="">
      <xdr:nvSpPr>
        <xdr:cNvPr id="778" name="楕円 777">
          <a:extLst>
            <a:ext uri="{FF2B5EF4-FFF2-40B4-BE49-F238E27FC236}">
              <a16:creationId xmlns:a16="http://schemas.microsoft.com/office/drawing/2014/main" id="{CED8F523-76EC-468E-9471-CD31D703EE97}"/>
            </a:ext>
          </a:extLst>
        </xdr:cNvPr>
        <xdr:cNvSpPr/>
      </xdr:nvSpPr>
      <xdr:spPr>
        <a:xfrm>
          <a:off x="14325600" y="177821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162214</xdr:rowOff>
    </xdr:from>
    <xdr:ext cx="405111" cy="259045"/>
    <xdr:sp macro="" textlink="">
      <xdr:nvSpPr>
        <xdr:cNvPr id="779" name="【庁舎】&#10;有形固定資産減価償却率該当値テキスト">
          <a:extLst>
            <a:ext uri="{FF2B5EF4-FFF2-40B4-BE49-F238E27FC236}">
              <a16:creationId xmlns:a16="http://schemas.microsoft.com/office/drawing/2014/main" id="{A1182D18-6F8A-4E8B-8190-3248FB09FC16}"/>
            </a:ext>
          </a:extLst>
        </xdr:cNvPr>
        <xdr:cNvSpPr txBox="1"/>
      </xdr:nvSpPr>
      <xdr:spPr>
        <a:xfrm>
          <a:off x="14414500" y="1776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780" name="楕円 779">
          <a:extLst>
            <a:ext uri="{FF2B5EF4-FFF2-40B4-BE49-F238E27FC236}">
              <a16:creationId xmlns:a16="http://schemas.microsoft.com/office/drawing/2014/main" id="{61DD9BF2-340B-4A81-B165-0FECFC94F8F4}"/>
            </a:ext>
          </a:extLst>
        </xdr:cNvPr>
        <xdr:cNvSpPr/>
      </xdr:nvSpPr>
      <xdr:spPr>
        <a:xfrm>
          <a:off x="1357884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63137</xdr:rowOff>
    </xdr:to>
    <xdr:cxnSp macro="">
      <xdr:nvCxnSpPr>
        <xdr:cNvPr id="781" name="直線コネクタ 780">
          <a:extLst>
            <a:ext uri="{FF2B5EF4-FFF2-40B4-BE49-F238E27FC236}">
              <a16:creationId xmlns:a16="http://schemas.microsoft.com/office/drawing/2014/main" id="{7C7AFFF8-E768-48A5-87A0-05AE5B608942}"/>
            </a:ext>
          </a:extLst>
        </xdr:cNvPr>
        <xdr:cNvCxnSpPr/>
      </xdr:nvCxnSpPr>
      <xdr:spPr>
        <a:xfrm>
          <a:off x="13629640" y="17803585"/>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82" name="楕円 781">
          <a:extLst>
            <a:ext uri="{FF2B5EF4-FFF2-40B4-BE49-F238E27FC236}">
              <a16:creationId xmlns:a16="http://schemas.microsoft.com/office/drawing/2014/main" id="{8B5A6BED-7412-45D3-AEB6-7ABD69E10A76}"/>
            </a:ext>
          </a:extLst>
        </xdr:cNvPr>
        <xdr:cNvSpPr/>
      </xdr:nvSpPr>
      <xdr:spPr>
        <a:xfrm>
          <a:off x="1280414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106</xdr:row>
      <xdr:rowOff>33745</xdr:rowOff>
    </xdr:to>
    <xdr:cxnSp macro="">
      <xdr:nvCxnSpPr>
        <xdr:cNvPr id="783" name="直線コネクタ 782">
          <a:extLst>
            <a:ext uri="{FF2B5EF4-FFF2-40B4-BE49-F238E27FC236}">
              <a16:creationId xmlns:a16="http://schemas.microsoft.com/office/drawing/2014/main" id="{8F7B4672-2222-4DE9-83E5-18120A0FD6E9}"/>
            </a:ext>
          </a:extLst>
        </xdr:cNvPr>
        <xdr:cNvCxnSpPr/>
      </xdr:nvCxnSpPr>
      <xdr:spPr>
        <a:xfrm>
          <a:off x="12854940" y="17660438"/>
          <a:ext cx="77470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784" name="楕円 783">
          <a:extLst>
            <a:ext uri="{FF2B5EF4-FFF2-40B4-BE49-F238E27FC236}">
              <a16:creationId xmlns:a16="http://schemas.microsoft.com/office/drawing/2014/main" id="{0B4D0ECB-398A-4D17-8334-BCDF977E3F72}"/>
            </a:ext>
          </a:extLst>
        </xdr:cNvPr>
        <xdr:cNvSpPr/>
      </xdr:nvSpPr>
      <xdr:spPr>
        <a:xfrm>
          <a:off x="12029440" y="17582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27214</xdr:rowOff>
    </xdr:from>
    <xdr:to>
      <xdr:col>76</xdr:col>
      <xdr:colOff>114300</xdr:colOff>
      <xdr:row>105</xdr:row>
      <xdr:rowOff>58238</xdr:rowOff>
    </xdr:to>
    <xdr:cxnSp macro="">
      <xdr:nvCxnSpPr>
        <xdr:cNvPr id="785" name="直線コネクタ 784">
          <a:extLst>
            <a:ext uri="{FF2B5EF4-FFF2-40B4-BE49-F238E27FC236}">
              <a16:creationId xmlns:a16="http://schemas.microsoft.com/office/drawing/2014/main" id="{D62DBB51-B24F-4317-A0F1-4F6329FCE5E1}"/>
            </a:ext>
          </a:extLst>
        </xdr:cNvPr>
        <xdr:cNvCxnSpPr/>
      </xdr:nvCxnSpPr>
      <xdr:spPr>
        <a:xfrm>
          <a:off x="12072620" y="17629414"/>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113574</xdr:rowOff>
    </xdr:from>
    <xdr:to>
      <xdr:col>67</xdr:col>
      <xdr:colOff>101600</xdr:colOff>
      <xdr:row>105</xdr:row>
      <xdr:rowOff>43724</xdr:rowOff>
    </xdr:to>
    <xdr:sp macro="" textlink="">
      <xdr:nvSpPr>
        <xdr:cNvPr id="786" name="楕円 785">
          <a:extLst>
            <a:ext uri="{FF2B5EF4-FFF2-40B4-BE49-F238E27FC236}">
              <a16:creationId xmlns:a16="http://schemas.microsoft.com/office/drawing/2014/main" id="{4CEE0DFD-54ED-45A3-9AB3-199B8AAA6E46}"/>
            </a:ext>
          </a:extLst>
        </xdr:cNvPr>
        <xdr:cNvSpPr/>
      </xdr:nvSpPr>
      <xdr:spPr>
        <a:xfrm>
          <a:off x="11231880" y="17548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27214</xdr:rowOff>
    </xdr:to>
    <xdr:cxnSp macro="">
      <xdr:nvCxnSpPr>
        <xdr:cNvPr id="787" name="直線コネクタ 786">
          <a:extLst>
            <a:ext uri="{FF2B5EF4-FFF2-40B4-BE49-F238E27FC236}">
              <a16:creationId xmlns:a16="http://schemas.microsoft.com/office/drawing/2014/main" id="{B07D4659-B48C-45F6-BD46-207CF32F762F}"/>
            </a:ext>
          </a:extLst>
        </xdr:cNvPr>
        <xdr:cNvCxnSpPr/>
      </xdr:nvCxnSpPr>
      <xdr:spPr>
        <a:xfrm>
          <a:off x="11282680" y="17598934"/>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8" name="n_1aveValue【庁舎】&#10;有形固定資産減価償却率">
          <a:extLst>
            <a:ext uri="{FF2B5EF4-FFF2-40B4-BE49-F238E27FC236}">
              <a16:creationId xmlns:a16="http://schemas.microsoft.com/office/drawing/2014/main" id="{0565137F-B1B9-4C43-AEB6-AF619C24F023}"/>
            </a:ext>
          </a:extLst>
        </xdr:cNvPr>
        <xdr:cNvSpPr txBox="1"/>
      </xdr:nvSpPr>
      <xdr:spPr>
        <a:xfrm>
          <a:off x="134372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89" name="n_2aveValue【庁舎】&#10;有形固定資産減価償却率">
          <a:extLst>
            <a:ext uri="{FF2B5EF4-FFF2-40B4-BE49-F238E27FC236}">
              <a16:creationId xmlns:a16="http://schemas.microsoft.com/office/drawing/2014/main" id="{E54EFEFF-E973-41C1-8180-8EC1D19AA10D}"/>
            </a:ext>
          </a:extLst>
        </xdr:cNvPr>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0" name="n_3aveValue【庁舎】&#10;有形固定資産減価償却率">
          <a:extLst>
            <a:ext uri="{FF2B5EF4-FFF2-40B4-BE49-F238E27FC236}">
              <a16:creationId xmlns:a16="http://schemas.microsoft.com/office/drawing/2014/main" id="{71379C64-EDB9-429A-8A55-21A45F4F57E9}"/>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1" name="n_4aveValue【庁舎】&#10;有形固定資産減価償却率">
          <a:extLst>
            <a:ext uri="{FF2B5EF4-FFF2-40B4-BE49-F238E27FC236}">
              <a16:creationId xmlns:a16="http://schemas.microsoft.com/office/drawing/2014/main" id="{12DEFE0B-B495-4AC0-BC77-8FCE98955D8D}"/>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792" name="n_1mainValue【庁舎】&#10;有形固定資産減価償却率">
          <a:extLst>
            <a:ext uri="{FF2B5EF4-FFF2-40B4-BE49-F238E27FC236}">
              <a16:creationId xmlns:a16="http://schemas.microsoft.com/office/drawing/2014/main" id="{0BBDA6FD-73A0-4B69-AD56-613C5BF7A763}"/>
            </a:ext>
          </a:extLst>
        </xdr:cNvPr>
        <xdr:cNvSpPr txBox="1"/>
      </xdr:nvSpPr>
      <xdr:spPr>
        <a:xfrm>
          <a:off x="13437244" y="1784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793" name="n_2mainValue【庁舎】&#10;有形固定資産減価償却率">
          <a:extLst>
            <a:ext uri="{FF2B5EF4-FFF2-40B4-BE49-F238E27FC236}">
              <a16:creationId xmlns:a16="http://schemas.microsoft.com/office/drawing/2014/main" id="{1723B153-683B-4CAF-A9E5-79E772F03790}"/>
            </a:ext>
          </a:extLst>
        </xdr:cNvPr>
        <xdr:cNvSpPr txBox="1"/>
      </xdr:nvSpPr>
      <xdr:spPr>
        <a:xfrm>
          <a:off x="126752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794" name="n_3mainValue【庁舎】&#10;有形固定資産減価償却率">
          <a:extLst>
            <a:ext uri="{FF2B5EF4-FFF2-40B4-BE49-F238E27FC236}">
              <a16:creationId xmlns:a16="http://schemas.microsoft.com/office/drawing/2014/main" id="{59610B80-5783-4F08-B56D-F77EC2B0227E}"/>
            </a:ext>
          </a:extLst>
        </xdr:cNvPr>
        <xdr:cNvSpPr txBox="1"/>
      </xdr:nvSpPr>
      <xdr:spPr>
        <a:xfrm>
          <a:off x="1190054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34851</xdr:rowOff>
    </xdr:from>
    <xdr:ext cx="405111" cy="259045"/>
    <xdr:sp macro="" textlink="">
      <xdr:nvSpPr>
        <xdr:cNvPr id="795" name="n_4mainValue【庁舎】&#10;有形固定資産減価償却率">
          <a:extLst>
            <a:ext uri="{FF2B5EF4-FFF2-40B4-BE49-F238E27FC236}">
              <a16:creationId xmlns:a16="http://schemas.microsoft.com/office/drawing/2014/main" id="{7200730E-35F9-447E-A096-C59DE28690C0}"/>
            </a:ext>
          </a:extLst>
        </xdr:cNvPr>
        <xdr:cNvSpPr txBox="1"/>
      </xdr:nvSpPr>
      <xdr:spPr>
        <a:xfrm>
          <a:off x="1110298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A9EAE3A-E3FF-4E0A-BA64-9ABA980E2B7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A620F8B-A7D9-484E-9408-517A0C22D1E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412B870E-4CF3-4984-82DD-66A00047473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20B52210-DF2A-4A6A-A398-D7E9E879272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863E00AA-897B-4954-AD5B-4B643F3F8F8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1F17B2C6-94E2-46FD-BE69-3315FE8128A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71877570-5435-4309-9962-4FFAD9D3E5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3934BBDA-53A4-489C-9D83-6420F433021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1BD53BBD-FB7C-4602-9AB9-9DC3E89D8AD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276860C3-6FE2-4E77-BD0D-32032173E3F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DE37DE37-F14D-4A8E-9D71-65C72A2CF505}"/>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3DF8218D-4A80-42B1-A4F7-1E9912EB1906}"/>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75B602D0-61FE-4B98-8B89-97A83BA11A6F}"/>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A7AC4491-ADFC-4839-AA6C-0F86119BF661}"/>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B038CE62-7885-4D59-A0D6-27F378AF943C}"/>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71845FDF-9F34-4CE4-9EEB-4F505891292D}"/>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0957DBE-B440-47C5-AE56-C5F6BED98A8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D646A37C-6A70-42A9-9039-9E1AF9CD41D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1A433E4F-056C-4B61-80DF-98F014648D03}"/>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8559DF3F-436E-4EF0-8A18-68840B3C2364}"/>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17F63811-6B74-4FEA-B0A7-F438F0174465}"/>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6E185461-BEB4-434A-80FC-AD9064DCEA26}"/>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54694158-01C6-4436-B34B-0E5DE68905EF}"/>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11926579-B620-4A13-91D0-5885D47EEC4F}"/>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BD3EB3C7-21E9-4C67-A70E-6B9E17E012F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FA46A00F-4AB1-4F07-BB62-106A7454DD3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BD82D799-AE5D-4D65-A759-A9959FF9E36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3" name="直線コネクタ 822">
          <a:extLst>
            <a:ext uri="{FF2B5EF4-FFF2-40B4-BE49-F238E27FC236}">
              <a16:creationId xmlns:a16="http://schemas.microsoft.com/office/drawing/2014/main" id="{3AD3255A-BA1F-4714-9703-E21FD855CB84}"/>
            </a:ext>
          </a:extLst>
        </xdr:cNvPr>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4" name="【庁舎】&#10;一人当たり面積最小値テキスト">
          <a:extLst>
            <a:ext uri="{FF2B5EF4-FFF2-40B4-BE49-F238E27FC236}">
              <a16:creationId xmlns:a16="http://schemas.microsoft.com/office/drawing/2014/main" id="{C89F5648-138A-4F9B-947C-870EFE1DCF2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5" name="直線コネクタ 824">
          <a:extLst>
            <a:ext uri="{FF2B5EF4-FFF2-40B4-BE49-F238E27FC236}">
              <a16:creationId xmlns:a16="http://schemas.microsoft.com/office/drawing/2014/main" id="{FB23DED2-342E-49DC-9F95-0B9CC771EC03}"/>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6" name="【庁舎】&#10;一人当たり面積最大値テキスト">
          <a:extLst>
            <a:ext uri="{FF2B5EF4-FFF2-40B4-BE49-F238E27FC236}">
              <a16:creationId xmlns:a16="http://schemas.microsoft.com/office/drawing/2014/main" id="{6C0D738C-9869-4BDB-825E-93E3E634BD15}"/>
            </a:ext>
          </a:extLst>
        </xdr:cNvPr>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7" name="直線コネクタ 826">
          <a:extLst>
            <a:ext uri="{FF2B5EF4-FFF2-40B4-BE49-F238E27FC236}">
              <a16:creationId xmlns:a16="http://schemas.microsoft.com/office/drawing/2014/main" id="{74BAE39E-D99F-4119-8E9B-526C69351B32}"/>
            </a:ext>
          </a:extLst>
        </xdr:cNvPr>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28" name="【庁舎】&#10;一人当たり面積平均値テキスト">
          <a:extLst>
            <a:ext uri="{FF2B5EF4-FFF2-40B4-BE49-F238E27FC236}">
              <a16:creationId xmlns:a16="http://schemas.microsoft.com/office/drawing/2014/main" id="{346D9A08-59F3-4507-BE85-7798E2DB03F1}"/>
            </a:ext>
          </a:extLst>
        </xdr:cNvPr>
        <xdr:cNvSpPr txBox="1"/>
      </xdr:nvSpPr>
      <xdr:spPr>
        <a:xfrm>
          <a:off x="1954784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9" name="フローチャート: 判断 828">
          <a:extLst>
            <a:ext uri="{FF2B5EF4-FFF2-40B4-BE49-F238E27FC236}">
              <a16:creationId xmlns:a16="http://schemas.microsoft.com/office/drawing/2014/main" id="{823AD583-8137-453F-995E-798D25EFFAAC}"/>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0" name="フローチャート: 判断 829">
          <a:extLst>
            <a:ext uri="{FF2B5EF4-FFF2-40B4-BE49-F238E27FC236}">
              <a16:creationId xmlns:a16="http://schemas.microsoft.com/office/drawing/2014/main" id="{51AE4114-C704-4028-8EA9-744E67796155}"/>
            </a:ext>
          </a:extLst>
        </xdr:cNvPr>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1" name="フローチャート: 判断 830">
          <a:extLst>
            <a:ext uri="{FF2B5EF4-FFF2-40B4-BE49-F238E27FC236}">
              <a16:creationId xmlns:a16="http://schemas.microsoft.com/office/drawing/2014/main" id="{4261F845-1B44-4B95-B506-AF55A9C9D977}"/>
            </a:ext>
          </a:extLst>
        </xdr:cNvPr>
        <xdr:cNvSpPr/>
      </xdr:nvSpPr>
      <xdr:spPr>
        <a:xfrm>
          <a:off x="17937480" y="1777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2" name="フローチャート: 判断 831">
          <a:extLst>
            <a:ext uri="{FF2B5EF4-FFF2-40B4-BE49-F238E27FC236}">
              <a16:creationId xmlns:a16="http://schemas.microsoft.com/office/drawing/2014/main" id="{A373313A-7132-42A1-A65A-A9DD65E107C3}"/>
            </a:ext>
          </a:extLst>
        </xdr:cNvPr>
        <xdr:cNvSpPr/>
      </xdr:nvSpPr>
      <xdr:spPr>
        <a:xfrm>
          <a:off x="17162780" y="1777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3" name="フローチャート: 判断 832">
          <a:extLst>
            <a:ext uri="{FF2B5EF4-FFF2-40B4-BE49-F238E27FC236}">
              <a16:creationId xmlns:a16="http://schemas.microsoft.com/office/drawing/2014/main" id="{5CF91E9D-A381-4322-98BE-1C61A9EEECD5}"/>
            </a:ext>
          </a:extLst>
        </xdr:cNvPr>
        <xdr:cNvSpPr/>
      </xdr:nvSpPr>
      <xdr:spPr>
        <a:xfrm>
          <a:off x="16388080" y="177938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9FFD0F5-495B-46B8-8B1F-F0639DB1F53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C9D9A09-5E14-4904-AE06-FDDE37AA901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81CA936-2442-4DE8-92B4-089751C9BCB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FA5D21B-37D9-491A-86BB-8BBFB9AEED9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0554B18-E728-4259-9B84-F254F4E4A53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9" name="楕円 838">
          <a:extLst>
            <a:ext uri="{FF2B5EF4-FFF2-40B4-BE49-F238E27FC236}">
              <a16:creationId xmlns:a16="http://schemas.microsoft.com/office/drawing/2014/main" id="{664197BE-6315-4580-BCB0-6D55A2099627}"/>
            </a:ext>
          </a:extLst>
        </xdr:cNvPr>
        <xdr:cNvSpPr/>
      </xdr:nvSpPr>
      <xdr:spPr>
        <a:xfrm>
          <a:off x="194589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840" name="【庁舎】&#10;一人当たり面積該当値テキスト">
          <a:extLst>
            <a:ext uri="{FF2B5EF4-FFF2-40B4-BE49-F238E27FC236}">
              <a16:creationId xmlns:a16="http://schemas.microsoft.com/office/drawing/2014/main" id="{C7C0B0F8-FAD0-421B-9C4B-1ADBC45D32FC}"/>
            </a:ext>
          </a:extLst>
        </xdr:cNvPr>
        <xdr:cNvSpPr txBox="1"/>
      </xdr:nvSpPr>
      <xdr:spPr>
        <a:xfrm>
          <a:off x="19547840"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75406</xdr:rowOff>
    </xdr:from>
    <xdr:to>
      <xdr:col>112</xdr:col>
      <xdr:colOff>38100</xdr:colOff>
      <xdr:row>106</xdr:row>
      <xdr:rowOff>5556</xdr:rowOff>
    </xdr:to>
    <xdr:sp macro="" textlink="">
      <xdr:nvSpPr>
        <xdr:cNvPr id="841" name="楕円 840">
          <a:extLst>
            <a:ext uri="{FF2B5EF4-FFF2-40B4-BE49-F238E27FC236}">
              <a16:creationId xmlns:a16="http://schemas.microsoft.com/office/drawing/2014/main" id="{460904FE-B1A8-4882-8C17-7C245B92C5A5}"/>
            </a:ext>
          </a:extLst>
        </xdr:cNvPr>
        <xdr:cNvSpPr/>
      </xdr:nvSpPr>
      <xdr:spPr>
        <a:xfrm>
          <a:off x="18735040" y="17677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126206</xdr:rowOff>
    </xdr:to>
    <xdr:cxnSp macro="">
      <xdr:nvCxnSpPr>
        <xdr:cNvPr id="842" name="直線コネクタ 841">
          <a:extLst>
            <a:ext uri="{FF2B5EF4-FFF2-40B4-BE49-F238E27FC236}">
              <a16:creationId xmlns:a16="http://schemas.microsoft.com/office/drawing/2014/main" id="{7CEA4491-E929-431C-A255-BAE92B9A372E}"/>
            </a:ext>
          </a:extLst>
        </xdr:cNvPr>
        <xdr:cNvCxnSpPr/>
      </xdr:nvCxnSpPr>
      <xdr:spPr>
        <a:xfrm flipV="1">
          <a:off x="18778220" y="17712689"/>
          <a:ext cx="73152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89694</xdr:rowOff>
    </xdr:from>
    <xdr:to>
      <xdr:col>107</xdr:col>
      <xdr:colOff>101600</xdr:colOff>
      <xdr:row>106</xdr:row>
      <xdr:rowOff>19844</xdr:rowOff>
    </xdr:to>
    <xdr:sp macro="" textlink="">
      <xdr:nvSpPr>
        <xdr:cNvPr id="843" name="楕円 842">
          <a:extLst>
            <a:ext uri="{FF2B5EF4-FFF2-40B4-BE49-F238E27FC236}">
              <a16:creationId xmlns:a16="http://schemas.microsoft.com/office/drawing/2014/main" id="{AB9AD210-1E7B-4F1A-88D9-C5B98E44A094}"/>
            </a:ext>
          </a:extLst>
        </xdr:cNvPr>
        <xdr:cNvSpPr/>
      </xdr:nvSpPr>
      <xdr:spPr>
        <a:xfrm>
          <a:off x="17937480" y="17691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126206</xdr:rowOff>
    </xdr:from>
    <xdr:to>
      <xdr:col>111</xdr:col>
      <xdr:colOff>177800</xdr:colOff>
      <xdr:row>105</xdr:row>
      <xdr:rowOff>140494</xdr:rowOff>
    </xdr:to>
    <xdr:cxnSp macro="">
      <xdr:nvCxnSpPr>
        <xdr:cNvPr id="844" name="直線コネクタ 843">
          <a:extLst>
            <a:ext uri="{FF2B5EF4-FFF2-40B4-BE49-F238E27FC236}">
              <a16:creationId xmlns:a16="http://schemas.microsoft.com/office/drawing/2014/main" id="{B749A25F-2D20-4493-AB7E-D5ED02FA50C9}"/>
            </a:ext>
          </a:extLst>
        </xdr:cNvPr>
        <xdr:cNvCxnSpPr/>
      </xdr:nvCxnSpPr>
      <xdr:spPr>
        <a:xfrm flipV="1">
          <a:off x="17988280" y="17728406"/>
          <a:ext cx="78994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101124</xdr:rowOff>
    </xdr:from>
    <xdr:to>
      <xdr:col>102</xdr:col>
      <xdr:colOff>165100</xdr:colOff>
      <xdr:row>106</xdr:row>
      <xdr:rowOff>31274</xdr:rowOff>
    </xdr:to>
    <xdr:sp macro="" textlink="">
      <xdr:nvSpPr>
        <xdr:cNvPr id="845" name="楕円 844">
          <a:extLst>
            <a:ext uri="{FF2B5EF4-FFF2-40B4-BE49-F238E27FC236}">
              <a16:creationId xmlns:a16="http://schemas.microsoft.com/office/drawing/2014/main" id="{867506BB-147D-4087-9F8C-03DA2F4A1FE9}"/>
            </a:ext>
          </a:extLst>
        </xdr:cNvPr>
        <xdr:cNvSpPr/>
      </xdr:nvSpPr>
      <xdr:spPr>
        <a:xfrm>
          <a:off x="17162780" y="17703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140494</xdr:rowOff>
    </xdr:from>
    <xdr:to>
      <xdr:col>107</xdr:col>
      <xdr:colOff>50800</xdr:colOff>
      <xdr:row>105</xdr:row>
      <xdr:rowOff>151924</xdr:rowOff>
    </xdr:to>
    <xdr:cxnSp macro="">
      <xdr:nvCxnSpPr>
        <xdr:cNvPr id="846" name="直線コネクタ 845">
          <a:extLst>
            <a:ext uri="{FF2B5EF4-FFF2-40B4-BE49-F238E27FC236}">
              <a16:creationId xmlns:a16="http://schemas.microsoft.com/office/drawing/2014/main" id="{F9263D12-4690-4279-9FED-54A446CD8E44}"/>
            </a:ext>
          </a:extLst>
        </xdr:cNvPr>
        <xdr:cNvCxnSpPr/>
      </xdr:nvCxnSpPr>
      <xdr:spPr>
        <a:xfrm flipV="1">
          <a:off x="17213580" y="17742694"/>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47" name="楕円 846">
          <a:extLst>
            <a:ext uri="{FF2B5EF4-FFF2-40B4-BE49-F238E27FC236}">
              <a16:creationId xmlns:a16="http://schemas.microsoft.com/office/drawing/2014/main" id="{FFA1A5BF-5ED9-461A-834B-9EBD124B8B0E}"/>
            </a:ext>
          </a:extLst>
        </xdr:cNvPr>
        <xdr:cNvSpPr/>
      </xdr:nvSpPr>
      <xdr:spPr>
        <a:xfrm>
          <a:off x="1638808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151924</xdr:rowOff>
    </xdr:from>
    <xdr:to>
      <xdr:col>102</xdr:col>
      <xdr:colOff>114300</xdr:colOff>
      <xdr:row>106</xdr:row>
      <xdr:rowOff>7620</xdr:rowOff>
    </xdr:to>
    <xdr:cxnSp macro="">
      <xdr:nvCxnSpPr>
        <xdr:cNvPr id="848" name="直線コネクタ 847">
          <a:extLst>
            <a:ext uri="{FF2B5EF4-FFF2-40B4-BE49-F238E27FC236}">
              <a16:creationId xmlns:a16="http://schemas.microsoft.com/office/drawing/2014/main" id="{CF7F10E1-EC83-4800-A1FD-71B2DB62BF80}"/>
            </a:ext>
          </a:extLst>
        </xdr:cNvPr>
        <xdr:cNvCxnSpPr/>
      </xdr:nvCxnSpPr>
      <xdr:spPr>
        <a:xfrm flipV="1">
          <a:off x="16431260" y="17754124"/>
          <a:ext cx="78232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849" name="n_1aveValue【庁舎】&#10;一人当たり面積">
          <a:extLst>
            <a:ext uri="{FF2B5EF4-FFF2-40B4-BE49-F238E27FC236}">
              <a16:creationId xmlns:a16="http://schemas.microsoft.com/office/drawing/2014/main" id="{F915B782-0F67-497C-8911-C8CBF6D40E74}"/>
            </a:ext>
          </a:extLst>
        </xdr:cNvPr>
        <xdr:cNvSpPr txBox="1"/>
      </xdr:nvSpPr>
      <xdr:spPr>
        <a:xfrm>
          <a:off x="18561127" y="1786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850" name="n_2aveValue【庁舎】&#10;一人当たり面積">
          <a:extLst>
            <a:ext uri="{FF2B5EF4-FFF2-40B4-BE49-F238E27FC236}">
              <a16:creationId xmlns:a16="http://schemas.microsoft.com/office/drawing/2014/main" id="{4D521594-E4CE-4814-A433-F13AF6B10BB7}"/>
            </a:ext>
          </a:extLst>
        </xdr:cNvPr>
        <xdr:cNvSpPr txBox="1"/>
      </xdr:nvSpPr>
      <xdr:spPr>
        <a:xfrm>
          <a:off x="17776267" y="1786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851" name="n_3aveValue【庁舎】&#10;一人当たり面積">
          <a:extLst>
            <a:ext uri="{FF2B5EF4-FFF2-40B4-BE49-F238E27FC236}">
              <a16:creationId xmlns:a16="http://schemas.microsoft.com/office/drawing/2014/main" id="{5FB0E6BE-1FE8-466E-9C1B-15715920A067}"/>
            </a:ext>
          </a:extLst>
        </xdr:cNvPr>
        <xdr:cNvSpPr txBox="1"/>
      </xdr:nvSpPr>
      <xdr:spPr>
        <a:xfrm>
          <a:off x="17001567" y="17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2" name="n_4aveValue【庁舎】&#10;一人当たり面積">
          <a:extLst>
            <a:ext uri="{FF2B5EF4-FFF2-40B4-BE49-F238E27FC236}">
              <a16:creationId xmlns:a16="http://schemas.microsoft.com/office/drawing/2014/main" id="{17FC0783-AA78-4A2C-BCFE-B3A43EAE3D8C}"/>
            </a:ext>
          </a:extLst>
        </xdr:cNvPr>
        <xdr:cNvSpPr txBox="1"/>
      </xdr:nvSpPr>
      <xdr:spPr>
        <a:xfrm>
          <a:off x="16226867" y="1788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22083</xdr:rowOff>
    </xdr:from>
    <xdr:ext cx="469744" cy="259045"/>
    <xdr:sp macro="" textlink="">
      <xdr:nvSpPr>
        <xdr:cNvPr id="853" name="n_1mainValue【庁舎】&#10;一人当たり面積">
          <a:extLst>
            <a:ext uri="{FF2B5EF4-FFF2-40B4-BE49-F238E27FC236}">
              <a16:creationId xmlns:a16="http://schemas.microsoft.com/office/drawing/2014/main" id="{9B630ADC-EE78-4F3C-8FEF-AA321084D002}"/>
            </a:ext>
          </a:extLst>
        </xdr:cNvPr>
        <xdr:cNvSpPr txBox="1"/>
      </xdr:nvSpPr>
      <xdr:spPr>
        <a:xfrm>
          <a:off x="18561127" y="1745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36371</xdr:rowOff>
    </xdr:from>
    <xdr:ext cx="469744" cy="259045"/>
    <xdr:sp macro="" textlink="">
      <xdr:nvSpPr>
        <xdr:cNvPr id="854" name="n_2mainValue【庁舎】&#10;一人当たり面積">
          <a:extLst>
            <a:ext uri="{FF2B5EF4-FFF2-40B4-BE49-F238E27FC236}">
              <a16:creationId xmlns:a16="http://schemas.microsoft.com/office/drawing/2014/main" id="{1412A3C6-1EA8-4014-B74B-ACBD27C252FB}"/>
            </a:ext>
          </a:extLst>
        </xdr:cNvPr>
        <xdr:cNvSpPr txBox="1"/>
      </xdr:nvSpPr>
      <xdr:spPr>
        <a:xfrm>
          <a:off x="17776267" y="174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47801</xdr:rowOff>
    </xdr:from>
    <xdr:ext cx="469744" cy="259045"/>
    <xdr:sp macro="" textlink="">
      <xdr:nvSpPr>
        <xdr:cNvPr id="855" name="n_3mainValue【庁舎】&#10;一人当たり面積">
          <a:extLst>
            <a:ext uri="{FF2B5EF4-FFF2-40B4-BE49-F238E27FC236}">
              <a16:creationId xmlns:a16="http://schemas.microsoft.com/office/drawing/2014/main" id="{41D52BE1-8E4F-42E2-BA59-6FD17E35CB03}"/>
            </a:ext>
          </a:extLst>
        </xdr:cNvPr>
        <xdr:cNvSpPr txBox="1"/>
      </xdr:nvSpPr>
      <xdr:spPr>
        <a:xfrm>
          <a:off x="17001567" y="1748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6" name="n_4mainValue【庁舎】&#10;一人当たり面積">
          <a:extLst>
            <a:ext uri="{FF2B5EF4-FFF2-40B4-BE49-F238E27FC236}">
              <a16:creationId xmlns:a16="http://schemas.microsoft.com/office/drawing/2014/main" id="{3B7BD4FC-D7A5-4FC8-9F45-DB3C11C60377}"/>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8BC2A474-BFC4-4133-B12A-0CE8AE926B4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681411A-05C7-4BE5-A4DA-972F337455F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40437DB2-B1CB-4CAB-9969-6CBEE8E61D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等総合管理計画に沿って、老朽化した施設について計画的な整備や長寿命化を図っているため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図書館については、新大矢野図書館を建設したため、有形固定資産減価償却率が低くなっている。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なお、一人当たりの指標が増加しているのは、人口減少に起因する。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令和３年度と同値で、</a:t>
          </a:r>
          <a:r>
            <a:rPr kumimoji="1" lang="en-US" altLang="ja-JP" sz="1100" b="0" i="0" baseline="0">
              <a:solidFill>
                <a:schemeClr val="dk1"/>
              </a:solidFill>
              <a:effectLst/>
              <a:latin typeface="+mn-lt"/>
              <a:ea typeface="+mn-ea"/>
              <a:cs typeface="+mn-cs"/>
            </a:rPr>
            <a:t>0.25</a:t>
          </a:r>
          <a:r>
            <a:rPr kumimoji="1" lang="ja-JP" altLang="ja-JP" sz="1100" b="0" i="0" baseline="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ポイント、県平均と比較して</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a:t>
          </a:r>
          <a:r>
            <a:rPr kumimoji="1" lang="ja-JP" altLang="ja-JP" sz="1100" b="0" i="0" baseline="0">
              <a:solidFill>
                <a:schemeClr val="dk1"/>
              </a:solidFill>
              <a:effectLst/>
              <a:latin typeface="+mn-lt"/>
              <a:ea typeface="+mn-ea"/>
              <a:cs typeface="+mn-cs"/>
            </a:rPr>
            <a:t>公共施設使用料及び各種手数料の見直しや、全庁的な徴収業務の取組み強化により自主財源の収納率向上を目指す。</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令和３年度と比較し、</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ポイント減少して</a:t>
          </a:r>
          <a:r>
            <a:rPr kumimoji="1" lang="en-US" altLang="ja-JP" sz="1000" b="0" i="0" baseline="0">
              <a:solidFill>
                <a:schemeClr val="dk1"/>
              </a:solidFill>
              <a:effectLst/>
              <a:latin typeface="+mn-lt"/>
              <a:ea typeface="+mn-ea"/>
              <a:cs typeface="+mn-cs"/>
            </a:rPr>
            <a:t>90.8</a:t>
          </a:r>
          <a:r>
            <a:rPr kumimoji="1" lang="ja-JP" altLang="ja-JP" sz="1000" b="0" i="0" baseline="0">
              <a:solidFill>
                <a:schemeClr val="dk1"/>
              </a:solidFill>
              <a:effectLst/>
              <a:latin typeface="+mn-lt"/>
              <a:ea typeface="+mn-ea"/>
              <a:cs typeface="+mn-cs"/>
            </a:rPr>
            <a:t>％となっており、類似団体と比較して</a:t>
          </a:r>
          <a:r>
            <a:rPr kumimoji="1" lang="en-US" altLang="ja-JP" sz="1000" b="0" i="0" baseline="0">
              <a:solidFill>
                <a:schemeClr val="dk1"/>
              </a:solidFill>
              <a:effectLst/>
              <a:latin typeface="+mn-lt"/>
              <a:ea typeface="+mn-ea"/>
              <a:cs typeface="+mn-cs"/>
            </a:rPr>
            <a:t>1.5</a:t>
          </a:r>
          <a:r>
            <a:rPr kumimoji="1" lang="ja-JP" altLang="ja-JP" sz="1000" b="0" i="0" baseline="0">
              <a:solidFill>
                <a:schemeClr val="dk1"/>
              </a:solidFill>
              <a:effectLst/>
              <a:latin typeface="+mn-lt"/>
              <a:ea typeface="+mn-ea"/>
              <a:cs typeface="+mn-cs"/>
            </a:rPr>
            <a:t>ポイント、県平均と比較して</a:t>
          </a:r>
          <a:r>
            <a:rPr kumimoji="1" lang="en-US" altLang="ja-JP" sz="1000" b="0" i="0" baseline="0">
              <a:solidFill>
                <a:schemeClr val="dk1"/>
              </a:solidFill>
              <a:effectLst/>
              <a:latin typeface="+mn-lt"/>
              <a:ea typeface="+mn-ea"/>
              <a:cs typeface="+mn-cs"/>
            </a:rPr>
            <a:t>0.5</a:t>
          </a:r>
          <a:r>
            <a:rPr kumimoji="1" lang="ja-JP" altLang="ja-JP" sz="1000" b="0" i="0" baseline="0">
              <a:solidFill>
                <a:schemeClr val="dk1"/>
              </a:solidFill>
              <a:effectLst/>
              <a:latin typeface="+mn-lt"/>
              <a:ea typeface="+mn-ea"/>
              <a:cs typeface="+mn-cs"/>
            </a:rPr>
            <a:t>ポイント下回っている。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前年度と比較して、分子の経常経費充当一般財源等は、物件費が減少する等し、全体で減少し、分母の経常一般財源等も、地方税が増加したが、普通交付税が減少する等して全体では減少した。以上、分子分母ともに減少したが、分子の減少が分母の減少を上回ったため、前年度より</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ポイント減少した。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今後も適正な組織再編及び定員管理等による人件費の削減、地方債発行額の抑制等に努める。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115026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0550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94343</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813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61</xdr:row>
      <xdr:rowOff>84909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81343"/>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4339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139156</xdr:rowOff>
    </xdr:from>
    <xdr:to>
      <xdr:col>23</xdr:col>
      <xdr:colOff>184150</xdr:colOff>
      <xdr:row>60</xdr:row>
      <xdr:rowOff>69306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155683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150603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43543</xdr:rowOff>
    </xdr:from>
    <xdr:to>
      <xdr:col>15</xdr:col>
      <xdr:colOff>133350</xdr:colOff>
      <xdr:row>60</xdr:row>
      <xdr:rowOff>145143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34109</xdr:rowOff>
    </xdr:from>
    <xdr:to>
      <xdr:col>11</xdr:col>
      <xdr:colOff>82550</xdr:colOff>
      <xdr:row>61</xdr:row>
      <xdr:rowOff>135709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120486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人件費は退職手当負担金が減少し、物件費もふるさと納税の減少により経費が減少したことにより、令和３年度と比較して</a:t>
          </a:r>
          <a:r>
            <a:rPr kumimoji="1" lang="en-US" altLang="ja-JP" sz="1000" b="0" i="0" baseline="0">
              <a:solidFill>
                <a:schemeClr val="dk1"/>
              </a:solidFill>
              <a:effectLst/>
              <a:latin typeface="+mn-lt"/>
              <a:ea typeface="+mn-ea"/>
              <a:cs typeface="+mn-cs"/>
            </a:rPr>
            <a:t>3,721</a:t>
          </a:r>
          <a:r>
            <a:rPr kumimoji="1" lang="ja-JP" altLang="ja-JP" sz="1000" b="0" i="0" baseline="0">
              <a:solidFill>
                <a:schemeClr val="dk1"/>
              </a:solidFill>
              <a:effectLst/>
              <a:latin typeface="+mn-lt"/>
              <a:ea typeface="+mn-ea"/>
              <a:cs typeface="+mn-cs"/>
            </a:rPr>
            <a:t>円減少し、類似団体と比較して下回っている状況が続いている。</a:t>
          </a:r>
          <a:endParaRPr lang="ja-JP" altLang="ja-JP" sz="1000">
            <a:effectLst/>
          </a:endParaRPr>
        </a:p>
        <a:p>
          <a:r>
            <a:rPr kumimoji="1" lang="ja-JP" altLang="ja-JP" sz="1000" b="0" i="0" baseline="0">
              <a:solidFill>
                <a:schemeClr val="dk1"/>
              </a:solidFill>
              <a:effectLst/>
              <a:latin typeface="+mn-lt"/>
              <a:ea typeface="+mn-ea"/>
              <a:cs typeface="+mn-cs"/>
            </a:rPr>
            <a:t>　しかしながら、</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町合併により誕生した市であるため、同規模の非合併団体と比較すると公共施設が多く、今後の維持管理に係る経費の増加が懸念されることから、平成</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年度末に策定した定員管理基本方針に基づき適正な人員配置を行うとともに、公共施設等総合管理計画アクションプランに基づき公共施設等の統廃合を進め、人件費及び物件費の削減に努める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32511</xdr:rowOff>
    </xdr:from>
    <xdr:to>
      <xdr:col>23</xdr:col>
      <xdr:colOff>133350</xdr:colOff>
      <xdr:row>82</xdr:row>
      <xdr:rowOff>38925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091411"/>
          <a:ext cx="8382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11599</xdr:rowOff>
    </xdr:from>
    <xdr:to>
      <xdr:col>19</xdr:col>
      <xdr:colOff>133350</xdr:colOff>
      <xdr:row>82</xdr:row>
      <xdr:rowOff>38925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0499"/>
          <a:ext cx="88900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152163</xdr:rowOff>
    </xdr:from>
    <xdr:to>
      <xdr:col>15</xdr:col>
      <xdr:colOff>82550</xdr:colOff>
      <xdr:row>82</xdr:row>
      <xdr:rowOff>11599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9613"/>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126161</xdr:rowOff>
    </xdr:from>
    <xdr:to>
      <xdr:col>11</xdr:col>
      <xdr:colOff>31750</xdr:colOff>
      <xdr:row>81</xdr:row>
      <xdr:rowOff>152163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3611"/>
          <a:ext cx="889000" cy="2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153161</xdr:rowOff>
    </xdr:from>
    <xdr:to>
      <xdr:col>23</xdr:col>
      <xdr:colOff>184150</xdr:colOff>
      <xdr:row>82</xdr:row>
      <xdr:rowOff>83311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169688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159575</xdr:rowOff>
    </xdr:from>
    <xdr:to>
      <xdr:col>19</xdr:col>
      <xdr:colOff>184150</xdr:colOff>
      <xdr:row>82</xdr:row>
      <xdr:rowOff>89725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99902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1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132249</xdr:rowOff>
    </xdr:from>
    <xdr:to>
      <xdr:col>15</xdr:col>
      <xdr:colOff>133350</xdr:colOff>
      <xdr:row>82</xdr:row>
      <xdr:rowOff>62399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72576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8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101363</xdr:rowOff>
    </xdr:from>
    <xdr:to>
      <xdr:col>11</xdr:col>
      <xdr:colOff>82550</xdr:colOff>
      <xdr:row>82</xdr:row>
      <xdr:rowOff>31513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41690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75361</xdr:rowOff>
    </xdr:from>
    <xdr:to>
      <xdr:col>7</xdr:col>
      <xdr:colOff>31750</xdr:colOff>
      <xdr:row>82</xdr:row>
      <xdr:rowOff>5511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令和４年度と比較して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ポイント、類似団体と比較して</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給与水準は、地方公務員法に基づき、社会情勢を踏まえ適正化を図ってきており、今後も国公準拠原則とし、県人事委員会勧告等も参考に適正な給与水準となるよう努める。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64205</xdr:rowOff>
    </xdr:from>
    <xdr:to>
      <xdr:col>81</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8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77611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23989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合併当初の平成</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年度の職員数は</a:t>
          </a:r>
          <a:r>
            <a:rPr kumimoji="1" lang="en-US" altLang="ja-JP" sz="1100" b="0" i="0" baseline="0">
              <a:solidFill>
                <a:schemeClr val="dk1"/>
              </a:solidFill>
              <a:effectLst/>
              <a:latin typeface="+mn-lt"/>
              <a:ea typeface="+mn-ea"/>
              <a:cs typeface="+mn-cs"/>
            </a:rPr>
            <a:t>413</a:t>
          </a:r>
          <a:r>
            <a:rPr kumimoji="1" lang="ja-JP" altLang="ja-JP" sz="1100" b="0" i="0" baseline="0">
              <a:solidFill>
                <a:schemeClr val="dk1"/>
              </a:solidFill>
              <a:effectLst/>
              <a:latin typeface="+mn-lt"/>
              <a:ea typeface="+mn-ea"/>
              <a:cs typeface="+mn-cs"/>
            </a:rPr>
            <a:t>人で人口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9.48</a:t>
          </a:r>
          <a:r>
            <a:rPr kumimoji="1" lang="ja-JP" altLang="ja-JP" sz="1100" b="0" i="0" baseline="0">
              <a:solidFill>
                <a:schemeClr val="dk1"/>
              </a:solidFill>
              <a:effectLst/>
              <a:latin typeface="+mn-lt"/>
              <a:ea typeface="+mn-ea"/>
              <a:cs typeface="+mn-cs"/>
            </a:rPr>
            <a:t>人まで改善された。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令和４年度は人口の減により、前年度と比較して</a:t>
          </a:r>
          <a:r>
            <a:rPr kumimoji="1" lang="en-US" altLang="ja-JP" sz="1100" b="0" i="0" baseline="0">
              <a:solidFill>
                <a:schemeClr val="dk1"/>
              </a:solidFill>
              <a:effectLst/>
              <a:latin typeface="+mn-lt"/>
              <a:ea typeface="+mn-ea"/>
              <a:cs typeface="+mn-cs"/>
            </a:rPr>
            <a:t>0.47</a:t>
          </a:r>
          <a:r>
            <a:rPr kumimoji="1" lang="ja-JP" altLang="ja-JP" sz="1100" b="0" i="0" baseline="0">
              <a:solidFill>
                <a:schemeClr val="dk1"/>
              </a:solidFill>
              <a:effectLst/>
              <a:latin typeface="+mn-lt"/>
              <a:ea typeface="+mn-ea"/>
              <a:cs typeface="+mn-cs"/>
            </a:rPr>
            <a:t>ポイント増加しているが、平成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年度末に策定した定員管理基本方針に沿って、適正な人員配置を図っていく。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84909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89354"/>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2177</xdr:rowOff>
    </xdr:from>
    <xdr:to>
      <xdr:col>77</xdr:col>
      <xdr:colOff>44450</xdr:colOff>
      <xdr:row>61</xdr:row>
      <xdr:rowOff>30904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60627"/>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116175</xdr:rowOff>
    </xdr:from>
    <xdr:to>
      <xdr:col>72</xdr:col>
      <xdr:colOff>203200</xdr:colOff>
      <xdr:row>61</xdr:row>
      <xdr:rowOff>2177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0317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96641</xdr:rowOff>
    </xdr:from>
    <xdr:to>
      <xdr:col>68</xdr:col>
      <xdr:colOff>152400</xdr:colOff>
      <xdr:row>60</xdr:row>
      <xdr:rowOff>116175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8364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122827</xdr:rowOff>
    </xdr:from>
    <xdr:to>
      <xdr:col>73</xdr:col>
      <xdr:colOff>44450</xdr:colOff>
      <xdr:row>61</xdr:row>
      <xdr:rowOff>52977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65375</xdr:rowOff>
    </xdr:from>
    <xdr:to>
      <xdr:col>68</xdr:col>
      <xdr:colOff>203200</xdr:colOff>
      <xdr:row>60</xdr:row>
      <xdr:rowOff>166975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5702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2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45841</xdr:rowOff>
    </xdr:from>
    <xdr:to>
      <xdr:col>64</xdr:col>
      <xdr:colOff>152400</xdr:colOff>
      <xdr:row>60</xdr:row>
      <xdr:rowOff>147441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157618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ポイント、県平均と比較して</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ポイント上回っている。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本指標は当該年度を含む過去３ヵ年平均で算出されるが、令和３年度（単年度）と比較し、令和４年度（単年度）は臨時財政対策債発行可能額が減少したこと等により、過去３年間で最も高い比率となった。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今後も、地方債発行額の抑制や民間資金等の繰上償還による公債費の削減に努める。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70273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1191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76306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76306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72284</xdr:rowOff>
    </xdr:from>
    <xdr:to>
      <xdr:col>68</xdr:col>
      <xdr:colOff>152400</xdr:colOff>
      <xdr:row>37</xdr:row>
      <xdr:rowOff>76306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1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21484</xdr:rowOff>
    </xdr:from>
    <xdr:to>
      <xdr:col>64</xdr:col>
      <xdr:colOff>152400</xdr:colOff>
      <xdr:row>37</xdr:row>
      <xdr:rowOff>123084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107861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令和３年度と同様に将来負担比率は生じていない。</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主な要因としては、令和４年度決算において、充当可能財源等が将来負担額を上回ったため、分子がマイナス値となったことが挙げられる。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今後も地方債発行額の抑制や民間資金等繰上償還による地方債現在高の減少に努める。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21.2%</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12.4%</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減少の主な要因は、ふるさと納税申込及び決済手数料等の減少が挙げられるが、今後も事務事業や民間委託の見直し等を検討し、物件費の節減に努める。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18</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64757"/>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18</xdr:row>
      <xdr:rowOff>105229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171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102507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12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014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87284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ポイント増加して</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減少の主な要因は、子ども医療費や重心医療費の減少が挙げられる。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1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57</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6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12.7%</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減少の主な要因は、国民健康保険特別会計への繰出金の減少が挙げられる。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今後は特別会計の運営において、経費の削減と合理化を図り財政健全化に努める。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6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14.6%</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減少の主な要因は、天草広域連合衛生費負担金等の減少が挙げられる。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今後は、単独補助金の見直しを進めるとともに、公営企業（水道、病院、下水道事業）の経営健全化による独立採算制を推進することで、補助費等の抑制に努める。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95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38</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186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ポイント増加して</a:t>
          </a:r>
          <a:r>
            <a:rPr kumimoji="1" lang="en-US" altLang="ja-JP" sz="1100" b="0" i="0" baseline="0">
              <a:solidFill>
                <a:schemeClr val="dk1"/>
              </a:solidFill>
              <a:effectLst/>
              <a:latin typeface="+mn-lt"/>
              <a:ea typeface="+mn-ea"/>
              <a:cs typeface="+mn-cs"/>
            </a:rPr>
            <a:t>22.6%</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増加の主な要因は、合併特例債の発行期限を見据えた集中的かつ効果的な投資により地方債が増加し、元利償還金が増加したため。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今後は、地方債の発行を抑え、公債費の減少に努める。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152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66040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15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77470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102235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362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51435</xdr:rowOff>
    </xdr:from>
    <xdr:to>
      <xdr:col>6</xdr:col>
      <xdr:colOff>171450</xdr:colOff>
      <xdr:row>75</xdr:row>
      <xdr:rowOff>153036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137813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9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令和３年度と比較し、</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ポイント減少して</a:t>
          </a:r>
          <a:r>
            <a:rPr kumimoji="1" lang="en-US" altLang="ja-JP" sz="1100" b="0" i="0" baseline="0">
              <a:solidFill>
                <a:schemeClr val="dk1"/>
              </a:solidFill>
              <a:effectLst/>
              <a:latin typeface="+mn-lt"/>
              <a:ea typeface="+mn-ea"/>
              <a:cs typeface="+mn-cs"/>
            </a:rPr>
            <a:t>68.2%</a:t>
          </a:r>
          <a:r>
            <a:rPr kumimoji="1" lang="ja-JP" altLang="ja-JP" sz="1100" b="0" i="0" baseline="0">
              <a:solidFill>
                <a:schemeClr val="dk1"/>
              </a:solidFill>
              <a:effectLst/>
              <a:latin typeface="+mn-lt"/>
              <a:ea typeface="+mn-ea"/>
              <a:cs typeface="+mn-cs"/>
            </a:rPr>
            <a:t>となっており、類似団体と比較して</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公債費以外で経常経費を比較すると、物件費については増加傾向であるため、事務事業や民間委託の見直し等を検討し、物件費の抑制に努める。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117856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96060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83565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77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83565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931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153433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8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61806</xdr:rowOff>
    </xdr:from>
    <xdr:to>
      <xdr:col>29</xdr:col>
      <xdr:colOff>127000</xdr:colOff>
      <xdr:row>16</xdr:row>
      <xdr:rowOff>96683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2631"/>
          <a:ext cx="6477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96683</xdr:rowOff>
    </xdr:from>
    <xdr:to>
      <xdr:col>26</xdr:col>
      <xdr:colOff>50800</xdr:colOff>
      <xdr:row>16</xdr:row>
      <xdr:rowOff>163489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87508"/>
          <a:ext cx="698500" cy="6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163489</xdr:rowOff>
    </xdr:from>
    <xdr:to>
      <xdr:col>22</xdr:col>
      <xdr:colOff>114300</xdr:colOff>
      <xdr:row>17</xdr:row>
      <xdr:rowOff>17805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4314"/>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17805</xdr:rowOff>
    </xdr:from>
    <xdr:to>
      <xdr:col>18</xdr:col>
      <xdr:colOff>177800</xdr:colOff>
      <xdr:row>17</xdr:row>
      <xdr:rowOff>66084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0080"/>
          <a:ext cx="698500" cy="48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11006</xdr:rowOff>
    </xdr:from>
    <xdr:to>
      <xdr:col>29</xdr:col>
      <xdr:colOff>177800</xdr:colOff>
      <xdr:row>16</xdr:row>
      <xdr:rowOff>112606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27533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45883</xdr:rowOff>
    </xdr:from>
    <xdr:to>
      <xdr:col>26</xdr:col>
      <xdr:colOff>101600</xdr:colOff>
      <xdr:row>16</xdr:row>
      <xdr:rowOff>147483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3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157660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0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112689</xdr:rowOff>
    </xdr:from>
    <xdr:to>
      <xdr:col>22</xdr:col>
      <xdr:colOff>165100</xdr:colOff>
      <xdr:row>17</xdr:row>
      <xdr:rowOff>42839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53016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138455</xdr:rowOff>
    </xdr:from>
    <xdr:to>
      <xdr:col>19</xdr:col>
      <xdr:colOff>38100</xdr:colOff>
      <xdr:row>17</xdr:row>
      <xdr:rowOff>68605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78782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15284</xdr:rowOff>
    </xdr:from>
    <xdr:to>
      <xdr:col>15</xdr:col>
      <xdr:colOff>101600</xdr:colOff>
      <xdr:row>17</xdr:row>
      <xdr:rowOff>116884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127061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264339</xdr:rowOff>
    </xdr:from>
    <xdr:to>
      <xdr:col>29</xdr:col>
      <xdr:colOff>127000</xdr:colOff>
      <xdr:row>37</xdr:row>
      <xdr:rowOff>288700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9039"/>
          <a:ext cx="647700" cy="2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249116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3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285050</xdr:rowOff>
    </xdr:from>
    <xdr:to>
      <xdr:col>26</xdr:col>
      <xdr:colOff>50800</xdr:colOff>
      <xdr:row>37</xdr:row>
      <xdr:rowOff>288700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09750"/>
          <a:ext cx="6985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285050</xdr:rowOff>
    </xdr:from>
    <xdr:to>
      <xdr:col>22</xdr:col>
      <xdr:colOff>114300</xdr:colOff>
      <xdr:row>37</xdr:row>
      <xdr:rowOff>288049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09750"/>
          <a:ext cx="698500" cy="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288049</xdr:rowOff>
    </xdr:from>
    <xdr:to>
      <xdr:col>18</xdr:col>
      <xdr:colOff>177800</xdr:colOff>
      <xdr:row>37</xdr:row>
      <xdr:rowOff>290220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12749"/>
          <a:ext cx="698500" cy="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213539</xdr:rowOff>
    </xdr:from>
    <xdr:to>
      <xdr:col>29</xdr:col>
      <xdr:colOff>177800</xdr:colOff>
      <xdr:row>37</xdr:row>
      <xdr:rowOff>315139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3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58616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237900</xdr:rowOff>
    </xdr:from>
    <xdr:to>
      <xdr:col>26</xdr:col>
      <xdr:colOff>101600</xdr:colOff>
      <xdr:row>37</xdr:row>
      <xdr:rowOff>339500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234250</xdr:rowOff>
    </xdr:from>
    <xdr:to>
      <xdr:col>22</xdr:col>
      <xdr:colOff>165100</xdr:colOff>
      <xdr:row>37</xdr:row>
      <xdr:rowOff>335850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5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2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237249</xdr:rowOff>
    </xdr:from>
    <xdr:to>
      <xdr:col>19</xdr:col>
      <xdr:colOff>38100</xdr:colOff>
      <xdr:row>37</xdr:row>
      <xdr:rowOff>338849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239420</xdr:rowOff>
    </xdr:from>
    <xdr:to>
      <xdr:col>15</xdr:col>
      <xdr:colOff>101600</xdr:colOff>
      <xdr:row>37</xdr:row>
      <xdr:rowOff>341020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3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164503</xdr:rowOff>
    </xdr:from>
    <xdr:to>
      <xdr:col>24</xdr:col>
      <xdr:colOff>63500</xdr:colOff>
      <xdr:row>35</xdr:row>
      <xdr:rowOff>169697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65253"/>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164503</xdr:rowOff>
    </xdr:from>
    <xdr:to>
      <xdr:col>19</xdr:col>
      <xdr:colOff>177800</xdr:colOff>
      <xdr:row>36</xdr:row>
      <xdr:rowOff>72796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5253"/>
          <a:ext cx="889000" cy="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72796</xdr:rowOff>
    </xdr:from>
    <xdr:to>
      <xdr:col>15</xdr:col>
      <xdr:colOff>50800</xdr:colOff>
      <xdr:row>36</xdr:row>
      <xdr:rowOff>126873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4996"/>
          <a:ext cx="889000" cy="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114554</xdr:rowOff>
    </xdr:from>
    <xdr:to>
      <xdr:col>10</xdr:col>
      <xdr:colOff>114300</xdr:colOff>
      <xdr:row>36</xdr:row>
      <xdr:rowOff>126873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86754"/>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118897</xdr:rowOff>
    </xdr:from>
    <xdr:to>
      <xdr:col>24</xdr:col>
      <xdr:colOff>114300</xdr:colOff>
      <xdr:row>36</xdr:row>
      <xdr:rowOff>49047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97324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113703</xdr:rowOff>
    </xdr:from>
    <xdr:to>
      <xdr:col>20</xdr:col>
      <xdr:colOff>38100</xdr:colOff>
      <xdr:row>36</xdr:row>
      <xdr:rowOff>43853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34980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21996</xdr:rowOff>
    </xdr:from>
    <xdr:to>
      <xdr:col>15</xdr:col>
      <xdr:colOff>101600</xdr:colOff>
      <xdr:row>36</xdr:row>
      <xdr:rowOff>123596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114723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76073</xdr:rowOff>
    </xdr:from>
    <xdr:to>
      <xdr:col>10</xdr:col>
      <xdr:colOff>165100</xdr:colOff>
      <xdr:row>37</xdr:row>
      <xdr:rowOff>6223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22750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63754</xdr:rowOff>
    </xdr:from>
    <xdr:to>
      <xdr:col>6</xdr:col>
      <xdr:colOff>38100</xdr:colOff>
      <xdr:row>36</xdr:row>
      <xdr:rowOff>165354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20256</xdr:rowOff>
    </xdr:from>
    <xdr:to>
      <xdr:col>24</xdr:col>
      <xdr:colOff>63500</xdr:colOff>
      <xdr:row>58</xdr:row>
      <xdr:rowOff>29429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64356"/>
          <a:ext cx="8382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20256</xdr:rowOff>
    </xdr:from>
    <xdr:to>
      <xdr:col>19</xdr:col>
      <xdr:colOff>177800</xdr:colOff>
      <xdr:row>58</xdr:row>
      <xdr:rowOff>38438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4356"/>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38438</xdr:rowOff>
    </xdr:from>
    <xdr:to>
      <xdr:col>15</xdr:col>
      <xdr:colOff>50800</xdr:colOff>
      <xdr:row>58</xdr:row>
      <xdr:rowOff>69466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2538"/>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69466</xdr:rowOff>
    </xdr:from>
    <xdr:to>
      <xdr:col>10</xdr:col>
      <xdr:colOff>114300</xdr:colOff>
      <xdr:row>58</xdr:row>
      <xdr:rowOff>94685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3566"/>
          <a:ext cx="889000" cy="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150079</xdr:rowOff>
    </xdr:from>
    <xdr:to>
      <xdr:col>24</xdr:col>
      <xdr:colOff>114300</xdr:colOff>
      <xdr:row>58</xdr:row>
      <xdr:rowOff>80229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140906</xdr:rowOff>
    </xdr:from>
    <xdr:to>
      <xdr:col>20</xdr:col>
      <xdr:colOff>38100</xdr:colOff>
      <xdr:row>58</xdr:row>
      <xdr:rowOff>71056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87583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159088</xdr:rowOff>
    </xdr:from>
    <xdr:to>
      <xdr:col>15</xdr:col>
      <xdr:colOff>101600</xdr:colOff>
      <xdr:row>58</xdr:row>
      <xdr:rowOff>89238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105765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18666</xdr:rowOff>
    </xdr:from>
    <xdr:to>
      <xdr:col>10</xdr:col>
      <xdr:colOff>165100</xdr:colOff>
      <xdr:row>58</xdr:row>
      <xdr:rowOff>120266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111393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43885</xdr:rowOff>
    </xdr:from>
    <xdr:to>
      <xdr:col>6</xdr:col>
      <xdr:colOff>38100</xdr:colOff>
      <xdr:row>58</xdr:row>
      <xdr:rowOff>145485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136612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62776</xdr:rowOff>
    </xdr:from>
    <xdr:to>
      <xdr:col>24</xdr:col>
      <xdr:colOff>63500</xdr:colOff>
      <xdr:row>79</xdr:row>
      <xdr:rowOff>65111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607326"/>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65111</xdr:rowOff>
    </xdr:from>
    <xdr:to>
      <xdr:col>19</xdr:col>
      <xdr:colOff>177800</xdr:colOff>
      <xdr:row>79</xdr:row>
      <xdr:rowOff>67135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0966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61127</xdr:rowOff>
    </xdr:from>
    <xdr:to>
      <xdr:col>15</xdr:col>
      <xdr:colOff>50800</xdr:colOff>
      <xdr:row>79</xdr:row>
      <xdr:rowOff>67135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605677"/>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42087</xdr:rowOff>
    </xdr:from>
    <xdr:to>
      <xdr:col>10</xdr:col>
      <xdr:colOff>114300</xdr:colOff>
      <xdr:row>79</xdr:row>
      <xdr:rowOff>61127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86637"/>
          <a:ext cx="889000" cy="1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11976</xdr:rowOff>
    </xdr:from>
    <xdr:to>
      <xdr:col>24</xdr:col>
      <xdr:colOff>114300</xdr:colOff>
      <xdr:row>79</xdr:row>
      <xdr:rowOff>113576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98353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7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14311</xdr:rowOff>
    </xdr:from>
    <xdr:to>
      <xdr:col>20</xdr:col>
      <xdr:colOff>38100</xdr:colOff>
      <xdr:row>79</xdr:row>
      <xdr:rowOff>115911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107038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16335</xdr:rowOff>
    </xdr:from>
    <xdr:to>
      <xdr:col>15</xdr:col>
      <xdr:colOff>101600</xdr:colOff>
      <xdr:row>79</xdr:row>
      <xdr:rowOff>117935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6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109062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10327</xdr:rowOff>
    </xdr:from>
    <xdr:to>
      <xdr:col>10</xdr:col>
      <xdr:colOff>165100</xdr:colOff>
      <xdr:row>79</xdr:row>
      <xdr:rowOff>111927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103054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162737</xdr:rowOff>
    </xdr:from>
    <xdr:to>
      <xdr:col>6</xdr:col>
      <xdr:colOff>38100</xdr:colOff>
      <xdr:row>79</xdr:row>
      <xdr:rowOff>92887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84014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2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6905</xdr:rowOff>
    </xdr:from>
    <xdr:to>
      <xdr:col>24</xdr:col>
      <xdr:colOff>63500</xdr:colOff>
      <xdr:row>95</xdr:row>
      <xdr:rowOff>58122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123205"/>
          <a:ext cx="838200" cy="2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6905</xdr:rowOff>
    </xdr:from>
    <xdr:to>
      <xdr:col>19</xdr:col>
      <xdr:colOff>177800</xdr:colOff>
      <xdr:row>95</xdr:row>
      <xdr:rowOff>170256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23205"/>
          <a:ext cx="889000" cy="3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170256</xdr:rowOff>
    </xdr:from>
    <xdr:to>
      <xdr:col>15</xdr:col>
      <xdr:colOff>50800</xdr:colOff>
      <xdr:row>96</xdr:row>
      <xdr:rowOff>19348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58006"/>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19348</xdr:rowOff>
    </xdr:from>
    <xdr:to>
      <xdr:col>10</xdr:col>
      <xdr:colOff>114300</xdr:colOff>
      <xdr:row>96</xdr:row>
      <xdr:rowOff>64284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78548"/>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7322</xdr:rowOff>
    </xdr:from>
    <xdr:to>
      <xdr:col>24</xdr:col>
      <xdr:colOff>114300</xdr:colOff>
      <xdr:row>95</xdr:row>
      <xdr:rowOff>108922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30199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4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127555</xdr:rowOff>
    </xdr:from>
    <xdr:to>
      <xdr:col>20</xdr:col>
      <xdr:colOff>38100</xdr:colOff>
      <xdr:row>94</xdr:row>
      <xdr:rowOff>57705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74232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84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119456</xdr:rowOff>
    </xdr:from>
    <xdr:to>
      <xdr:col>15</xdr:col>
      <xdr:colOff>101600</xdr:colOff>
      <xdr:row>96</xdr:row>
      <xdr:rowOff>49606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66133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8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139998</xdr:rowOff>
    </xdr:from>
    <xdr:to>
      <xdr:col>10</xdr:col>
      <xdr:colOff>165100</xdr:colOff>
      <xdr:row>96</xdr:row>
      <xdr:rowOff>70148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86675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13484</xdr:rowOff>
    </xdr:from>
    <xdr:to>
      <xdr:col>6</xdr:col>
      <xdr:colOff>38100</xdr:colOff>
      <xdr:row>96</xdr:row>
      <xdr:rowOff>115084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131611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24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149001</xdr:rowOff>
    </xdr:from>
    <xdr:to>
      <xdr:col>55</xdr:col>
      <xdr:colOff>0</xdr:colOff>
      <xdr:row>37</xdr:row>
      <xdr:rowOff>81982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21201"/>
          <a:ext cx="838200" cy="1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102275</xdr:rowOff>
    </xdr:from>
    <xdr:to>
      <xdr:col>50</xdr:col>
      <xdr:colOff>114300</xdr:colOff>
      <xdr:row>37</xdr:row>
      <xdr:rowOff>81982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03025"/>
          <a:ext cx="889000" cy="32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102275</xdr:rowOff>
    </xdr:from>
    <xdr:to>
      <xdr:col>45</xdr:col>
      <xdr:colOff>177800</xdr:colOff>
      <xdr:row>37</xdr:row>
      <xdr:rowOff>109632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3025"/>
          <a:ext cx="889000" cy="35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109632</xdr:rowOff>
    </xdr:from>
    <xdr:to>
      <xdr:col>41</xdr:col>
      <xdr:colOff>50800</xdr:colOff>
      <xdr:row>37</xdr:row>
      <xdr:rowOff>146042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53282"/>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98201</xdr:rowOff>
    </xdr:from>
    <xdr:to>
      <xdr:col>55</xdr:col>
      <xdr:colOff>50800</xdr:colOff>
      <xdr:row>37</xdr:row>
      <xdr:rowOff>28351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121078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2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31182</xdr:rowOff>
    </xdr:from>
    <xdr:to>
      <xdr:col>50</xdr:col>
      <xdr:colOff>165100</xdr:colOff>
      <xdr:row>37</xdr:row>
      <xdr:rowOff>132782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149309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51475</xdr:rowOff>
    </xdr:from>
    <xdr:to>
      <xdr:col>46</xdr:col>
      <xdr:colOff>38100</xdr:colOff>
      <xdr:row>35</xdr:row>
      <xdr:rowOff>153075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169602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2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58832</xdr:rowOff>
    </xdr:from>
    <xdr:to>
      <xdr:col>41</xdr:col>
      <xdr:colOff>101600</xdr:colOff>
      <xdr:row>37</xdr:row>
      <xdr:rowOff>160432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5509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95242</xdr:rowOff>
    </xdr:from>
    <xdr:to>
      <xdr:col>36</xdr:col>
      <xdr:colOff>165100</xdr:colOff>
      <xdr:row>38</xdr:row>
      <xdr:rowOff>25392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41919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46513</xdr:rowOff>
    </xdr:from>
    <xdr:to>
      <xdr:col>55</xdr:col>
      <xdr:colOff>0</xdr:colOff>
      <xdr:row>57</xdr:row>
      <xdr:rowOff>81482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19163"/>
          <a:ext cx="838200" cy="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46513</xdr:rowOff>
    </xdr:from>
    <xdr:to>
      <xdr:col>50</xdr:col>
      <xdr:colOff>114300</xdr:colOff>
      <xdr:row>57</xdr:row>
      <xdr:rowOff>146283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19163"/>
          <a:ext cx="889000" cy="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122941</xdr:rowOff>
    </xdr:from>
    <xdr:to>
      <xdr:col>45</xdr:col>
      <xdr:colOff>177800</xdr:colOff>
      <xdr:row>57</xdr:row>
      <xdr:rowOff>146283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24141"/>
          <a:ext cx="889000" cy="1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122941</xdr:rowOff>
    </xdr:from>
    <xdr:to>
      <xdr:col>41</xdr:col>
      <xdr:colOff>50800</xdr:colOff>
      <xdr:row>57</xdr:row>
      <xdr:rowOff>124613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24141"/>
          <a:ext cx="889000" cy="17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30682</xdr:rowOff>
    </xdr:from>
    <xdr:to>
      <xdr:col>55</xdr:col>
      <xdr:colOff>50800</xdr:colOff>
      <xdr:row>57</xdr:row>
      <xdr:rowOff>132282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53559</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167163</xdr:rowOff>
    </xdr:from>
    <xdr:to>
      <xdr:col>50</xdr:col>
      <xdr:colOff>165100</xdr:colOff>
      <xdr:row>57</xdr:row>
      <xdr:rowOff>97313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113840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54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95483</xdr:rowOff>
    </xdr:from>
    <xdr:to>
      <xdr:col>46</xdr:col>
      <xdr:colOff>38100</xdr:colOff>
      <xdr:row>58</xdr:row>
      <xdr:rowOff>25633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16760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6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72141</xdr:rowOff>
    </xdr:from>
    <xdr:to>
      <xdr:col>41</xdr:col>
      <xdr:colOff>101600</xdr:colOff>
      <xdr:row>57</xdr:row>
      <xdr:rowOff>2291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18818</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73813</xdr:rowOff>
    </xdr:from>
    <xdr:to>
      <xdr:col>36</xdr:col>
      <xdr:colOff>165100</xdr:colOff>
      <xdr:row>58</xdr:row>
      <xdr:rowOff>3963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20490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139878</xdr:rowOff>
    </xdr:from>
    <xdr:to>
      <xdr:col>55</xdr:col>
      <xdr:colOff>0</xdr:colOff>
      <xdr:row>77</xdr:row>
      <xdr:rowOff>113767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70078"/>
          <a:ext cx="838200" cy="1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113767</xdr:rowOff>
    </xdr:from>
    <xdr:to>
      <xdr:col>50</xdr:col>
      <xdr:colOff>114300</xdr:colOff>
      <xdr:row>78</xdr:row>
      <xdr:rowOff>81190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15417"/>
          <a:ext cx="889000" cy="1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88658</xdr:rowOff>
    </xdr:from>
    <xdr:to>
      <xdr:col>45</xdr:col>
      <xdr:colOff>177800</xdr:colOff>
      <xdr:row>78</xdr:row>
      <xdr:rowOff>81190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18858"/>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88658</xdr:rowOff>
    </xdr:from>
    <xdr:to>
      <xdr:col>41</xdr:col>
      <xdr:colOff>50800</xdr:colOff>
      <xdr:row>77</xdr:row>
      <xdr:rowOff>156400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18858"/>
          <a:ext cx="889000" cy="2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89078</xdr:rowOff>
    </xdr:from>
    <xdr:to>
      <xdr:col>55</xdr:col>
      <xdr:colOff>50800</xdr:colOff>
      <xdr:row>77</xdr:row>
      <xdr:rowOff>19228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111955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62967</xdr:rowOff>
    </xdr:from>
    <xdr:to>
      <xdr:col>50</xdr:col>
      <xdr:colOff>165100</xdr:colOff>
      <xdr:row>77</xdr:row>
      <xdr:rowOff>164567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155694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3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30390</xdr:rowOff>
    </xdr:from>
    <xdr:to>
      <xdr:col>46</xdr:col>
      <xdr:colOff>38100</xdr:colOff>
      <xdr:row>78</xdr:row>
      <xdr:rowOff>131990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123117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37858</xdr:rowOff>
    </xdr:from>
    <xdr:to>
      <xdr:col>41</xdr:col>
      <xdr:colOff>101600</xdr:colOff>
      <xdr:row>76</xdr:row>
      <xdr:rowOff>139458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0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155986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105600</xdr:rowOff>
    </xdr:from>
    <xdr:to>
      <xdr:col>36</xdr:col>
      <xdr:colOff>165100</xdr:colOff>
      <xdr:row>78</xdr:row>
      <xdr:rowOff>35750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26877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137483</xdr:rowOff>
    </xdr:from>
    <xdr:to>
      <xdr:col>55</xdr:col>
      <xdr:colOff>0</xdr:colOff>
      <xdr:row>98</xdr:row>
      <xdr:rowOff>29939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68133"/>
          <a:ext cx="8382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137483</xdr:rowOff>
    </xdr:from>
    <xdr:to>
      <xdr:col>50</xdr:col>
      <xdr:colOff>114300</xdr:colOff>
      <xdr:row>98</xdr:row>
      <xdr:rowOff>31896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68133"/>
          <a:ext cx="889000" cy="6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113640</xdr:rowOff>
    </xdr:from>
    <xdr:to>
      <xdr:col>45</xdr:col>
      <xdr:colOff>177800</xdr:colOff>
      <xdr:row>98</xdr:row>
      <xdr:rowOff>31896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44290"/>
          <a:ext cx="889000" cy="8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113640</xdr:rowOff>
    </xdr:from>
    <xdr:to>
      <xdr:col>41</xdr:col>
      <xdr:colOff>50800</xdr:colOff>
      <xdr:row>98</xdr:row>
      <xdr:rowOff>27932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44290"/>
          <a:ext cx="889000" cy="8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150589</xdr:rowOff>
    </xdr:from>
    <xdr:to>
      <xdr:col>55</xdr:col>
      <xdr:colOff>50800</xdr:colOff>
      <xdr:row>98</xdr:row>
      <xdr:rowOff>80739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2016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86683</xdr:rowOff>
    </xdr:from>
    <xdr:to>
      <xdr:col>50</xdr:col>
      <xdr:colOff>165100</xdr:colOff>
      <xdr:row>98</xdr:row>
      <xdr:rowOff>16833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33360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4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152546</xdr:rowOff>
    </xdr:from>
    <xdr:to>
      <xdr:col>46</xdr:col>
      <xdr:colOff>38100</xdr:colOff>
      <xdr:row>98</xdr:row>
      <xdr:rowOff>82696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8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99223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62840</xdr:rowOff>
    </xdr:from>
    <xdr:to>
      <xdr:col>41</xdr:col>
      <xdr:colOff>101600</xdr:colOff>
      <xdr:row>97</xdr:row>
      <xdr:rowOff>164440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9517</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46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148582</xdr:rowOff>
    </xdr:from>
    <xdr:to>
      <xdr:col>36</xdr:col>
      <xdr:colOff>165100</xdr:colOff>
      <xdr:row>98</xdr:row>
      <xdr:rowOff>78732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7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95259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5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54024</xdr:rowOff>
    </xdr:from>
    <xdr:to>
      <xdr:col>85</xdr:col>
      <xdr:colOff>127000</xdr:colOff>
      <xdr:row>38</xdr:row>
      <xdr:rowOff>58939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569124"/>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54024</xdr:rowOff>
    </xdr:from>
    <xdr:to>
      <xdr:col>81</xdr:col>
      <xdr:colOff>50800</xdr:colOff>
      <xdr:row>38</xdr:row>
      <xdr:rowOff>71741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569124"/>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71741</xdr:rowOff>
    </xdr:from>
    <xdr:to>
      <xdr:col>76</xdr:col>
      <xdr:colOff>114300</xdr:colOff>
      <xdr:row>39</xdr:row>
      <xdr:rowOff>14313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86841"/>
          <a:ext cx="889000" cy="1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163637</xdr:rowOff>
    </xdr:from>
    <xdr:to>
      <xdr:col>71</xdr:col>
      <xdr:colOff>177800</xdr:colOff>
      <xdr:row>39</xdr:row>
      <xdr:rowOff>14313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78737"/>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8139</xdr:rowOff>
    </xdr:from>
    <xdr:to>
      <xdr:col>85</xdr:col>
      <xdr:colOff>177800</xdr:colOff>
      <xdr:row>38</xdr:row>
      <xdr:rowOff>109739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5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31016</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3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3224</xdr:rowOff>
    </xdr:from>
    <xdr:to>
      <xdr:col>81</xdr:col>
      <xdr:colOff>101600</xdr:colOff>
      <xdr:row>38</xdr:row>
      <xdr:rowOff>104824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121351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2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20941</xdr:rowOff>
    </xdr:from>
    <xdr:to>
      <xdr:col>76</xdr:col>
      <xdr:colOff>165100</xdr:colOff>
      <xdr:row>38</xdr:row>
      <xdr:rowOff>122541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139068</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31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134963</xdr:rowOff>
    </xdr:from>
    <xdr:to>
      <xdr:col>72</xdr:col>
      <xdr:colOff>38100</xdr:colOff>
      <xdr:row>39</xdr:row>
      <xdr:rowOff>65113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56240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4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112837</xdr:rowOff>
    </xdr:from>
    <xdr:to>
      <xdr:col>67</xdr:col>
      <xdr:colOff>101600</xdr:colOff>
      <xdr:row>39</xdr:row>
      <xdr:rowOff>42987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34114</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119138</xdr:rowOff>
    </xdr:from>
    <xdr:to>
      <xdr:col>85</xdr:col>
      <xdr:colOff>127000</xdr:colOff>
      <xdr:row>77</xdr:row>
      <xdr:rowOff>133900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20788"/>
          <a:ext cx="8382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133900</xdr:rowOff>
    </xdr:from>
    <xdr:to>
      <xdr:col>81</xdr:col>
      <xdr:colOff>50800</xdr:colOff>
      <xdr:row>77</xdr:row>
      <xdr:rowOff>159589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35550"/>
          <a:ext cx="8890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159589</xdr:rowOff>
    </xdr:from>
    <xdr:to>
      <xdr:col>76</xdr:col>
      <xdr:colOff>114300</xdr:colOff>
      <xdr:row>77</xdr:row>
      <xdr:rowOff>162458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36123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139736</xdr:rowOff>
    </xdr:from>
    <xdr:to>
      <xdr:col>71</xdr:col>
      <xdr:colOff>177800</xdr:colOff>
      <xdr:row>77</xdr:row>
      <xdr:rowOff>162458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341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68338</xdr:rowOff>
    </xdr:from>
    <xdr:to>
      <xdr:col>85</xdr:col>
      <xdr:colOff>177800</xdr:colOff>
      <xdr:row>77</xdr:row>
      <xdr:rowOff>169938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91215</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83100</xdr:rowOff>
    </xdr:from>
    <xdr:to>
      <xdr:col>81</xdr:col>
      <xdr:colOff>101600</xdr:colOff>
      <xdr:row>78</xdr:row>
      <xdr:rowOff>13250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29777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05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108789</xdr:rowOff>
    </xdr:from>
    <xdr:to>
      <xdr:col>76</xdr:col>
      <xdr:colOff>165100</xdr:colOff>
      <xdr:row>78</xdr:row>
      <xdr:rowOff>38939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55466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0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111658</xdr:rowOff>
    </xdr:from>
    <xdr:to>
      <xdr:col>72</xdr:col>
      <xdr:colOff>38100</xdr:colOff>
      <xdr:row>78</xdr:row>
      <xdr:rowOff>41808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58335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88936</xdr:rowOff>
    </xdr:from>
    <xdr:to>
      <xdr:col>67</xdr:col>
      <xdr:colOff>101600</xdr:colOff>
      <xdr:row>78</xdr:row>
      <xdr:rowOff>19086</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35613</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6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87644</xdr:rowOff>
    </xdr:from>
    <xdr:to>
      <xdr:col>85</xdr:col>
      <xdr:colOff>127000</xdr:colOff>
      <xdr:row>98</xdr:row>
      <xdr:rowOff>119107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89744"/>
          <a:ext cx="8382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87644</xdr:rowOff>
    </xdr:from>
    <xdr:to>
      <xdr:col>81</xdr:col>
      <xdr:colOff>50800</xdr:colOff>
      <xdr:row>98</xdr:row>
      <xdr:rowOff>142500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89744"/>
          <a:ext cx="889000" cy="5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60127</xdr:rowOff>
    </xdr:from>
    <xdr:to>
      <xdr:col>76</xdr:col>
      <xdr:colOff>114300</xdr:colOff>
      <xdr:row>98</xdr:row>
      <xdr:rowOff>142500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62227"/>
          <a:ext cx="889000" cy="8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60127</xdr:rowOff>
    </xdr:from>
    <xdr:to>
      <xdr:col>71</xdr:col>
      <xdr:colOff>177800</xdr:colOff>
      <xdr:row>98</xdr:row>
      <xdr:rowOff>152783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62227"/>
          <a:ext cx="889000" cy="9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68307</xdr:rowOff>
    </xdr:from>
    <xdr:to>
      <xdr:col>85</xdr:col>
      <xdr:colOff>177800</xdr:colOff>
      <xdr:row>98</xdr:row>
      <xdr:rowOff>169907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27684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36844</xdr:rowOff>
    </xdr:from>
    <xdr:to>
      <xdr:col>81</xdr:col>
      <xdr:colOff>101600</xdr:colOff>
      <xdr:row>98</xdr:row>
      <xdr:rowOff>138444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154971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91700</xdr:rowOff>
    </xdr:from>
    <xdr:to>
      <xdr:col>76</xdr:col>
      <xdr:colOff>165100</xdr:colOff>
      <xdr:row>99</xdr:row>
      <xdr:rowOff>21850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38377</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9327</xdr:rowOff>
    </xdr:from>
    <xdr:to>
      <xdr:col>72</xdr:col>
      <xdr:colOff>38100</xdr:colOff>
      <xdr:row>98</xdr:row>
      <xdr:rowOff>110927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127454</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58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101983</xdr:rowOff>
    </xdr:from>
    <xdr:to>
      <xdr:col>67</xdr:col>
      <xdr:colOff>101600</xdr:colOff>
      <xdr:row>99</xdr:row>
      <xdr:rowOff>32133</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48660</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18281</xdr:rowOff>
    </xdr:from>
    <xdr:to>
      <xdr:col>116</xdr:col>
      <xdr:colOff>63500</xdr:colOff>
      <xdr:row>39</xdr:row>
      <xdr:rowOff>30038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704831"/>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79252</xdr:rowOff>
    </xdr:from>
    <xdr:to>
      <xdr:col>111</xdr:col>
      <xdr:colOff>177800</xdr:colOff>
      <xdr:row>39</xdr:row>
      <xdr:rowOff>30038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594352"/>
          <a:ext cx="889000" cy="12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79252</xdr:rowOff>
    </xdr:from>
    <xdr:to>
      <xdr:col>107</xdr:col>
      <xdr:colOff>50800</xdr:colOff>
      <xdr:row>38</xdr:row>
      <xdr:rowOff>87677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9545300" y="6594352"/>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86567</xdr:rowOff>
    </xdr:from>
    <xdr:to>
      <xdr:col>102</xdr:col>
      <xdr:colOff>114300</xdr:colOff>
      <xdr:row>38</xdr:row>
      <xdr:rowOff>87677</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601667"/>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63440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138931</xdr:rowOff>
    </xdr:from>
    <xdr:to>
      <xdr:col>116</xdr:col>
      <xdr:colOff>114300</xdr:colOff>
      <xdr:row>39</xdr:row>
      <xdr:rowOff>69081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72356</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150688</xdr:rowOff>
    </xdr:from>
    <xdr:to>
      <xdr:col>112</xdr:col>
      <xdr:colOff>38100</xdr:colOff>
      <xdr:row>39</xdr:row>
      <xdr:rowOff>80838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71965</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5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28452</xdr:rowOff>
    </xdr:from>
    <xdr:to>
      <xdr:col>107</xdr:col>
      <xdr:colOff>101600</xdr:colOff>
      <xdr:row>38</xdr:row>
      <xdr:rowOff>130052</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146579</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3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36877</xdr:rowOff>
    </xdr:from>
    <xdr:to>
      <xdr:col>102</xdr:col>
      <xdr:colOff>165100</xdr:colOff>
      <xdr:row>38</xdr:row>
      <xdr:rowOff>138477</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5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155004</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32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35767</xdr:rowOff>
    </xdr:from>
    <xdr:to>
      <xdr:col>98</xdr:col>
      <xdr:colOff>38100</xdr:colOff>
      <xdr:row>38</xdr:row>
      <xdr:rowOff>137367</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5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153894</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32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131905</xdr:rowOff>
    </xdr:from>
    <xdr:to>
      <xdr:col>116</xdr:col>
      <xdr:colOff>63500</xdr:colOff>
      <xdr:row>58</xdr:row>
      <xdr:rowOff>131996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7600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130396</xdr:rowOff>
    </xdr:from>
    <xdr:to>
      <xdr:col>111</xdr:col>
      <xdr:colOff>177800</xdr:colOff>
      <xdr:row>58</xdr:row>
      <xdr:rowOff>131996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7449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130396</xdr:rowOff>
    </xdr:from>
    <xdr:to>
      <xdr:col>107</xdr:col>
      <xdr:colOff>50800</xdr:colOff>
      <xdr:row>58</xdr:row>
      <xdr:rowOff>131287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7449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130373</xdr:rowOff>
    </xdr:from>
    <xdr:to>
      <xdr:col>102</xdr:col>
      <xdr:colOff>114300</xdr:colOff>
      <xdr:row>58</xdr:row>
      <xdr:rowOff>131287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7447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81105</xdr:rowOff>
    </xdr:from>
    <xdr:to>
      <xdr:col>116</xdr:col>
      <xdr:colOff>114300</xdr:colOff>
      <xdr:row>59</xdr:row>
      <xdr:rowOff>11255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167482</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0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81196</xdr:rowOff>
    </xdr:from>
    <xdr:to>
      <xdr:col>112</xdr:col>
      <xdr:colOff>38100</xdr:colOff>
      <xdr:row>59</xdr:row>
      <xdr:rowOff>11346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2473</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79596</xdr:rowOff>
    </xdr:from>
    <xdr:to>
      <xdr:col>107</xdr:col>
      <xdr:colOff>101600</xdr:colOff>
      <xdr:row>59</xdr:row>
      <xdr:rowOff>9746</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873</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80487</xdr:rowOff>
    </xdr:from>
    <xdr:to>
      <xdr:col>102</xdr:col>
      <xdr:colOff>165100</xdr:colOff>
      <xdr:row>59</xdr:row>
      <xdr:rowOff>10637</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1764</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79573</xdr:rowOff>
    </xdr:from>
    <xdr:to>
      <xdr:col>98</xdr:col>
      <xdr:colOff>38100</xdr:colOff>
      <xdr:row>59</xdr:row>
      <xdr:rowOff>9723</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850</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136369</xdr:rowOff>
    </xdr:from>
    <xdr:to>
      <xdr:col>116</xdr:col>
      <xdr:colOff>63500</xdr:colOff>
      <xdr:row>74</xdr:row>
      <xdr:rowOff>169418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23669"/>
          <a:ext cx="838200" cy="3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169418</xdr:rowOff>
    </xdr:from>
    <xdr:to>
      <xdr:col>111</xdr:col>
      <xdr:colOff>177800</xdr:colOff>
      <xdr:row>75</xdr:row>
      <xdr:rowOff>27294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856718"/>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27294</xdr:rowOff>
    </xdr:from>
    <xdr:to>
      <xdr:col>107</xdr:col>
      <xdr:colOff>50800</xdr:colOff>
      <xdr:row>75</xdr:row>
      <xdr:rowOff>58172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886044"/>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58172</xdr:rowOff>
    </xdr:from>
    <xdr:to>
      <xdr:col>102</xdr:col>
      <xdr:colOff>114300</xdr:colOff>
      <xdr:row>75</xdr:row>
      <xdr:rowOff>84656</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916922"/>
          <a:ext cx="889000" cy="2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85569</xdr:rowOff>
    </xdr:from>
    <xdr:to>
      <xdr:col>116</xdr:col>
      <xdr:colOff>114300</xdr:colOff>
      <xdr:row>75</xdr:row>
      <xdr:rowOff>15719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108446</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118618</xdr:rowOff>
    </xdr:from>
    <xdr:to>
      <xdr:col>112</xdr:col>
      <xdr:colOff>38100</xdr:colOff>
      <xdr:row>75</xdr:row>
      <xdr:rowOff>48768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65295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147944</xdr:rowOff>
    </xdr:from>
    <xdr:to>
      <xdr:col>107</xdr:col>
      <xdr:colOff>101600</xdr:colOff>
      <xdr:row>75</xdr:row>
      <xdr:rowOff>78094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3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94621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1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7372</xdr:rowOff>
    </xdr:from>
    <xdr:to>
      <xdr:col>102</xdr:col>
      <xdr:colOff>165100</xdr:colOff>
      <xdr:row>75</xdr:row>
      <xdr:rowOff>108972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125499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33856</xdr:rowOff>
    </xdr:from>
    <xdr:to>
      <xdr:col>98</xdr:col>
      <xdr:colOff>38100</xdr:colOff>
      <xdr:row>75</xdr:row>
      <xdr:rowOff>135456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151983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本市の性質別歳出決算の状況を類似団体と比較すると、住民一人当たりのコストについては、維持補修費は低水準で推移しているが、扶助費、公債費、繰出金については、高水準で推移している。</a:t>
          </a:r>
          <a:endParaRPr lang="ja-JP" altLang="ja-JP" sz="1400">
            <a:effectLst/>
          </a:endParaRPr>
        </a:p>
        <a:p>
          <a:r>
            <a:rPr lang="ja-JP" altLang="ja-JP" sz="1100">
              <a:solidFill>
                <a:schemeClr val="dk1"/>
              </a:solidFill>
              <a:effectLst/>
              <a:latin typeface="+mn-lt"/>
              <a:ea typeface="+mn-ea"/>
              <a:cs typeface="+mn-cs"/>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25,015
24,875
126.67
21,861,161
20,487,805
1,014,499
10,514,494
18,140,944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xdr:rowOff>
    </xdr:from>
    <xdr:to>
      <xdr:col>24</xdr:col>
      <xdr:colOff>63500</xdr:colOff>
      <xdr:row>35</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3958"/>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42735</xdr:rowOff>
    </xdr:from>
    <xdr:to>
      <xdr:col>19</xdr:col>
      <xdr:colOff>177800</xdr:colOff>
      <xdr:row>35</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34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42735</xdr:rowOff>
    </xdr:from>
    <xdr:to>
      <xdr:col>15</xdr:col>
      <xdr:colOff>50800</xdr:colOff>
      <xdr:row>35</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3485"/>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75692</xdr:rowOff>
    </xdr:from>
    <xdr:to>
      <xdr:col>10</xdr:col>
      <xdr:colOff>114300</xdr:colOff>
      <xdr:row>35</xdr:row>
      <xdr:rowOff>124270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644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133858</xdr:rowOff>
    </xdr:from>
    <xdr:to>
      <xdr:col>24</xdr:col>
      <xdr:colOff>114300</xdr:colOff>
      <xdr:row>35</xdr:row>
      <xdr:rowOff>64008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165100</xdr:rowOff>
    </xdr:from>
    <xdr:to>
      <xdr:col>20</xdr:col>
      <xdr:colOff>38100</xdr:colOff>
      <xdr:row>35</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111777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163385</xdr:rowOff>
    </xdr:from>
    <xdr:to>
      <xdr:col>15</xdr:col>
      <xdr:colOff>101600</xdr:colOff>
      <xdr:row>35</xdr:row>
      <xdr:rowOff>93535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110062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24892</xdr:rowOff>
    </xdr:from>
    <xdr:to>
      <xdr:col>10</xdr:col>
      <xdr:colOff>165100</xdr:colOff>
      <xdr:row>35</xdr:row>
      <xdr:rowOff>126492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143019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73470</xdr:rowOff>
    </xdr:from>
    <xdr:to>
      <xdr:col>6</xdr:col>
      <xdr:colOff>38100</xdr:colOff>
      <xdr:row>36</xdr:row>
      <xdr:rowOff>3620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20147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94097</xdr:rowOff>
    </xdr:from>
    <xdr:to>
      <xdr:col>24</xdr:col>
      <xdr:colOff>63500</xdr:colOff>
      <xdr:row>58</xdr:row>
      <xdr:rowOff>114540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8197"/>
          <a:ext cx="8382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20017</xdr:rowOff>
    </xdr:from>
    <xdr:to>
      <xdr:col>19</xdr:col>
      <xdr:colOff>177800</xdr:colOff>
      <xdr:row>58</xdr:row>
      <xdr:rowOff>94097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4117"/>
          <a:ext cx="889000" cy="7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20017</xdr:rowOff>
    </xdr:from>
    <xdr:to>
      <xdr:col>15</xdr:col>
      <xdr:colOff>50800</xdr:colOff>
      <xdr:row>58</xdr:row>
      <xdr:rowOff>77139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4117"/>
          <a:ext cx="889000" cy="5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77139</xdr:rowOff>
    </xdr:from>
    <xdr:to>
      <xdr:col>10</xdr:col>
      <xdr:colOff>114300</xdr:colOff>
      <xdr:row>58</xdr:row>
      <xdr:rowOff>157208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1239"/>
          <a:ext cx="889000" cy="8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63740</xdr:rowOff>
    </xdr:from>
    <xdr:to>
      <xdr:col>24</xdr:col>
      <xdr:colOff>114300</xdr:colOff>
      <xdr:row>58</xdr:row>
      <xdr:rowOff>165340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43297</xdr:rowOff>
    </xdr:from>
    <xdr:to>
      <xdr:col>20</xdr:col>
      <xdr:colOff>38100</xdr:colOff>
      <xdr:row>58</xdr:row>
      <xdr:rowOff>144897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161424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140667</xdr:rowOff>
    </xdr:from>
    <xdr:to>
      <xdr:col>15</xdr:col>
      <xdr:colOff>101600</xdr:colOff>
      <xdr:row>58</xdr:row>
      <xdr:rowOff>70817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87344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26339</xdr:rowOff>
    </xdr:from>
    <xdr:to>
      <xdr:col>10</xdr:col>
      <xdr:colOff>165100</xdr:colOff>
      <xdr:row>58</xdr:row>
      <xdr:rowOff>127939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144466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4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106408</xdr:rowOff>
    </xdr:from>
    <xdr:to>
      <xdr:col>6</xdr:col>
      <xdr:colOff>38100</xdr:colOff>
      <xdr:row>59</xdr:row>
      <xdr:rowOff>36558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53085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2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10180</xdr:rowOff>
    </xdr:from>
    <xdr:to>
      <xdr:col>24</xdr:col>
      <xdr:colOff>63500</xdr:colOff>
      <xdr:row>75</xdr:row>
      <xdr:rowOff>35884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68930"/>
          <a:ext cx="8382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10180</xdr:rowOff>
    </xdr:from>
    <xdr:to>
      <xdr:col>19</xdr:col>
      <xdr:colOff>177800</xdr:colOff>
      <xdr:row>76</xdr:row>
      <xdr:rowOff>3222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68930"/>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166835</xdr:rowOff>
    </xdr:from>
    <xdr:to>
      <xdr:col>15</xdr:col>
      <xdr:colOff>50800</xdr:colOff>
      <xdr:row>76</xdr:row>
      <xdr:rowOff>3222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2558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152667</xdr:rowOff>
    </xdr:from>
    <xdr:to>
      <xdr:col>10</xdr:col>
      <xdr:colOff>114300</xdr:colOff>
      <xdr:row>75</xdr:row>
      <xdr:rowOff>166835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11417"/>
          <a:ext cx="889000" cy="1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156534</xdr:rowOff>
    </xdr:from>
    <xdr:to>
      <xdr:col>24</xdr:col>
      <xdr:colOff>114300</xdr:colOff>
      <xdr:row>75</xdr:row>
      <xdr:rowOff>86684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130830</xdr:rowOff>
    </xdr:from>
    <xdr:to>
      <xdr:col>20</xdr:col>
      <xdr:colOff>38100</xdr:colOff>
      <xdr:row>75</xdr:row>
      <xdr:rowOff>60980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77507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123872</xdr:rowOff>
    </xdr:from>
    <xdr:to>
      <xdr:col>15</xdr:col>
      <xdr:colOff>101600</xdr:colOff>
      <xdr:row>76</xdr:row>
      <xdr:rowOff>54022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116035</xdr:rowOff>
    </xdr:from>
    <xdr:to>
      <xdr:col>10</xdr:col>
      <xdr:colOff>165100</xdr:colOff>
      <xdr:row>76</xdr:row>
      <xdr:rowOff>46185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101866</xdr:rowOff>
    </xdr:from>
    <xdr:to>
      <xdr:col>6</xdr:col>
      <xdr:colOff>38100</xdr:colOff>
      <xdr:row>76</xdr:row>
      <xdr:rowOff>32017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0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48543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16511</xdr:rowOff>
    </xdr:from>
    <xdr:to>
      <xdr:col>24</xdr:col>
      <xdr:colOff>63500</xdr:colOff>
      <xdr:row>98</xdr:row>
      <xdr:rowOff>42659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18611"/>
          <a:ext cx="8382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42659</xdr:rowOff>
    </xdr:from>
    <xdr:to>
      <xdr:col>19</xdr:col>
      <xdr:colOff>177800</xdr:colOff>
      <xdr:row>98</xdr:row>
      <xdr:rowOff>58694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44759"/>
          <a:ext cx="8890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39750</xdr:rowOff>
    </xdr:from>
    <xdr:to>
      <xdr:col>15</xdr:col>
      <xdr:colOff>50800</xdr:colOff>
      <xdr:row>98</xdr:row>
      <xdr:rowOff>58694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41850"/>
          <a:ext cx="889000" cy="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39750</xdr:rowOff>
    </xdr:from>
    <xdr:to>
      <xdr:col>10</xdr:col>
      <xdr:colOff>114300</xdr:colOff>
      <xdr:row>98</xdr:row>
      <xdr:rowOff>72146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41850"/>
          <a:ext cx="889000" cy="3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137161</xdr:rowOff>
    </xdr:from>
    <xdr:to>
      <xdr:col>24</xdr:col>
      <xdr:colOff>114300</xdr:colOff>
      <xdr:row>98</xdr:row>
      <xdr:rowOff>67311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160038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163309</xdr:rowOff>
    </xdr:from>
    <xdr:to>
      <xdr:col>20</xdr:col>
      <xdr:colOff>38100</xdr:colOff>
      <xdr:row>98</xdr:row>
      <xdr:rowOff>93459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109986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7894</xdr:rowOff>
    </xdr:from>
    <xdr:to>
      <xdr:col>15</xdr:col>
      <xdr:colOff>101600</xdr:colOff>
      <xdr:row>98</xdr:row>
      <xdr:rowOff>109494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126021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160400</xdr:rowOff>
    </xdr:from>
    <xdr:to>
      <xdr:col>10</xdr:col>
      <xdr:colOff>165100</xdr:colOff>
      <xdr:row>98</xdr:row>
      <xdr:rowOff>90550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107077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21346</xdr:rowOff>
    </xdr:from>
    <xdr:to>
      <xdr:col>6</xdr:col>
      <xdr:colOff>38100</xdr:colOff>
      <xdr:row>98</xdr:row>
      <xdr:rowOff>122946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139473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9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124362</xdr:rowOff>
    </xdr:from>
    <xdr:to>
      <xdr:col>55</xdr:col>
      <xdr:colOff>0</xdr:colOff>
      <xdr:row>57</xdr:row>
      <xdr:rowOff>94818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25562"/>
          <a:ext cx="838200" cy="14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124362</xdr:rowOff>
    </xdr:from>
    <xdr:to>
      <xdr:col>50</xdr:col>
      <xdr:colOff>114300</xdr:colOff>
      <xdr:row>57</xdr:row>
      <xdr:rowOff>60561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25562"/>
          <a:ext cx="889000" cy="10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60561</xdr:rowOff>
    </xdr:from>
    <xdr:to>
      <xdr:col>45</xdr:col>
      <xdr:colOff>177800</xdr:colOff>
      <xdr:row>57</xdr:row>
      <xdr:rowOff>129707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33211"/>
          <a:ext cx="889000" cy="6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129707</xdr:rowOff>
    </xdr:from>
    <xdr:to>
      <xdr:col>41</xdr:col>
      <xdr:colOff>50800</xdr:colOff>
      <xdr:row>57</xdr:row>
      <xdr:rowOff>168797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02357"/>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44018</xdr:rowOff>
    </xdr:from>
    <xdr:to>
      <xdr:col>55</xdr:col>
      <xdr:colOff>50800</xdr:colOff>
      <xdr:row>57</xdr:row>
      <xdr:rowOff>145618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22445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73562</xdr:rowOff>
    </xdr:from>
    <xdr:to>
      <xdr:col>50</xdr:col>
      <xdr:colOff>165100</xdr:colOff>
      <xdr:row>57</xdr:row>
      <xdr:rowOff>3712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20239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44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9761</xdr:rowOff>
    </xdr:from>
    <xdr:to>
      <xdr:col>46</xdr:col>
      <xdr:colOff>38100</xdr:colOff>
      <xdr:row>57</xdr:row>
      <xdr:rowOff>111361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102488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78907</xdr:rowOff>
    </xdr:from>
    <xdr:to>
      <xdr:col>41</xdr:col>
      <xdr:colOff>101600</xdr:colOff>
      <xdr:row>58</xdr:row>
      <xdr:rowOff>9057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117997</xdr:rowOff>
    </xdr:from>
    <xdr:to>
      <xdr:col>36</xdr:col>
      <xdr:colOff>165100</xdr:colOff>
      <xdr:row>58</xdr:row>
      <xdr:rowOff>48147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9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39274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8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5525</xdr:rowOff>
    </xdr:from>
    <xdr:to>
      <xdr:col>55</xdr:col>
      <xdr:colOff>0</xdr:colOff>
      <xdr:row>78</xdr:row>
      <xdr:rowOff>39216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8625"/>
          <a:ext cx="8382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19580</xdr:rowOff>
    </xdr:from>
    <xdr:to>
      <xdr:col>50</xdr:col>
      <xdr:colOff>114300</xdr:colOff>
      <xdr:row>78</xdr:row>
      <xdr:rowOff>39216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92680"/>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157590</xdr:rowOff>
    </xdr:from>
    <xdr:to>
      <xdr:col>45</xdr:col>
      <xdr:colOff>177800</xdr:colOff>
      <xdr:row>78</xdr:row>
      <xdr:rowOff>19580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59240"/>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157590</xdr:rowOff>
    </xdr:from>
    <xdr:to>
      <xdr:col>41</xdr:col>
      <xdr:colOff>50800</xdr:colOff>
      <xdr:row>77</xdr:row>
      <xdr:rowOff>162739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59240"/>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126175</xdr:rowOff>
    </xdr:from>
    <xdr:to>
      <xdr:col>55</xdr:col>
      <xdr:colOff>50800</xdr:colOff>
      <xdr:row>78</xdr:row>
      <xdr:rowOff>56325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159866</xdr:rowOff>
    </xdr:from>
    <xdr:to>
      <xdr:col>50</xdr:col>
      <xdr:colOff>165100</xdr:colOff>
      <xdr:row>78</xdr:row>
      <xdr:rowOff>90016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81143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140230</xdr:rowOff>
    </xdr:from>
    <xdr:to>
      <xdr:col>46</xdr:col>
      <xdr:colOff>38100</xdr:colOff>
      <xdr:row>78</xdr:row>
      <xdr:rowOff>70380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61507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106790</xdr:rowOff>
    </xdr:from>
    <xdr:to>
      <xdr:col>41</xdr:col>
      <xdr:colOff>101600</xdr:colOff>
      <xdr:row>78</xdr:row>
      <xdr:rowOff>36940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53467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111939</xdr:rowOff>
    </xdr:from>
    <xdr:to>
      <xdr:col>36</xdr:col>
      <xdr:colOff>165100</xdr:colOff>
      <xdr:row>78</xdr:row>
      <xdr:rowOff>42089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58616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47003</xdr:rowOff>
    </xdr:from>
    <xdr:to>
      <xdr:col>55</xdr:col>
      <xdr:colOff>0</xdr:colOff>
      <xdr:row>97</xdr:row>
      <xdr:rowOff>112516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77653"/>
          <a:ext cx="838200" cy="6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35364</xdr:rowOff>
    </xdr:from>
    <xdr:to>
      <xdr:col>50</xdr:col>
      <xdr:colOff>114300</xdr:colOff>
      <xdr:row>97</xdr:row>
      <xdr:rowOff>112516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66014"/>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13951</xdr:rowOff>
    </xdr:from>
    <xdr:to>
      <xdr:col>45</xdr:col>
      <xdr:colOff>177800</xdr:colOff>
      <xdr:row>97</xdr:row>
      <xdr:rowOff>35364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44601"/>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13951</xdr:rowOff>
    </xdr:from>
    <xdr:to>
      <xdr:col>41</xdr:col>
      <xdr:colOff>50800</xdr:colOff>
      <xdr:row>97</xdr:row>
      <xdr:rowOff>109916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44601"/>
          <a:ext cx="889000" cy="9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167653</xdr:rowOff>
    </xdr:from>
    <xdr:to>
      <xdr:col>55</xdr:col>
      <xdr:colOff>50800</xdr:colOff>
      <xdr:row>97</xdr:row>
      <xdr:rowOff>97803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146080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61716</xdr:rowOff>
    </xdr:from>
    <xdr:to>
      <xdr:col>50</xdr:col>
      <xdr:colOff>165100</xdr:colOff>
      <xdr:row>97</xdr:row>
      <xdr:rowOff>163316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154443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156014</xdr:rowOff>
    </xdr:from>
    <xdr:to>
      <xdr:col>46</xdr:col>
      <xdr:colOff>38100</xdr:colOff>
      <xdr:row>97</xdr:row>
      <xdr:rowOff>86164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1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77291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0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134601</xdr:rowOff>
    </xdr:from>
    <xdr:to>
      <xdr:col>41</xdr:col>
      <xdr:colOff>101600</xdr:colOff>
      <xdr:row>97</xdr:row>
      <xdr:rowOff>64751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55878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59116</xdr:rowOff>
    </xdr:from>
    <xdr:to>
      <xdr:col>36</xdr:col>
      <xdr:colOff>165100</xdr:colOff>
      <xdr:row>97</xdr:row>
      <xdr:rowOff>160716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151843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158979</xdr:rowOff>
    </xdr:from>
    <xdr:to>
      <xdr:col>85</xdr:col>
      <xdr:colOff>127000</xdr:colOff>
      <xdr:row>36</xdr:row>
      <xdr:rowOff>52032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59729"/>
          <a:ext cx="8382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52032</xdr:rowOff>
    </xdr:from>
    <xdr:to>
      <xdr:col>81</xdr:col>
      <xdr:colOff>50800</xdr:colOff>
      <xdr:row>36</xdr:row>
      <xdr:rowOff>81064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2423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77597</xdr:rowOff>
    </xdr:from>
    <xdr:to>
      <xdr:col>76</xdr:col>
      <xdr:colOff>114300</xdr:colOff>
      <xdr:row>36</xdr:row>
      <xdr:rowOff>81064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06897"/>
          <a:ext cx="889000" cy="3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77597</xdr:rowOff>
    </xdr:from>
    <xdr:to>
      <xdr:col>71</xdr:col>
      <xdr:colOff>177800</xdr:colOff>
      <xdr:row>35</xdr:row>
      <xdr:rowOff>43250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906897"/>
          <a:ext cx="8890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108179</xdr:rowOff>
    </xdr:from>
    <xdr:to>
      <xdr:col>85</xdr:col>
      <xdr:colOff>177800</xdr:colOff>
      <xdr:row>36</xdr:row>
      <xdr:rowOff>38329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131056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1232</xdr:rowOff>
    </xdr:from>
    <xdr:to>
      <xdr:col>81</xdr:col>
      <xdr:colOff>101600</xdr:colOff>
      <xdr:row>36</xdr:row>
      <xdr:rowOff>102832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93959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30264</xdr:rowOff>
    </xdr:from>
    <xdr:to>
      <xdr:col>76</xdr:col>
      <xdr:colOff>165100</xdr:colOff>
      <xdr:row>36</xdr:row>
      <xdr:rowOff>131864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122991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26797</xdr:rowOff>
    </xdr:from>
    <xdr:to>
      <xdr:col>72</xdr:col>
      <xdr:colOff>38100</xdr:colOff>
      <xdr:row>34</xdr:row>
      <xdr:rowOff>128397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5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144924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163900</xdr:rowOff>
    </xdr:from>
    <xdr:to>
      <xdr:col>67</xdr:col>
      <xdr:colOff>101600</xdr:colOff>
      <xdr:row>35</xdr:row>
      <xdr:rowOff>94050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110577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161341</xdr:rowOff>
    </xdr:from>
    <xdr:to>
      <xdr:col>85</xdr:col>
      <xdr:colOff>127000</xdr:colOff>
      <xdr:row>53</xdr:row>
      <xdr:rowOff>75794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076741"/>
          <a:ext cx="8382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161341</xdr:rowOff>
    </xdr:from>
    <xdr:to>
      <xdr:col>81</xdr:col>
      <xdr:colOff>50800</xdr:colOff>
      <xdr:row>55</xdr:row>
      <xdr:rowOff>71221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076741"/>
          <a:ext cx="889000" cy="42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71221</xdr:rowOff>
    </xdr:from>
    <xdr:to>
      <xdr:col>76</xdr:col>
      <xdr:colOff>114300</xdr:colOff>
      <xdr:row>55</xdr:row>
      <xdr:rowOff>133147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500971"/>
          <a:ext cx="889000" cy="6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133147</xdr:rowOff>
    </xdr:from>
    <xdr:to>
      <xdr:col>71</xdr:col>
      <xdr:colOff>177800</xdr:colOff>
      <xdr:row>57</xdr:row>
      <xdr:rowOff>132614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62897"/>
          <a:ext cx="889000" cy="3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24994</xdr:rowOff>
    </xdr:from>
    <xdr:to>
      <xdr:col>85</xdr:col>
      <xdr:colOff>177800</xdr:colOff>
      <xdr:row>53</xdr:row>
      <xdr:rowOff>126594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11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47871</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96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110541</xdr:rowOff>
    </xdr:from>
    <xdr:to>
      <xdr:col>81</xdr:col>
      <xdr:colOff>101600</xdr:colOff>
      <xdr:row>53</xdr:row>
      <xdr:rowOff>40691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02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57218</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80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20421</xdr:rowOff>
    </xdr:from>
    <xdr:to>
      <xdr:col>76</xdr:col>
      <xdr:colOff>165100</xdr:colOff>
      <xdr:row>55</xdr:row>
      <xdr:rowOff>122021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138548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82347</xdr:rowOff>
    </xdr:from>
    <xdr:to>
      <xdr:col>72</xdr:col>
      <xdr:colOff>38100</xdr:colOff>
      <xdr:row>56</xdr:row>
      <xdr:rowOff>12497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29024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81814</xdr:rowOff>
    </xdr:from>
    <xdr:to>
      <xdr:col>67</xdr:col>
      <xdr:colOff>101600</xdr:colOff>
      <xdr:row>58</xdr:row>
      <xdr:rowOff>11964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54025</xdr:rowOff>
    </xdr:from>
    <xdr:to>
      <xdr:col>85</xdr:col>
      <xdr:colOff>127000</xdr:colOff>
      <xdr:row>78</xdr:row>
      <xdr:rowOff>58939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27125"/>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54025</xdr:rowOff>
    </xdr:from>
    <xdr:to>
      <xdr:col>81</xdr:col>
      <xdr:colOff>50800</xdr:colOff>
      <xdr:row>78</xdr:row>
      <xdr:rowOff>71740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27125"/>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71740</xdr:rowOff>
    </xdr:from>
    <xdr:to>
      <xdr:col>76</xdr:col>
      <xdr:colOff>114300</xdr:colOff>
      <xdr:row>79</xdr:row>
      <xdr:rowOff>14312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44840"/>
          <a:ext cx="889000" cy="1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163638</xdr:rowOff>
    </xdr:from>
    <xdr:to>
      <xdr:col>71</xdr:col>
      <xdr:colOff>177800</xdr:colOff>
      <xdr:row>79</xdr:row>
      <xdr:rowOff>14312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36738"/>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8139</xdr:rowOff>
    </xdr:from>
    <xdr:to>
      <xdr:col>85</xdr:col>
      <xdr:colOff>177800</xdr:colOff>
      <xdr:row>78</xdr:row>
      <xdr:rowOff>109739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31016</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3225</xdr:rowOff>
    </xdr:from>
    <xdr:to>
      <xdr:col>81</xdr:col>
      <xdr:colOff>101600</xdr:colOff>
      <xdr:row>78</xdr:row>
      <xdr:rowOff>104825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7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121352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20940</xdr:rowOff>
    </xdr:from>
    <xdr:to>
      <xdr:col>76</xdr:col>
      <xdr:colOff>165100</xdr:colOff>
      <xdr:row>78</xdr:row>
      <xdr:rowOff>122540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9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139067</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1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134962</xdr:rowOff>
    </xdr:from>
    <xdr:to>
      <xdr:col>72</xdr:col>
      <xdr:colOff>38100</xdr:colOff>
      <xdr:row>79</xdr:row>
      <xdr:rowOff>65112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56239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112838</xdr:rowOff>
    </xdr:from>
    <xdr:to>
      <xdr:col>67</xdr:col>
      <xdr:colOff>101600</xdr:colOff>
      <xdr:row>79</xdr:row>
      <xdr:rowOff>42988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34115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7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119138</xdr:rowOff>
    </xdr:from>
    <xdr:to>
      <xdr:col>85</xdr:col>
      <xdr:colOff>127000</xdr:colOff>
      <xdr:row>97</xdr:row>
      <xdr:rowOff>133900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49788"/>
          <a:ext cx="838200" cy="1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133900</xdr:rowOff>
    </xdr:from>
    <xdr:to>
      <xdr:col>81</xdr:col>
      <xdr:colOff>50800</xdr:colOff>
      <xdr:row>97</xdr:row>
      <xdr:rowOff>159589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64550"/>
          <a:ext cx="889000" cy="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159589</xdr:rowOff>
    </xdr:from>
    <xdr:to>
      <xdr:col>76</xdr:col>
      <xdr:colOff>114300</xdr:colOff>
      <xdr:row>97</xdr:row>
      <xdr:rowOff>162458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90239"/>
          <a:ext cx="8890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139736</xdr:rowOff>
    </xdr:from>
    <xdr:to>
      <xdr:col>71</xdr:col>
      <xdr:colOff>177800</xdr:colOff>
      <xdr:row>97</xdr:row>
      <xdr:rowOff>162458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77038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68338</xdr:rowOff>
    </xdr:from>
    <xdr:to>
      <xdr:col>85</xdr:col>
      <xdr:colOff>177800</xdr:colOff>
      <xdr:row>97</xdr:row>
      <xdr:rowOff>169938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91215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5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83100</xdr:rowOff>
    </xdr:from>
    <xdr:to>
      <xdr:col>81</xdr:col>
      <xdr:colOff>101600</xdr:colOff>
      <xdr:row>98</xdr:row>
      <xdr:rowOff>13250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1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29777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8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108789</xdr:rowOff>
    </xdr:from>
    <xdr:to>
      <xdr:col>76</xdr:col>
      <xdr:colOff>165100</xdr:colOff>
      <xdr:row>98</xdr:row>
      <xdr:rowOff>38939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3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55466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111658</xdr:rowOff>
    </xdr:from>
    <xdr:to>
      <xdr:col>72</xdr:col>
      <xdr:colOff>38100</xdr:colOff>
      <xdr:row>98</xdr:row>
      <xdr:rowOff>41808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58335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1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88936</xdr:rowOff>
    </xdr:from>
    <xdr:to>
      <xdr:col>67</xdr:col>
      <xdr:colOff>101600</xdr:colOff>
      <xdr:row>98</xdr:row>
      <xdr:rowOff>19086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35613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4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本市の目的別歳出決算の状況を類似団体と比較すると、住民一人当たりのコストは教育費、民生費、公債費が高水準となっている。</a:t>
          </a:r>
          <a:endParaRPr lang="ja-JP" altLang="ja-JP" sz="1400">
            <a:effectLst/>
          </a:endParaRPr>
        </a:p>
        <a:p>
          <a:r>
            <a:rPr lang="ja-JP" altLang="ja-JP" sz="1100">
              <a:solidFill>
                <a:schemeClr val="dk1"/>
              </a:solidFill>
              <a:effectLst/>
              <a:latin typeface="+mn-lt"/>
              <a:ea typeface="+mn-ea"/>
              <a:cs typeface="+mn-cs"/>
            </a:rPr>
            <a:t>　特に、教育費については、類似団体と比較し、</a:t>
          </a:r>
          <a:r>
            <a:rPr lang="en-US" altLang="ja-JP" sz="1100">
              <a:solidFill>
                <a:schemeClr val="dk1"/>
              </a:solidFill>
              <a:effectLst/>
              <a:latin typeface="+mn-lt"/>
              <a:ea typeface="+mn-ea"/>
              <a:cs typeface="+mn-cs"/>
            </a:rPr>
            <a:t>44,259</a:t>
          </a:r>
          <a:r>
            <a:rPr lang="ja-JP" altLang="ja-JP" sz="1100">
              <a:solidFill>
                <a:schemeClr val="dk1"/>
              </a:solidFill>
              <a:effectLst/>
              <a:latin typeface="+mn-lt"/>
              <a:ea typeface="+mn-ea"/>
              <a:cs typeface="+mn-cs"/>
            </a:rPr>
            <a:t>円増の</a:t>
          </a:r>
          <a:r>
            <a:rPr lang="en-US" altLang="ja-JP" sz="1100">
              <a:solidFill>
                <a:schemeClr val="dk1"/>
              </a:solidFill>
              <a:effectLst/>
              <a:latin typeface="+mn-lt"/>
              <a:ea typeface="+mn-ea"/>
              <a:cs typeface="+mn-cs"/>
            </a:rPr>
            <a:t>108,532</a:t>
          </a:r>
          <a:r>
            <a:rPr lang="ja-JP" altLang="ja-JP" sz="1100">
              <a:solidFill>
                <a:schemeClr val="dk1"/>
              </a:solidFill>
              <a:effectLst/>
              <a:latin typeface="+mn-lt"/>
              <a:ea typeface="+mn-ea"/>
              <a:cs typeface="+mn-cs"/>
            </a:rPr>
            <a:t>円となっている。増加の主な要因としては、新大矢野図書館等整備事業の実施等が挙げられる。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財政調整基金残高は、地方財政法第７条の規定により、前年度剰余金の２分の１を下らない額を積み立てており、基金の取り崩しを行っていないことから、前年度と比較し増加している。</a:t>
          </a:r>
          <a:endParaRPr lang="ja-JP" altLang="ja-JP" sz="1400">
            <a:effectLst/>
          </a:endParaRPr>
        </a:p>
        <a:p>
          <a:r>
            <a:rPr lang="ja-JP" altLang="ja-JP" sz="1100">
              <a:solidFill>
                <a:schemeClr val="dk1"/>
              </a:solidFill>
              <a:effectLst/>
              <a:latin typeface="+mn-lt"/>
              <a:ea typeface="+mn-ea"/>
              <a:cs typeface="+mn-cs"/>
            </a:rPr>
            <a:t>　実質収支額は、昨年度と比べ</a:t>
          </a:r>
          <a:r>
            <a:rPr lang="en-US" altLang="ja-JP" sz="1100">
              <a:solidFill>
                <a:schemeClr val="dk1"/>
              </a:solidFill>
              <a:effectLst/>
              <a:latin typeface="+mn-lt"/>
              <a:ea typeface="+mn-ea"/>
              <a:cs typeface="+mn-cs"/>
            </a:rPr>
            <a:t>0.78</a:t>
          </a:r>
          <a:r>
            <a:rPr lang="ja-JP" altLang="ja-JP" sz="1100">
              <a:solidFill>
                <a:schemeClr val="dk1"/>
              </a:solidFill>
              <a:effectLst/>
              <a:latin typeface="+mn-lt"/>
              <a:ea typeface="+mn-ea"/>
              <a:cs typeface="+mn-cs"/>
            </a:rPr>
            <a:t>ポイント増加した。</a:t>
          </a:r>
          <a:endParaRPr lang="ja-JP" altLang="ja-JP" sz="1400">
            <a:effectLst/>
          </a:endParaRPr>
        </a:p>
        <a:p>
          <a:r>
            <a:rPr lang="ja-JP" altLang="ja-JP" sz="1100">
              <a:solidFill>
                <a:schemeClr val="dk1"/>
              </a:solidFill>
              <a:effectLst/>
              <a:latin typeface="+mn-lt"/>
              <a:ea typeface="+mn-ea"/>
              <a:cs typeface="+mn-cs"/>
            </a:rPr>
            <a:t>　実質単年度収支は、令和３年度と比べ</a:t>
          </a:r>
          <a:r>
            <a:rPr lang="en-US" altLang="ja-JP" sz="1100">
              <a:solidFill>
                <a:schemeClr val="dk1"/>
              </a:solidFill>
              <a:effectLst/>
              <a:latin typeface="+mn-lt"/>
              <a:ea typeface="+mn-ea"/>
              <a:cs typeface="+mn-cs"/>
            </a:rPr>
            <a:t>4.67</a:t>
          </a:r>
          <a:r>
            <a:rPr lang="ja-JP" altLang="ja-JP" sz="1100">
              <a:solidFill>
                <a:schemeClr val="dk1"/>
              </a:solidFill>
              <a:effectLst/>
              <a:latin typeface="+mn-lt"/>
              <a:ea typeface="+mn-ea"/>
              <a:cs typeface="+mn-cs"/>
            </a:rPr>
            <a:t>ポイント減少したが、令和３年度から続けて黒字となった。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一般会計及び各事業会計とも赤字は発生していない状況である。</a:t>
          </a:r>
          <a:endParaRPr lang="ja-JP" altLang="ja-JP" sz="1400">
            <a:effectLst/>
          </a:endParaRPr>
        </a:p>
        <a:p>
          <a:r>
            <a:rPr lang="ja-JP" altLang="ja-JP" sz="1100">
              <a:solidFill>
                <a:schemeClr val="dk1"/>
              </a:solidFill>
              <a:effectLst/>
              <a:latin typeface="+mn-lt"/>
              <a:ea typeface="+mn-ea"/>
              <a:cs typeface="+mn-cs"/>
            </a:rPr>
            <a:t>　しかし、一般会計においては、歳入の中核を占める普通交付税について、人口減少等により歳入減少が予想されるため、各会計において、今後も計画的な事業運営を図り、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441406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21861161</v>
      </c>
      <c r="BO4" s="407"/>
      <c r="BP4" s="407"/>
      <c r="BQ4" s="407"/>
      <c r="BR4" s="407"/>
      <c r="BS4" s="407"/>
      <c r="BT4" s="407"/>
      <c r="BU4" s="408"/>
      <c r="BV4" s="406">
        <v>22639593</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9.6</v>
      </c>
      <c r="CU4" s="413"/>
      <c r="CV4" s="413"/>
      <c r="CW4" s="413"/>
      <c r="CX4" s="413"/>
      <c r="CY4" s="413"/>
      <c r="CZ4" s="413"/>
      <c r="DA4" s="414"/>
      <c r="DB4" s="412">
        <v>8.9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20487805</v>
      </c>
      <c r="BO5" s="444"/>
      <c r="BP5" s="444"/>
      <c r="BQ5" s="444"/>
      <c r="BR5" s="444"/>
      <c r="BS5" s="444"/>
      <c r="BT5" s="444"/>
      <c r="BU5" s="445"/>
      <c r="BV5" s="443">
        <v>21373166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90.8</v>
      </c>
      <c r="CU5" s="441"/>
      <c r="CV5" s="441"/>
      <c r="CW5" s="441"/>
      <c r="CX5" s="441"/>
      <c r="CY5" s="441"/>
      <c r="CZ5" s="441"/>
      <c r="DA5" s="442"/>
      <c r="DB5" s="440">
        <v>93.6</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1373356</v>
      </c>
      <c r="BO6" s="444"/>
      <c r="BP6" s="444"/>
      <c r="BQ6" s="444"/>
      <c r="BR6" s="444"/>
      <c r="BS6" s="444"/>
      <c r="BT6" s="444"/>
      <c r="BU6" s="445"/>
      <c r="BV6" s="443">
        <v>1266427</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91.7</v>
      </c>
      <c r="CU6" s="481"/>
      <c r="CV6" s="481"/>
      <c r="CW6" s="481"/>
      <c r="CX6" s="481"/>
      <c r="CY6" s="481"/>
      <c r="CZ6" s="481"/>
      <c r="DA6" s="482"/>
      <c r="DB6" s="480">
        <v>96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358857</v>
      </c>
      <c r="BO7" s="444"/>
      <c r="BP7" s="444"/>
      <c r="BQ7" s="444"/>
      <c r="BR7" s="444"/>
      <c r="BS7" s="444"/>
      <c r="BT7" s="444"/>
      <c r="BU7" s="445"/>
      <c r="BV7" s="443">
        <v>309841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10514494</v>
      </c>
      <c r="CU7" s="444"/>
      <c r="CV7" s="444"/>
      <c r="CW7" s="444"/>
      <c r="CX7" s="444"/>
      <c r="CY7" s="444"/>
      <c r="CZ7" s="444"/>
      <c r="DA7" s="445"/>
      <c r="DB7" s="443">
        <v>10780014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1014499</v>
      </c>
      <c r="BO8" s="444"/>
      <c r="BP8" s="444"/>
      <c r="BQ8" s="444"/>
      <c r="BR8" s="444"/>
      <c r="BS8" s="444"/>
      <c r="BT8" s="444"/>
      <c r="BU8" s="445"/>
      <c r="BV8" s="443">
        <v>956586</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0.25</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24563</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57913</v>
      </c>
      <c r="BO9" s="444"/>
      <c r="BP9" s="444"/>
      <c r="BQ9" s="444"/>
      <c r="BR9" s="444"/>
      <c r="BS9" s="444"/>
      <c r="BT9" s="444"/>
      <c r="BU9" s="445"/>
      <c r="BV9" s="443">
        <v>152770</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17.8</v>
      </c>
      <c r="CU9" s="441"/>
      <c r="CV9" s="441"/>
      <c r="CW9" s="441"/>
      <c r="CX9" s="441"/>
      <c r="CY9" s="441"/>
      <c r="CZ9" s="441"/>
      <c r="DA9" s="442"/>
      <c r="DB9" s="440">
        <v>17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27006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481756</v>
      </c>
      <c r="BO10" s="444"/>
      <c r="BP10" s="444"/>
      <c r="BQ10" s="444"/>
      <c r="BR10" s="444"/>
      <c r="BS10" s="444"/>
      <c r="BT10" s="444"/>
      <c r="BU10" s="445"/>
      <c r="BV10" s="443">
        <v>881345</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22245</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25015</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95</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24875</v>
      </c>
      <c r="S13" s="528"/>
      <c r="T13" s="528"/>
      <c r="U13" s="528"/>
      <c r="V13" s="529"/>
      <c r="W13" s="459" t="s">
        <v>142</v>
      </c>
      <c r="X13" s="460"/>
      <c r="Y13" s="460"/>
      <c r="Z13" s="460"/>
      <c r="AA13" s="460"/>
      <c r="AB13" s="450"/>
      <c r="AC13" s="494">
        <v>1340</v>
      </c>
      <c r="AD13" s="495"/>
      <c r="AE13" s="495"/>
      <c r="AF13" s="495"/>
      <c r="AG13" s="537"/>
      <c r="AH13" s="494">
        <v>1558</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539669</v>
      </c>
      <c r="BO13" s="444"/>
      <c r="BP13" s="444"/>
      <c r="BQ13" s="444"/>
      <c r="BR13" s="444"/>
      <c r="BS13" s="444"/>
      <c r="BT13" s="444"/>
      <c r="BU13" s="445"/>
      <c r="BV13" s="443">
        <v>1056360</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11.6</v>
      </c>
      <c r="CU13" s="441"/>
      <c r="CV13" s="441"/>
      <c r="CW13" s="441"/>
      <c r="CX13" s="441"/>
      <c r="CY13" s="441"/>
      <c r="CZ13" s="441"/>
      <c r="DA13" s="442"/>
      <c r="DB13" s="440">
        <v>11.5</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25652</v>
      </c>
      <c r="S14" s="528"/>
      <c r="T14" s="528"/>
      <c r="U14" s="528"/>
      <c r="V14" s="529"/>
      <c r="W14" s="433"/>
      <c r="X14" s="434"/>
      <c r="Y14" s="434"/>
      <c r="Z14" s="434"/>
      <c r="AA14" s="434"/>
      <c r="AB14" s="423"/>
      <c r="AC14" s="530">
        <v>12</v>
      </c>
      <c r="AD14" s="531"/>
      <c r="AE14" s="531"/>
      <c r="AF14" s="531"/>
      <c r="AG14" s="532"/>
      <c r="AH14" s="530">
        <v>12.9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150</v>
      </c>
      <c r="N15" s="535"/>
      <c r="O15" s="535"/>
      <c r="P15" s="535"/>
      <c r="Q15" s="536"/>
      <c r="R15" s="527">
        <v>25555</v>
      </c>
      <c r="S15" s="528"/>
      <c r="T15" s="528"/>
      <c r="U15" s="528"/>
      <c r="V15" s="529"/>
      <c r="W15" s="459" t="s">
        <v>151</v>
      </c>
      <c r="X15" s="460"/>
      <c r="Y15" s="460"/>
      <c r="Z15" s="460"/>
      <c r="AA15" s="460"/>
      <c r="AB15" s="450"/>
      <c r="AC15" s="494">
        <v>2319</v>
      </c>
      <c r="AD15" s="495"/>
      <c r="AE15" s="495"/>
      <c r="AF15" s="495"/>
      <c r="AG15" s="537"/>
      <c r="AH15" s="494">
        <v>2526</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2461342</v>
      </c>
      <c r="BO15" s="407"/>
      <c r="BP15" s="407"/>
      <c r="BQ15" s="407"/>
      <c r="BR15" s="407"/>
      <c r="BS15" s="407"/>
      <c r="BT15" s="407"/>
      <c r="BU15" s="408"/>
      <c r="BV15" s="406">
        <v>2383814</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20.8</v>
      </c>
      <c r="AD16" s="531"/>
      <c r="AE16" s="531"/>
      <c r="AF16" s="531"/>
      <c r="AG16" s="532"/>
      <c r="AH16" s="530">
        <v>21</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9784585</v>
      </c>
      <c r="BO16" s="444"/>
      <c r="BP16" s="444"/>
      <c r="BQ16" s="444"/>
      <c r="BR16" s="444"/>
      <c r="BS16" s="444"/>
      <c r="BT16" s="444"/>
      <c r="BU16" s="445"/>
      <c r="BV16" s="443">
        <v>9818836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7507</v>
      </c>
      <c r="AD17" s="495"/>
      <c r="AE17" s="495"/>
      <c r="AF17" s="495"/>
      <c r="AG17" s="537"/>
      <c r="AH17" s="494">
        <v>7954</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3077858</v>
      </c>
      <c r="BO17" s="444"/>
      <c r="BP17" s="444"/>
      <c r="BQ17" s="444"/>
      <c r="BR17" s="444"/>
      <c r="BS17" s="444"/>
      <c r="BT17" s="444"/>
      <c r="BU17" s="445"/>
      <c r="BV17" s="443">
        <v>2966563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161</v>
      </c>
      <c r="C18" s="486"/>
      <c r="D18" s="486"/>
      <c r="E18" s="566"/>
      <c r="F18" s="566"/>
      <c r="G18" s="566"/>
      <c r="H18" s="566"/>
      <c r="I18" s="566"/>
      <c r="J18" s="566"/>
      <c r="K18" s="566"/>
      <c r="L18" s="567">
        <v>126.67</v>
      </c>
      <c r="M18" s="567"/>
      <c r="N18" s="567"/>
      <c r="O18" s="567"/>
      <c r="P18" s="567"/>
      <c r="Q18" s="567"/>
      <c r="R18" s="568"/>
      <c r="S18" s="568"/>
      <c r="T18" s="568"/>
      <c r="U18" s="568"/>
      <c r="V18" s="569"/>
      <c r="W18" s="461"/>
      <c r="X18" s="462"/>
      <c r="Y18" s="462"/>
      <c r="Z18" s="462"/>
      <c r="AA18" s="462"/>
      <c r="AB18" s="453"/>
      <c r="AC18" s="570">
        <v>67.2</v>
      </c>
      <c r="AD18" s="571"/>
      <c r="AE18" s="571"/>
      <c r="AF18" s="571"/>
      <c r="AG18" s="572"/>
      <c r="AH18" s="570">
        <v>66.099999999999994</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9678486</v>
      </c>
      <c r="BO18" s="444"/>
      <c r="BP18" s="444"/>
      <c r="BQ18" s="444"/>
      <c r="BR18" s="444"/>
      <c r="BS18" s="444"/>
      <c r="BT18" s="444"/>
      <c r="BU18" s="445"/>
      <c r="BV18" s="443">
        <v>10143980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163</v>
      </c>
      <c r="C19" s="486"/>
      <c r="D19" s="486"/>
      <c r="E19" s="566"/>
      <c r="F19" s="566"/>
      <c r="G19" s="566"/>
      <c r="H19" s="566"/>
      <c r="I19" s="566"/>
      <c r="J19" s="566"/>
      <c r="K19" s="566"/>
      <c r="L19" s="574">
        <v>194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13521043</v>
      </c>
      <c r="BO19" s="444"/>
      <c r="BP19" s="444"/>
      <c r="BQ19" s="444"/>
      <c r="BR19" s="444"/>
      <c r="BS19" s="444"/>
      <c r="BT19" s="444"/>
      <c r="BU19" s="445"/>
      <c r="BV19" s="443">
        <v>13769357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165</v>
      </c>
      <c r="C20" s="486"/>
      <c r="D20" s="486"/>
      <c r="E20" s="566"/>
      <c r="F20" s="566"/>
      <c r="G20" s="566"/>
      <c r="H20" s="566"/>
      <c r="I20" s="566"/>
      <c r="J20" s="566"/>
      <c r="K20" s="566"/>
      <c r="L20" s="574">
        <v>10034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18140944</v>
      </c>
      <c r="BO22" s="407"/>
      <c r="BP22" s="407"/>
      <c r="BQ22" s="407"/>
      <c r="BR22" s="407"/>
      <c r="BS22" s="407"/>
      <c r="BT22" s="407"/>
      <c r="BU22" s="408"/>
      <c r="BV22" s="406">
        <v>18037723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6435928</v>
      </c>
      <c r="BO23" s="444"/>
      <c r="BP23" s="444"/>
      <c r="BQ23" s="444"/>
      <c r="BR23" s="444"/>
      <c r="BS23" s="444"/>
      <c r="BT23" s="444"/>
      <c r="BU23" s="445"/>
      <c r="BV23" s="443">
        <v>7048119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8010</v>
      </c>
      <c r="R24" s="495"/>
      <c r="S24" s="495"/>
      <c r="T24" s="495"/>
      <c r="U24" s="495"/>
      <c r="V24" s="537"/>
      <c r="W24" s="589"/>
      <c r="X24" s="590"/>
      <c r="Y24" s="591"/>
      <c r="Z24" s="493" t="s">
        <v>176</v>
      </c>
      <c r="AA24" s="473"/>
      <c r="AB24" s="473"/>
      <c r="AC24" s="473"/>
      <c r="AD24" s="473"/>
      <c r="AE24" s="473"/>
      <c r="AF24" s="473"/>
      <c r="AG24" s="474"/>
      <c r="AH24" s="494">
        <v>283</v>
      </c>
      <c r="AI24" s="495"/>
      <c r="AJ24" s="495"/>
      <c r="AK24" s="495"/>
      <c r="AL24" s="537"/>
      <c r="AM24" s="494">
        <v>832586</v>
      </c>
      <c r="AN24" s="495"/>
      <c r="AO24" s="495"/>
      <c r="AP24" s="495"/>
      <c r="AQ24" s="495"/>
      <c r="AR24" s="537"/>
      <c r="AS24" s="494">
        <v>2942</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14621486</v>
      </c>
      <c r="BO24" s="444"/>
      <c r="BP24" s="444"/>
      <c r="BQ24" s="444"/>
      <c r="BR24" s="444"/>
      <c r="BS24" s="444"/>
      <c r="BT24" s="444"/>
      <c r="BU24" s="445"/>
      <c r="BV24" s="443">
        <v>13892419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1</v>
      </c>
      <c r="M25" s="495"/>
      <c r="N25" s="495"/>
      <c r="O25" s="495"/>
      <c r="P25" s="537"/>
      <c r="Q25" s="494">
        <v>5970</v>
      </c>
      <c r="R25" s="495"/>
      <c r="S25" s="495"/>
      <c r="T25" s="495"/>
      <c r="U25" s="495"/>
      <c r="V25" s="537"/>
      <c r="W25" s="589"/>
      <c r="X25" s="590"/>
      <c r="Y25" s="591"/>
      <c r="Z25" s="493" t="s">
        <v>179</v>
      </c>
      <c r="AA25" s="473"/>
      <c r="AB25" s="473"/>
      <c r="AC25" s="473"/>
      <c r="AD25" s="473"/>
      <c r="AE25" s="473"/>
      <c r="AF25" s="473"/>
      <c r="AG25" s="474"/>
      <c r="AH25" s="494" t="s">
        <v>139</v>
      </c>
      <c r="AI25" s="495"/>
      <c r="AJ25" s="495"/>
      <c r="AK25" s="495"/>
      <c r="AL25" s="537"/>
      <c r="AM25" s="494" t="s">
        <v>139</v>
      </c>
      <c r="AN25" s="495"/>
      <c r="AO25" s="495"/>
      <c r="AP25" s="495"/>
      <c r="AQ25" s="495"/>
      <c r="AR25" s="537"/>
      <c r="AS25" s="494" t="s">
        <v>130</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2036557</v>
      </c>
      <c r="BO25" s="407"/>
      <c r="BP25" s="407"/>
      <c r="BQ25" s="407"/>
      <c r="BR25" s="407"/>
      <c r="BS25" s="407"/>
      <c r="BT25" s="407"/>
      <c r="BU25" s="408"/>
      <c r="BV25" s="406">
        <v>2762804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181</v>
      </c>
      <c r="F26" s="473"/>
      <c r="G26" s="473"/>
      <c r="H26" s="473"/>
      <c r="I26" s="473"/>
      <c r="J26" s="473"/>
      <c r="K26" s="474"/>
      <c r="L26" s="494">
        <v>1</v>
      </c>
      <c r="M26" s="495"/>
      <c r="N26" s="495"/>
      <c r="O26" s="495"/>
      <c r="P26" s="537"/>
      <c r="Q26" s="494">
        <v>5460</v>
      </c>
      <c r="R26" s="495"/>
      <c r="S26" s="495"/>
      <c r="T26" s="495"/>
      <c r="U26" s="495"/>
      <c r="V26" s="537"/>
      <c r="W26" s="589"/>
      <c r="X26" s="590"/>
      <c r="Y26" s="591"/>
      <c r="Z26" s="493" t="s">
        <v>182</v>
      </c>
      <c r="AA26" s="595"/>
      <c r="AB26" s="595"/>
      <c r="AC26" s="595"/>
      <c r="AD26" s="595"/>
      <c r="AE26" s="595"/>
      <c r="AF26" s="595"/>
      <c r="AG26" s="596"/>
      <c r="AH26" s="494">
        <v>17</v>
      </c>
      <c r="AI26" s="495"/>
      <c r="AJ26" s="495"/>
      <c r="AK26" s="495"/>
      <c r="AL26" s="537"/>
      <c r="AM26" s="494">
        <v>51476</v>
      </c>
      <c r="AN26" s="495"/>
      <c r="AO26" s="495"/>
      <c r="AP26" s="495"/>
      <c r="AQ26" s="495"/>
      <c r="AR26" s="537"/>
      <c r="AS26" s="494">
        <v>3028</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3630</v>
      </c>
      <c r="R27" s="495"/>
      <c r="S27" s="495"/>
      <c r="T27" s="495"/>
      <c r="U27" s="495"/>
      <c r="V27" s="537"/>
      <c r="W27" s="589"/>
      <c r="X27" s="590"/>
      <c r="Y27" s="591"/>
      <c r="Z27" s="493" t="s">
        <v>185</v>
      </c>
      <c r="AA27" s="473"/>
      <c r="AB27" s="473"/>
      <c r="AC27" s="473"/>
      <c r="AD27" s="473"/>
      <c r="AE27" s="473"/>
      <c r="AF27" s="473"/>
      <c r="AG27" s="474"/>
      <c r="AH27" s="494" t="s">
        <v>139</v>
      </c>
      <c r="AI27" s="495"/>
      <c r="AJ27" s="495"/>
      <c r="AK27" s="495"/>
      <c r="AL27" s="537"/>
      <c r="AM27" s="494" t="s">
        <v>139</v>
      </c>
      <c r="AN27" s="495"/>
      <c r="AO27" s="495"/>
      <c r="AP27" s="495"/>
      <c r="AQ27" s="495"/>
      <c r="AR27" s="537"/>
      <c r="AS27" s="494" t="s">
        <v>139</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352749</v>
      </c>
      <c r="BO27" s="563"/>
      <c r="BP27" s="563"/>
      <c r="BQ27" s="563"/>
      <c r="BR27" s="563"/>
      <c r="BS27" s="563"/>
      <c r="BT27" s="563"/>
      <c r="BU27" s="564"/>
      <c r="BV27" s="562">
        <v>352743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3330</v>
      </c>
      <c r="R28" s="495"/>
      <c r="S28" s="495"/>
      <c r="T28" s="495"/>
      <c r="U28" s="495"/>
      <c r="V28" s="537"/>
      <c r="W28" s="589"/>
      <c r="X28" s="590"/>
      <c r="Y28" s="591"/>
      <c r="Z28" s="493" t="s">
        <v>188</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189</v>
      </c>
      <c r="AZ28" s="598"/>
      <c r="BA28" s="598"/>
      <c r="BB28" s="599"/>
      <c r="BC28" s="403" t="s">
        <v>49</v>
      </c>
      <c r="BD28" s="404"/>
      <c r="BE28" s="404"/>
      <c r="BF28" s="404"/>
      <c r="BG28" s="404"/>
      <c r="BH28" s="404"/>
      <c r="BI28" s="404"/>
      <c r="BJ28" s="404"/>
      <c r="BK28" s="404"/>
      <c r="BL28" s="404"/>
      <c r="BM28" s="405"/>
      <c r="BN28" s="406">
        <v>4066036</v>
      </c>
      <c r="BO28" s="407"/>
      <c r="BP28" s="407"/>
      <c r="BQ28" s="407"/>
      <c r="BR28" s="407"/>
      <c r="BS28" s="407"/>
      <c r="BT28" s="407"/>
      <c r="BU28" s="408"/>
      <c r="BV28" s="406">
        <v>3584281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14</v>
      </c>
      <c r="M29" s="495"/>
      <c r="N29" s="495"/>
      <c r="O29" s="495"/>
      <c r="P29" s="537"/>
      <c r="Q29" s="494">
        <v>3140</v>
      </c>
      <c r="R29" s="495"/>
      <c r="S29" s="495"/>
      <c r="T29" s="495"/>
      <c r="U29" s="495"/>
      <c r="V29" s="537"/>
      <c r="W29" s="592"/>
      <c r="X29" s="593"/>
      <c r="Y29" s="594"/>
      <c r="Z29" s="493" t="s">
        <v>191</v>
      </c>
      <c r="AA29" s="473"/>
      <c r="AB29" s="473"/>
      <c r="AC29" s="473"/>
      <c r="AD29" s="473"/>
      <c r="AE29" s="473"/>
      <c r="AF29" s="473"/>
      <c r="AG29" s="474"/>
      <c r="AH29" s="494">
        <v>283</v>
      </c>
      <c r="AI29" s="495"/>
      <c r="AJ29" s="495"/>
      <c r="AK29" s="495"/>
      <c r="AL29" s="537"/>
      <c r="AM29" s="494">
        <v>832586</v>
      </c>
      <c r="AN29" s="495"/>
      <c r="AO29" s="495"/>
      <c r="AP29" s="495"/>
      <c r="AQ29" s="495"/>
      <c r="AR29" s="537"/>
      <c r="AS29" s="494">
        <v>2942</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620096</v>
      </c>
      <c r="BO29" s="444"/>
      <c r="BP29" s="444"/>
      <c r="BQ29" s="444"/>
      <c r="BR29" s="444"/>
      <c r="BS29" s="444"/>
      <c r="BT29" s="444"/>
      <c r="BU29" s="445"/>
      <c r="BV29" s="443">
        <v>619535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3870766</v>
      </c>
      <c r="BO30" s="563"/>
      <c r="BP30" s="563"/>
      <c r="BQ30" s="563"/>
      <c r="BR30" s="563"/>
      <c r="BS30" s="563"/>
      <c r="BT30" s="563"/>
      <c r="BU30" s="564"/>
      <c r="BV30" s="562">
        <v>4181169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202</v>
      </c>
      <c r="X33" s="432"/>
      <c r="Y33" s="432"/>
      <c r="Z33" s="432"/>
      <c r="AA33" s="432"/>
      <c r="AB33" s="432"/>
      <c r="AC33" s="432"/>
      <c r="AD33" s="432"/>
      <c r="AE33" s="432"/>
      <c r="AF33" s="432"/>
      <c r="AG33" s="432"/>
      <c r="AH33" s="432"/>
      <c r="AI33" s="432"/>
      <c r="AJ33" s="432"/>
      <c r="AK33" s="432"/>
      <c r="AL33" s="206"/>
      <c r="AM33" s="467" t="s">
        <v>200</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IF('各会計、関係団体の財政状況及び健全化判断比率'!B34="","",'各会計、関係団体の財政状況及び健全化判断比率'!B34)</f>
        <v>電気事業特別会計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上天草さんぱーる</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診療所特別会計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上天草衛生施設組合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斎場特別会計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上天草・宇城水道企業団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天草四郎ミュージアム特別会計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天草広域連合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8f/yfwp3ti3Q3i518PJrpVH1537v6Fyn5/ntCYNtq8jWG9REcWQ+N2RiCxy1UeeCqGIQ+edcgLRX/qAv8cnV0Q==" saltValue="pkgPjO4j/t1efkLpyJes2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7" t="s">
        <v>567</v>
      </c>
      <c r="D34" s="1187"/>
      <c r="E34" s="1188"/>
      <c r="F34" s="32">
        <v>1.83</v>
      </c>
      <c r="G34" s="33">
        <v>2.29</v>
      </c>
      <c r="H34" s="33">
        <v>6.56</v>
      </c>
      <c r="I34" s="33">
        <v>10.77</v>
      </c>
      <c r="J34" s="34">
        <v>14.21</v>
      </c>
      <c r="K34" s="22"/>
      <c r="L34" s="22"/>
      <c r="M34" s="22"/>
      <c r="N34" s="22"/>
      <c r="O34" s="22"/>
      <c r="P34" s="22"/>
    </row>
    <row r="35" spans="1:16" ht="39" customHeight="1" x14ac:dyDescent="0.2">
      <c r="A35" s="22"/>
      <c r="B35" s="35"/>
      <c r="C35" s="1181" t="s">
        <v>568</v>
      </c>
      <c r="D35" s="1182"/>
      <c r="E35" s="1183"/>
      <c r="F35" s="36">
        <v>13.12</v>
      </c>
      <c r="G35" s="37">
        <v>14.39</v>
      </c>
      <c r="H35" s="37">
        <v>13.87</v>
      </c>
      <c r="I35" s="37">
        <v>12.73</v>
      </c>
      <c r="J35" s="38">
        <v>11.76</v>
      </c>
      <c r="K35" s="22"/>
      <c r="L35" s="22"/>
      <c r="M35" s="22"/>
      <c r="N35" s="22"/>
      <c r="O35" s="22"/>
      <c r="P35" s="22"/>
    </row>
    <row r="36" spans="1:16" ht="39" customHeight="1" x14ac:dyDescent="0.2">
      <c r="A36" s="22"/>
      <c r="B36" s="35"/>
      <c r="C36" s="1181" t="s">
        <v>569</v>
      </c>
      <c r="D36" s="1182"/>
      <c r="E36" s="1183"/>
      <c r="F36" s="36">
        <v>8.7899999999999991</v>
      </c>
      <c r="G36" s="37">
        <v>4.3600000000000003</v>
      </c>
      <c r="H36" s="37">
        <v>7.68</v>
      </c>
      <c r="I36" s="37">
        <v>8.8000000000000007</v>
      </c>
      <c r="J36" s="38">
        <v>9.51</v>
      </c>
      <c r="K36" s="22"/>
      <c r="L36" s="22"/>
      <c r="M36" s="22"/>
      <c r="N36" s="22"/>
      <c r="O36" s="22"/>
      <c r="P36" s="22"/>
    </row>
    <row r="37" spans="1:16" ht="39" customHeight="1" x14ac:dyDescent="0.2">
      <c r="A37" s="22"/>
      <c r="B37" s="35"/>
      <c r="C37" s="1181" t="s">
        <v>570</v>
      </c>
      <c r="D37" s="1182"/>
      <c r="E37" s="1183"/>
      <c r="F37" s="36">
        <v>5.98</v>
      </c>
      <c r="G37" s="37">
        <v>6.01</v>
      </c>
      <c r="H37" s="37">
        <v>6.25</v>
      </c>
      <c r="I37" s="37">
        <v>6.09</v>
      </c>
      <c r="J37" s="38">
        <v>5.67</v>
      </c>
      <c r="K37" s="22"/>
      <c r="L37" s="22"/>
      <c r="M37" s="22"/>
      <c r="N37" s="22"/>
      <c r="O37" s="22"/>
      <c r="P37" s="22"/>
    </row>
    <row r="38" spans="1:16" ht="39" customHeight="1" x14ac:dyDescent="0.2">
      <c r="A38" s="22"/>
      <c r="B38" s="35"/>
      <c r="C38" s="1181" t="s">
        <v>571</v>
      </c>
      <c r="D38" s="1182"/>
      <c r="E38" s="1183"/>
      <c r="F38" s="36">
        <v>1.39</v>
      </c>
      <c r="G38" s="37">
        <v>0.76</v>
      </c>
      <c r="H38" s="37">
        <v>0.79</v>
      </c>
      <c r="I38" s="37">
        <v>1.82</v>
      </c>
      <c r="J38" s="38">
        <v>2.5299999999999998</v>
      </c>
      <c r="K38" s="22"/>
      <c r="L38" s="22"/>
      <c r="M38" s="22"/>
      <c r="N38" s="22"/>
      <c r="O38" s="22"/>
      <c r="P38" s="22"/>
    </row>
    <row r="39" spans="1:16" ht="39" customHeight="1" x14ac:dyDescent="0.2">
      <c r="A39" s="22"/>
      <c r="B39" s="35"/>
      <c r="C39" s="1181" t="s">
        <v>572</v>
      </c>
      <c r="D39" s="1182"/>
      <c r="E39" s="1183"/>
      <c r="F39" s="36">
        <v>0.57999999999999996</v>
      </c>
      <c r="G39" s="37">
        <v>0.55000000000000004</v>
      </c>
      <c r="H39" s="37">
        <v>0.47</v>
      </c>
      <c r="I39" s="37">
        <v>0.67</v>
      </c>
      <c r="J39" s="38">
        <v>0.83</v>
      </c>
      <c r="K39" s="22"/>
      <c r="L39" s="22"/>
      <c r="M39" s="22"/>
      <c r="N39" s="22"/>
      <c r="O39" s="22"/>
      <c r="P39" s="22"/>
    </row>
    <row r="40" spans="1:16" ht="39" customHeight="1" x14ac:dyDescent="0.2">
      <c r="A40" s="22"/>
      <c r="B40" s="35"/>
      <c r="C40" s="1181" t="s">
        <v>573</v>
      </c>
      <c r="D40" s="1182"/>
      <c r="E40" s="1183"/>
      <c r="F40" s="36">
        <v>0.41</v>
      </c>
      <c r="G40" s="37">
        <v>0.48</v>
      </c>
      <c r="H40" s="37">
        <v>0.52</v>
      </c>
      <c r="I40" s="37">
        <v>0.53</v>
      </c>
      <c r="J40" s="38">
        <v>0.67</v>
      </c>
      <c r="K40" s="22"/>
      <c r="L40" s="22"/>
      <c r="M40" s="22"/>
      <c r="N40" s="22"/>
      <c r="O40" s="22"/>
      <c r="P40" s="22"/>
    </row>
    <row r="41" spans="1:16" ht="39" customHeight="1" x14ac:dyDescent="0.2">
      <c r="A41" s="22"/>
      <c r="B41" s="35"/>
      <c r="C41" s="1181" t="s">
        <v>574</v>
      </c>
      <c r="D41" s="1182"/>
      <c r="E41" s="1183"/>
      <c r="F41" s="36">
        <v>0.05</v>
      </c>
      <c r="G41" s="37">
        <v>0.06</v>
      </c>
      <c r="H41" s="37">
        <v>0.11</v>
      </c>
      <c r="I41" s="37">
        <v>0.08</v>
      </c>
      <c r="J41" s="38">
        <v>0.11</v>
      </c>
      <c r="K41" s="22"/>
      <c r="L41" s="22"/>
      <c r="M41" s="22"/>
      <c r="N41" s="22"/>
      <c r="O41" s="22"/>
      <c r="P41" s="22"/>
    </row>
    <row r="42" spans="1:16" ht="39" customHeight="1" x14ac:dyDescent="0.2">
      <c r="A42" s="22"/>
      <c r="B42" s="39"/>
      <c r="C42" s="1181" t="s">
        <v>575</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576</v>
      </c>
      <c r="D43" s="1185"/>
      <c r="E43" s="1186"/>
      <c r="F43" s="41">
        <v>0.02</v>
      </c>
      <c r="G43" s="42">
        <v>0.06</v>
      </c>
      <c r="H43" s="42">
        <v>0.09</v>
      </c>
      <c r="I43" s="42">
        <v>7.0000000000000007E-2</v>
      </c>
      <c r="J43" s="43">
        <v>0.13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bhorsxfpVw/2jkKoyxsLA+wQIcfVS/gPh/VcQDz+LI7w/kvYnOxBN3fMc1NE9F+eWORJyDyx1oc/qNVR+eKnA==" saltValue="hgbBmAtzEa0Ip+Wjd6Jw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2521</v>
      </c>
      <c r="L45" s="60">
        <v>2288</v>
      </c>
      <c r="M45" s="60">
        <v>2269</v>
      </c>
      <c r="N45" s="60">
        <v>2396</v>
      </c>
      <c r="O45" s="61">
        <v>2471</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2">
      <c r="A48" s="48"/>
      <c r="B48" s="1191"/>
      <c r="C48" s="1192"/>
      <c r="D48" s="62"/>
      <c r="E48" s="1197" t="s">
        <v>14</v>
      </c>
      <c r="F48" s="1197"/>
      <c r="G48" s="1197"/>
      <c r="H48" s="1197"/>
      <c r="I48" s="1197"/>
      <c r="J48" s="1198"/>
      <c r="K48" s="63">
        <v>458</v>
      </c>
      <c r="L48" s="64">
        <v>447</v>
      </c>
      <c r="M48" s="64">
        <v>459</v>
      </c>
      <c r="N48" s="64">
        <v>421</v>
      </c>
      <c r="O48" s="65">
        <v>456</v>
      </c>
      <c r="P48" s="48"/>
      <c r="Q48" s="48"/>
      <c r="R48" s="48"/>
      <c r="S48" s="48"/>
      <c r="T48" s="48"/>
      <c r="U48" s="48"/>
    </row>
    <row r="49" spans="1:21" ht="30.75" customHeight="1" x14ac:dyDescent="0.2">
      <c r="A49" s="48"/>
      <c r="B49" s="1191"/>
      <c r="C49" s="1192"/>
      <c r="D49" s="62"/>
      <c r="E49" s="1197" t="s">
        <v>15</v>
      </c>
      <c r="F49" s="1197"/>
      <c r="G49" s="1197"/>
      <c r="H49" s="1197"/>
      <c r="I49" s="1197"/>
      <c r="J49" s="1198"/>
      <c r="K49" s="63">
        <v>59</v>
      </c>
      <c r="L49" s="64">
        <v>35</v>
      </c>
      <c r="M49" s="64" t="s">
        <v>519</v>
      </c>
      <c r="N49" s="64" t="s">
        <v>519</v>
      </c>
      <c r="O49" s="65" t="s">
        <v>519</v>
      </c>
      <c r="P49" s="48"/>
      <c r="Q49" s="48"/>
      <c r="R49" s="48"/>
      <c r="S49" s="48"/>
      <c r="T49" s="48"/>
      <c r="U49" s="48"/>
    </row>
    <row r="50" spans="1:21" ht="30.75" customHeight="1" x14ac:dyDescent="0.2">
      <c r="A50" s="48"/>
      <c r="B50" s="1191"/>
      <c r="C50" s="1192"/>
      <c r="D50" s="62"/>
      <c r="E50" s="1197" t="s">
        <v>16</v>
      </c>
      <c r="F50" s="1197"/>
      <c r="G50" s="1197"/>
      <c r="H50" s="1197"/>
      <c r="I50" s="1197"/>
      <c r="J50" s="1198"/>
      <c r="K50" s="63" t="s">
        <v>519</v>
      </c>
      <c r="L50" s="64" t="s">
        <v>519</v>
      </c>
      <c r="M50" s="64" t="s">
        <v>519</v>
      </c>
      <c r="N50" s="64" t="s">
        <v>519</v>
      </c>
      <c r="O50" s="65" t="s">
        <v>519</v>
      </c>
      <c r="P50" s="48"/>
      <c r="Q50" s="48"/>
      <c r="R50" s="48"/>
      <c r="S50" s="48"/>
      <c r="T50" s="48"/>
      <c r="U50" s="48"/>
    </row>
    <row r="51" spans="1:21" ht="30.75" customHeight="1" x14ac:dyDescent="0.2">
      <c r="A51" s="48"/>
      <c r="B51" s="1193"/>
      <c r="C51" s="1194"/>
      <c r="D51" s="66"/>
      <c r="E51" s="1197" t="s">
        <v>17</v>
      </c>
      <c r="F51" s="1197"/>
      <c r="G51" s="1197"/>
      <c r="H51" s="1197"/>
      <c r="I51" s="1197"/>
      <c r="J51" s="1198"/>
      <c r="K51" s="63">
        <v>0</v>
      </c>
      <c r="L51" s="64" t="s">
        <v>519</v>
      </c>
      <c r="M51" s="64" t="s">
        <v>519</v>
      </c>
      <c r="N51" s="64" t="s">
        <v>519</v>
      </c>
      <c r="O51" s="65" t="s">
        <v>519</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2023</v>
      </c>
      <c r="L52" s="64">
        <v>1760</v>
      </c>
      <c r="M52" s="64">
        <v>1717</v>
      </c>
      <c r="N52" s="64">
        <v>1855</v>
      </c>
      <c r="O52" s="65">
        <v>1827</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1015</v>
      </c>
      <c r="L53" s="69">
        <v>1010</v>
      </c>
      <c r="M53" s="69">
        <v>1011</v>
      </c>
      <c r="N53" s="69">
        <v>962</v>
      </c>
      <c r="O53" s="70">
        <v>1100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DGxm8pSe2phtSrqo5xI3skCldNETunJU1AL0tDRSE5lTXFKjQvV6Hct/ks96CMAwFA92SIO9cypaTDnSGN5QA==" saltValue="53dSrZ4tB+LD42QlFkad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560</v>
      </c>
      <c r="J40" s="103" t="s">
        <v>561</v>
      </c>
      <c r="K40" s="103" t="s">
        <v>562</v>
      </c>
      <c r="L40" s="103" t="s">
        <v>563</v>
      </c>
      <c r="M40" s="104" t="s">
        <v>564</v>
      </c>
    </row>
    <row r="41" spans="2:13" ht="27.75" customHeight="1" x14ac:dyDescent="0.2">
      <c r="B41" s="1220" t="s">
        <v>31</v>
      </c>
      <c r="C41" s="1221"/>
      <c r="D41" s="105"/>
      <c r="E41" s="1226" t="s">
        <v>32</v>
      </c>
      <c r="F41" s="1226"/>
      <c r="G41" s="1226"/>
      <c r="H41" s="1227"/>
      <c r="I41" s="355">
        <v>16795</v>
      </c>
      <c r="J41" s="356">
        <v>17810</v>
      </c>
      <c r="K41" s="356">
        <v>17757</v>
      </c>
      <c r="L41" s="356">
        <v>18038</v>
      </c>
      <c r="M41" s="357">
        <v>18141</v>
      </c>
    </row>
    <row r="42" spans="2:13" ht="27.75" customHeight="1" x14ac:dyDescent="0.2">
      <c r="B42" s="1222"/>
      <c r="C42" s="1223"/>
      <c r="D42" s="106"/>
      <c r="E42" s="1228" t="s">
        <v>33</v>
      </c>
      <c r="F42" s="1228"/>
      <c r="G42" s="1228"/>
      <c r="H42" s="1229"/>
      <c r="I42" s="358" t="s">
        <v>519</v>
      </c>
      <c r="J42" s="359" t="s">
        <v>519</v>
      </c>
      <c r="K42" s="359" t="s">
        <v>519</v>
      </c>
      <c r="L42" s="359" t="s">
        <v>519</v>
      </c>
      <c r="M42" s="360" t="s">
        <v>519</v>
      </c>
    </row>
    <row r="43" spans="2:13" ht="27.75" customHeight="1" x14ac:dyDescent="0.2">
      <c r="B43" s="1222"/>
      <c r="C43" s="1223"/>
      <c r="D43" s="106"/>
      <c r="E43" s="1228" t="s">
        <v>34</v>
      </c>
      <c r="F43" s="1228"/>
      <c r="G43" s="1228"/>
      <c r="H43" s="1229"/>
      <c r="I43" s="358">
        <v>3996</v>
      </c>
      <c r="J43" s="359">
        <v>3721</v>
      </c>
      <c r="K43" s="359">
        <v>4010</v>
      </c>
      <c r="L43" s="359">
        <v>3552</v>
      </c>
      <c r="M43" s="360">
        <v>3643</v>
      </c>
    </row>
    <row r="44" spans="2:13" ht="27.75" customHeight="1" x14ac:dyDescent="0.2">
      <c r="B44" s="1222"/>
      <c r="C44" s="1223"/>
      <c r="D44" s="106"/>
      <c r="E44" s="1228" t="s">
        <v>35</v>
      </c>
      <c r="F44" s="1228"/>
      <c r="G44" s="1228"/>
      <c r="H44" s="1229"/>
      <c r="I44" s="358">
        <v>15</v>
      </c>
      <c r="J44" s="359" t="s">
        <v>519</v>
      </c>
      <c r="K44" s="359" t="s">
        <v>519</v>
      </c>
      <c r="L44" s="359" t="s">
        <v>519</v>
      </c>
      <c r="M44" s="360" t="s">
        <v>519</v>
      </c>
    </row>
    <row r="45" spans="2:13" ht="27.75" customHeight="1" x14ac:dyDescent="0.2">
      <c r="B45" s="1222"/>
      <c r="C45" s="1223"/>
      <c r="D45" s="106"/>
      <c r="E45" s="1228" t="s">
        <v>36</v>
      </c>
      <c r="F45" s="1228"/>
      <c r="G45" s="1228"/>
      <c r="H45" s="1229"/>
      <c r="I45" s="358">
        <v>762</v>
      </c>
      <c r="J45" s="359">
        <v>831</v>
      </c>
      <c r="K45" s="359">
        <v>458</v>
      </c>
      <c r="L45" s="359" t="s">
        <v>519</v>
      </c>
      <c r="M45" s="360">
        <v>306</v>
      </c>
    </row>
    <row r="46" spans="2:13" ht="27.75" customHeight="1" x14ac:dyDescent="0.2">
      <c r="B46" s="1222"/>
      <c r="C46" s="1223"/>
      <c r="D46" s="107"/>
      <c r="E46" s="1228" t="s">
        <v>37</v>
      </c>
      <c r="F46" s="1228"/>
      <c r="G46" s="1228"/>
      <c r="H46" s="1229"/>
      <c r="I46" s="358" t="s">
        <v>519</v>
      </c>
      <c r="J46" s="359" t="s">
        <v>519</v>
      </c>
      <c r="K46" s="359" t="s">
        <v>519</v>
      </c>
      <c r="L46" s="359" t="s">
        <v>519</v>
      </c>
      <c r="M46" s="360" t="s">
        <v>519</v>
      </c>
    </row>
    <row r="47" spans="2:13" ht="27.75" customHeight="1" x14ac:dyDescent="0.2">
      <c r="B47" s="1222"/>
      <c r="C47" s="1223"/>
      <c r="D47" s="108"/>
      <c r="E47" s="1230" t="s">
        <v>38</v>
      </c>
      <c r="F47" s="1231"/>
      <c r="G47" s="1231"/>
      <c r="H47" s="1232"/>
      <c r="I47" s="358" t="s">
        <v>519</v>
      </c>
      <c r="J47" s="359" t="s">
        <v>519</v>
      </c>
      <c r="K47" s="359" t="s">
        <v>519</v>
      </c>
      <c r="L47" s="359" t="s">
        <v>519</v>
      </c>
      <c r="M47" s="360" t="s">
        <v>519</v>
      </c>
    </row>
    <row r="48" spans="2:13" ht="27.75" customHeight="1" x14ac:dyDescent="0.2">
      <c r="B48" s="1222"/>
      <c r="C48" s="1223"/>
      <c r="D48" s="106"/>
      <c r="E48" s="1228" t="s">
        <v>39</v>
      </c>
      <c r="F48" s="1228"/>
      <c r="G48" s="1228"/>
      <c r="H48" s="1229"/>
      <c r="I48" s="358" t="s">
        <v>519</v>
      </c>
      <c r="J48" s="359" t="s">
        <v>519</v>
      </c>
      <c r="K48" s="359" t="s">
        <v>519</v>
      </c>
      <c r="L48" s="359" t="s">
        <v>519</v>
      </c>
      <c r="M48" s="360" t="s">
        <v>519</v>
      </c>
    </row>
    <row r="49" spans="2:13" ht="27.75" customHeight="1" x14ac:dyDescent="0.2">
      <c r="B49" s="1224"/>
      <c r="C49" s="1225"/>
      <c r="D49" s="106"/>
      <c r="E49" s="1228" t="s">
        <v>40</v>
      </c>
      <c r="F49" s="1228"/>
      <c r="G49" s="1228"/>
      <c r="H49" s="1229"/>
      <c r="I49" s="358" t="s">
        <v>519</v>
      </c>
      <c r="J49" s="359" t="s">
        <v>519</v>
      </c>
      <c r="K49" s="359" t="s">
        <v>519</v>
      </c>
      <c r="L49" s="359" t="s">
        <v>519</v>
      </c>
      <c r="M49" s="360" t="s">
        <v>519</v>
      </c>
    </row>
    <row r="50" spans="2:13" ht="27.75" customHeight="1" x14ac:dyDescent="0.2">
      <c r="B50" s="1233" t="s">
        <v>41</v>
      </c>
      <c r="C50" s="1234"/>
      <c r="D50" s="109"/>
      <c r="E50" s="1228" t="s">
        <v>42</v>
      </c>
      <c r="F50" s="1228"/>
      <c r="G50" s="1228"/>
      <c r="H50" s="1229"/>
      <c r="I50" s="358">
        <v>8710</v>
      </c>
      <c r="J50" s="359">
        <v>9104</v>
      </c>
      <c r="K50" s="359">
        <v>7387</v>
      </c>
      <c r="L50" s="359">
        <v>8345</v>
      </c>
      <c r="M50" s="360">
        <v>8695</v>
      </c>
    </row>
    <row r="51" spans="2:13" ht="27.75" customHeight="1" x14ac:dyDescent="0.2">
      <c r="B51" s="1222"/>
      <c r="C51" s="1223"/>
      <c r="D51" s="106"/>
      <c r="E51" s="1228" t="s">
        <v>43</v>
      </c>
      <c r="F51" s="1228"/>
      <c r="G51" s="1228"/>
      <c r="H51" s="1229"/>
      <c r="I51" s="358">
        <v>728</v>
      </c>
      <c r="J51" s="359">
        <v>710</v>
      </c>
      <c r="K51" s="359">
        <v>654</v>
      </c>
      <c r="L51" s="359">
        <v>602</v>
      </c>
      <c r="M51" s="360">
        <v>536</v>
      </c>
    </row>
    <row r="52" spans="2:13" ht="27.75" customHeight="1" x14ac:dyDescent="0.2">
      <c r="B52" s="1224"/>
      <c r="C52" s="1225"/>
      <c r="D52" s="106"/>
      <c r="E52" s="1228" t="s">
        <v>44</v>
      </c>
      <c r="F52" s="1228"/>
      <c r="G52" s="1228"/>
      <c r="H52" s="1229"/>
      <c r="I52" s="358">
        <v>15505</v>
      </c>
      <c r="J52" s="359">
        <v>16171</v>
      </c>
      <c r="K52" s="359">
        <v>16142</v>
      </c>
      <c r="L52" s="359">
        <v>16332</v>
      </c>
      <c r="M52" s="360">
        <v>16551</v>
      </c>
    </row>
    <row r="53" spans="2:13" ht="27.75" customHeight="1" thickBot="1" x14ac:dyDescent="0.25">
      <c r="B53" s="1235" t="s">
        <v>45</v>
      </c>
      <c r="C53" s="1236"/>
      <c r="D53" s="110"/>
      <c r="E53" s="1237" t="s">
        <v>46</v>
      </c>
      <c r="F53" s="1237"/>
      <c r="G53" s="1237"/>
      <c r="H53" s="1238"/>
      <c r="I53" s="361">
        <v>-3375</v>
      </c>
      <c r="J53" s="362">
        <v>-3621</v>
      </c>
      <c r="K53" s="362">
        <v>-1958</v>
      </c>
      <c r="L53" s="362">
        <v>-3691</v>
      </c>
      <c r="M53" s="363">
        <v>-3692</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oWgIOGUXTIPIu4uOv6B8RqrAQ3FrpMqRmZPe09zZOvyykYKGmp/eLXgQPWodxu799bov9A/TTavb92TgaWk0Bg==" saltValue="6iZ8EVkRKGKZfcCh18r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562</v>
      </c>
      <c r="G54" s="119" t="s">
        <v>563</v>
      </c>
      <c r="H54" s="120" t="s">
        <v>564</v>
      </c>
    </row>
    <row r="55" spans="2:8" ht="52.5" customHeight="1" x14ac:dyDescent="0.2">
      <c r="B55" s="121"/>
      <c r="C55" s="1247" t="s">
        <v>49</v>
      </c>
      <c r="D55" s="1247"/>
      <c r="E55" s="1248"/>
      <c r="F55" s="122">
        <v>2703</v>
      </c>
      <c r="G55" s="122">
        <v>3584</v>
      </c>
      <c r="H55" s="123">
        <v>4066</v>
      </c>
    </row>
    <row r="56" spans="2:8" ht="52.5" customHeight="1" x14ac:dyDescent="0.2">
      <c r="B56" s="124"/>
      <c r="C56" s="1249" t="s">
        <v>50</v>
      </c>
      <c r="D56" s="1249"/>
      <c r="E56" s="1250"/>
      <c r="F56" s="125">
        <v>619</v>
      </c>
      <c r="G56" s="125">
        <v>620</v>
      </c>
      <c r="H56" s="126">
        <v>620</v>
      </c>
    </row>
    <row r="57" spans="2:8" ht="53.25" customHeight="1" x14ac:dyDescent="0.2">
      <c r="B57" s="124"/>
      <c r="C57" s="1251" t="s">
        <v>51</v>
      </c>
      <c r="D57" s="1251"/>
      <c r="E57" s="1252"/>
      <c r="F57" s="127">
        <v>4192</v>
      </c>
      <c r="G57" s="127">
        <v>4181</v>
      </c>
      <c r="H57" s="128">
        <v>3871</v>
      </c>
    </row>
    <row r="58" spans="2:8" ht="45.75" customHeight="1" x14ac:dyDescent="0.2">
      <c r="B58" s="129"/>
      <c r="C58" s="1239" t="s">
        <v>590</v>
      </c>
      <c r="D58" s="1240"/>
      <c r="E58" s="1241"/>
      <c r="F58" s="130">
        <v>1275</v>
      </c>
      <c r="G58" s="130">
        <v>1605</v>
      </c>
      <c r="H58" s="131">
        <v>1584</v>
      </c>
    </row>
    <row r="59" spans="2:8" ht="45.75" customHeight="1" x14ac:dyDescent="0.2">
      <c r="B59" s="129"/>
      <c r="C59" s="1239" t="s">
        <v>591</v>
      </c>
      <c r="D59" s="1240"/>
      <c r="E59" s="1241"/>
      <c r="F59" s="130">
        <v>985</v>
      </c>
      <c r="G59" s="130">
        <v>919</v>
      </c>
      <c r="H59" s="131">
        <v>899</v>
      </c>
    </row>
    <row r="60" spans="2:8" ht="45.75" customHeight="1" x14ac:dyDescent="0.2">
      <c r="B60" s="129"/>
      <c r="C60" s="1239" t="s">
        <v>592</v>
      </c>
      <c r="D60" s="1240"/>
      <c r="E60" s="1241"/>
      <c r="F60" s="130">
        <v>1041</v>
      </c>
      <c r="G60" s="130">
        <v>872</v>
      </c>
      <c r="H60" s="131">
        <v>703</v>
      </c>
    </row>
    <row r="61" spans="2:8" ht="45.75" customHeight="1" x14ac:dyDescent="0.2">
      <c r="B61" s="129"/>
      <c r="C61" s="1239" t="s">
        <v>593</v>
      </c>
      <c r="D61" s="1240"/>
      <c r="E61" s="1241"/>
      <c r="F61" s="130">
        <v>285</v>
      </c>
      <c r="G61" s="130">
        <v>285</v>
      </c>
      <c r="H61" s="131">
        <v>285</v>
      </c>
    </row>
    <row r="62" spans="2:8" ht="45.75" customHeight="1" thickBot="1" x14ac:dyDescent="0.25">
      <c r="B62" s="132"/>
      <c r="C62" s="1242" t="s">
        <v>594</v>
      </c>
      <c r="D62" s="1243"/>
      <c r="E62" s="1244"/>
      <c r="F62" s="133">
        <v>127</v>
      </c>
      <c r="G62" s="133">
        <v>132</v>
      </c>
      <c r="H62" s="134">
        <v>138</v>
      </c>
    </row>
    <row r="63" spans="2:8" ht="52.5" customHeight="1" thickBot="1" x14ac:dyDescent="0.25">
      <c r="B63" s="135"/>
      <c r="C63" s="1245" t="s">
        <v>52</v>
      </c>
      <c r="D63" s="1245"/>
      <c r="E63" s="1246"/>
      <c r="F63" s="136">
        <v>7514</v>
      </c>
      <c r="G63" s="136">
        <v>8385</v>
      </c>
      <c r="H63" s="137">
        <v>8557</v>
      </c>
    </row>
    <row r="64" spans="2:8" ht="13.2" x14ac:dyDescent="0.2"/>
  </sheetData>
  <sheetProtection algorithmName="SHA-512" hashValue="omsJEiKyUVBSbC8thmZq/DP7uYT/L9hSjSg3aYBxRn4UDQAsFAeIxjOey23kbmwoo3aJMcQfLf5kX9O03WAr6g==" saltValue="Za1Ln7O+PhDA2P8jZLCY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6880-9EDA-4B5A-8022-F97273E6A999}">
  <sheetPr>
    <pageSetUpPr fitToPage="1"/>
  </sheetPr>
  <dimension ref="A1:DE85"/>
  <sheetViews>
    <sheetView showGridLines="0" zoomScaleNormal="100" zoomScaleSheetLayoutView="55" workbookViewId="0">
      <selection activeCell="A23" sqref="A23"/>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604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597</v>
      </c>
    </row>
    <row r="50" spans="1:109" ht="13.2"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560</v>
      </c>
      <c r="BQ50" s="1257"/>
      <c r="BR50" s="1257"/>
      <c r="BS50" s="1257"/>
      <c r="BT50" s="1257"/>
      <c r="BU50" s="1257"/>
      <c r="BV50" s="1257"/>
      <c r="BW50" s="1257"/>
      <c r="BX50" s="1257" t="s">
        <v>561</v>
      </c>
      <c r="BY50" s="1257"/>
      <c r="BZ50" s="1257"/>
      <c r="CA50" s="1257"/>
      <c r="CB50" s="1257"/>
      <c r="CC50" s="1257"/>
      <c r="CD50" s="1257"/>
      <c r="CE50" s="1257"/>
      <c r="CF50" s="1257" t="s">
        <v>562</v>
      </c>
      <c r="CG50" s="1257"/>
      <c r="CH50" s="1257"/>
      <c r="CI50" s="1257"/>
      <c r="CJ50" s="1257"/>
      <c r="CK50" s="1257"/>
      <c r="CL50" s="1257"/>
      <c r="CM50" s="1257"/>
      <c r="CN50" s="1257" t="s">
        <v>563</v>
      </c>
      <c r="CO50" s="1257"/>
      <c r="CP50" s="1257"/>
      <c r="CQ50" s="1257"/>
      <c r="CR50" s="1257"/>
      <c r="CS50" s="1257"/>
      <c r="CT50" s="1257"/>
      <c r="CU50" s="1257"/>
      <c r="CV50" s="1257" t="s">
        <v>564</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598</v>
      </c>
      <c r="AO51" s="1259"/>
      <c r="AP51" s="1259"/>
      <c r="AQ51" s="1259"/>
      <c r="AR51" s="1259"/>
      <c r="AS51" s="1259"/>
      <c r="AT51" s="1259"/>
      <c r="AU51" s="1259"/>
      <c r="AV51" s="1259"/>
      <c r="AW51" s="1259"/>
      <c r="AX51" s="1259"/>
      <c r="AY51" s="1259"/>
      <c r="AZ51" s="1259"/>
      <c r="BA51" s="1259"/>
      <c r="BB51" s="1259" t="s">
        <v>599</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2"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600</v>
      </c>
      <c r="BC53" s="1259"/>
      <c r="BD53" s="1259"/>
      <c r="BE53" s="1259"/>
      <c r="BF53" s="1259"/>
      <c r="BG53" s="1259"/>
      <c r="BH53" s="1259"/>
      <c r="BI53" s="1259"/>
      <c r="BJ53" s="1259"/>
      <c r="BK53" s="1259"/>
      <c r="BL53" s="1259"/>
      <c r="BM53" s="1259"/>
      <c r="BN53" s="1259"/>
      <c r="BO53" s="1259"/>
      <c r="BP53" s="1258">
        <v>61.4</v>
      </c>
      <c r="BQ53" s="1258"/>
      <c r="BR53" s="1258"/>
      <c r="BS53" s="1258"/>
      <c r="BT53" s="1258"/>
      <c r="BU53" s="1258"/>
      <c r="BV53" s="1258"/>
      <c r="BW53" s="1258"/>
      <c r="BX53" s="1258">
        <v>62.1</v>
      </c>
      <c r="BY53" s="1258"/>
      <c r="BZ53" s="1258"/>
      <c r="CA53" s="1258"/>
      <c r="CB53" s="1258"/>
      <c r="CC53" s="1258"/>
      <c r="CD53" s="1258"/>
      <c r="CE53" s="1258"/>
      <c r="CF53" s="1258">
        <v>63.6</v>
      </c>
      <c r="CG53" s="1258"/>
      <c r="CH53" s="1258"/>
      <c r="CI53" s="1258"/>
      <c r="CJ53" s="1258"/>
      <c r="CK53" s="1258"/>
      <c r="CL53" s="1258"/>
      <c r="CM53" s="1258"/>
      <c r="CN53" s="1258">
        <v>64.2</v>
      </c>
      <c r="CO53" s="1258"/>
      <c r="CP53" s="1258"/>
      <c r="CQ53" s="1258"/>
      <c r="CR53" s="1258"/>
      <c r="CS53" s="1258"/>
      <c r="CT53" s="1258"/>
      <c r="CU53" s="1258"/>
      <c r="CV53" s="1258">
        <v>64.7</v>
      </c>
      <c r="CW53" s="1258"/>
      <c r="CX53" s="1258"/>
      <c r="CY53" s="1258"/>
      <c r="CZ53" s="1258"/>
      <c r="DA53" s="1258"/>
      <c r="DB53" s="1258"/>
      <c r="DC53" s="1258"/>
    </row>
    <row r="54" spans="1:109" ht="13.2"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80"/>
      <c r="B55" s="372"/>
      <c r="G55" s="1253"/>
      <c r="H55" s="1253"/>
      <c r="I55" s="1253"/>
      <c r="J55" s="1253"/>
      <c r="K55" s="1269"/>
      <c r="L55" s="1269"/>
      <c r="M55" s="1269"/>
      <c r="N55" s="1269"/>
      <c r="AN55" s="1257" t="s">
        <v>601</v>
      </c>
      <c r="AO55" s="1257"/>
      <c r="AP55" s="1257"/>
      <c r="AQ55" s="1257"/>
      <c r="AR55" s="1257"/>
      <c r="AS55" s="1257"/>
      <c r="AT55" s="1257"/>
      <c r="AU55" s="1257"/>
      <c r="AV55" s="1257"/>
      <c r="AW55" s="1257"/>
      <c r="AX55" s="1257"/>
      <c r="AY55" s="1257"/>
      <c r="AZ55" s="1257"/>
      <c r="BA55" s="1257"/>
      <c r="BB55" s="1259" t="s">
        <v>599</v>
      </c>
      <c r="BC55" s="1259"/>
      <c r="BD55" s="1259"/>
      <c r="BE55" s="1259"/>
      <c r="BF55" s="1259"/>
      <c r="BG55" s="1259"/>
      <c r="BH55" s="1259"/>
      <c r="BI55" s="1259"/>
      <c r="BJ55" s="1259"/>
      <c r="BK55" s="1259"/>
      <c r="BL55" s="1259"/>
      <c r="BM55" s="1259"/>
      <c r="BN55" s="1259"/>
      <c r="BO55" s="1259"/>
      <c r="BP55" s="1258">
        <v>48</v>
      </c>
      <c r="BQ55" s="1258"/>
      <c r="BR55" s="1258"/>
      <c r="BS55" s="1258"/>
      <c r="BT55" s="1258"/>
      <c r="BU55" s="1258"/>
      <c r="BV55" s="1258"/>
      <c r="BW55" s="1258"/>
      <c r="BX55" s="1258">
        <v>49.1</v>
      </c>
      <c r="BY55" s="1258"/>
      <c r="BZ55" s="1258"/>
      <c r="CA55" s="1258"/>
      <c r="CB55" s="1258"/>
      <c r="CC55" s="1258"/>
      <c r="CD55" s="1258"/>
      <c r="CE55" s="1258"/>
      <c r="CF55" s="1258">
        <v>41.5</v>
      </c>
      <c r="CG55" s="1258"/>
      <c r="CH55" s="1258"/>
      <c r="CI55" s="1258"/>
      <c r="CJ55" s="1258"/>
      <c r="CK55" s="1258"/>
      <c r="CL55" s="1258"/>
      <c r="CM55" s="1258"/>
      <c r="CN55" s="1258">
        <v>25.2</v>
      </c>
      <c r="CO55" s="1258"/>
      <c r="CP55" s="1258"/>
      <c r="CQ55" s="1258"/>
      <c r="CR55" s="1258"/>
      <c r="CS55" s="1258"/>
      <c r="CT55" s="1258"/>
      <c r="CU55" s="1258"/>
      <c r="CV55" s="1258">
        <v>15.7</v>
      </c>
      <c r="CW55" s="1258"/>
      <c r="CX55" s="1258"/>
      <c r="CY55" s="1258"/>
      <c r="CZ55" s="1258"/>
      <c r="DA55" s="1258"/>
      <c r="DB55" s="1258"/>
      <c r="DC55" s="1258"/>
    </row>
    <row r="56" spans="1:109" ht="13.2"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2"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600</v>
      </c>
      <c r="BC57" s="1259"/>
      <c r="BD57" s="1259"/>
      <c r="BE57" s="1259"/>
      <c r="BF57" s="1259"/>
      <c r="BG57" s="1259"/>
      <c r="BH57" s="1259"/>
      <c r="BI57" s="1259"/>
      <c r="BJ57" s="1259"/>
      <c r="BK57" s="1259"/>
      <c r="BL57" s="1259"/>
      <c r="BM57" s="1259"/>
      <c r="BN57" s="1259"/>
      <c r="BO57" s="1259"/>
      <c r="BP57" s="1258">
        <v>60.8</v>
      </c>
      <c r="BQ57" s="1258"/>
      <c r="BR57" s="1258"/>
      <c r="BS57" s="1258"/>
      <c r="BT57" s="1258"/>
      <c r="BU57" s="1258"/>
      <c r="BV57" s="1258"/>
      <c r="BW57" s="1258"/>
      <c r="BX57" s="1258">
        <v>61</v>
      </c>
      <c r="BY57" s="1258"/>
      <c r="BZ57" s="1258"/>
      <c r="CA57" s="1258"/>
      <c r="CB57" s="1258"/>
      <c r="CC57" s="1258"/>
      <c r="CD57" s="1258"/>
      <c r="CE57" s="1258"/>
      <c r="CF57" s="1258">
        <v>61.7</v>
      </c>
      <c r="CG57" s="1258"/>
      <c r="CH57" s="1258"/>
      <c r="CI57" s="1258"/>
      <c r="CJ57" s="1258"/>
      <c r="CK57" s="1258"/>
      <c r="CL57" s="1258"/>
      <c r="CM57" s="1258"/>
      <c r="CN57" s="1258">
        <v>62.5</v>
      </c>
      <c r="CO57" s="1258"/>
      <c r="CP57" s="1258"/>
      <c r="CQ57" s="1258"/>
      <c r="CR57" s="1258"/>
      <c r="CS57" s="1258"/>
      <c r="CT57" s="1258"/>
      <c r="CU57" s="1258"/>
      <c r="CV57" s="1258">
        <v>65</v>
      </c>
      <c r="CW57" s="1258"/>
      <c r="CX57" s="1258"/>
      <c r="CY57" s="1258"/>
      <c r="CZ57" s="1258"/>
      <c r="DA57" s="1258"/>
      <c r="DB57" s="1258"/>
      <c r="DC57" s="1258"/>
      <c r="DD57" s="385"/>
      <c r="DE57" s="384"/>
    </row>
    <row r="58" spans="1:109" s="380" customFormat="1" ht="13.2"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602</v>
      </c>
    </row>
    <row r="64" spans="1:109" ht="13.2"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0" t="s">
        <v>605</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597</v>
      </c>
    </row>
    <row r="72" spans="2:107" ht="13.2"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560</v>
      </c>
      <c r="BQ72" s="1257"/>
      <c r="BR72" s="1257"/>
      <c r="BS72" s="1257"/>
      <c r="BT72" s="1257"/>
      <c r="BU72" s="1257"/>
      <c r="BV72" s="1257"/>
      <c r="BW72" s="1257"/>
      <c r="BX72" s="1257" t="s">
        <v>561</v>
      </c>
      <c r="BY72" s="1257"/>
      <c r="BZ72" s="1257"/>
      <c r="CA72" s="1257"/>
      <c r="CB72" s="1257"/>
      <c r="CC72" s="1257"/>
      <c r="CD72" s="1257"/>
      <c r="CE72" s="1257"/>
      <c r="CF72" s="1257" t="s">
        <v>562</v>
      </c>
      <c r="CG72" s="1257"/>
      <c r="CH72" s="1257"/>
      <c r="CI72" s="1257"/>
      <c r="CJ72" s="1257"/>
      <c r="CK72" s="1257"/>
      <c r="CL72" s="1257"/>
      <c r="CM72" s="1257"/>
      <c r="CN72" s="1257" t="s">
        <v>563</v>
      </c>
      <c r="CO72" s="1257"/>
      <c r="CP72" s="1257"/>
      <c r="CQ72" s="1257"/>
      <c r="CR72" s="1257"/>
      <c r="CS72" s="1257"/>
      <c r="CT72" s="1257"/>
      <c r="CU72" s="1257"/>
      <c r="CV72" s="1257" t="s">
        <v>564</v>
      </c>
      <c r="CW72" s="1257"/>
      <c r="CX72" s="1257"/>
      <c r="CY72" s="1257"/>
      <c r="CZ72" s="1257"/>
      <c r="DA72" s="1257"/>
      <c r="DB72" s="1257"/>
      <c r="DC72" s="1257"/>
    </row>
    <row r="73" spans="2:107" ht="13.2" x14ac:dyDescent="0.2">
      <c r="B73" s="372"/>
      <c r="G73" s="1270"/>
      <c r="H73" s="1270"/>
      <c r="I73" s="1270"/>
      <c r="J73" s="1270"/>
      <c r="K73" s="1273"/>
      <c r="L73" s="1273"/>
      <c r="M73" s="1273"/>
      <c r="N73" s="1273"/>
      <c r="AM73" s="381"/>
      <c r="AN73" s="1259" t="s">
        <v>598</v>
      </c>
      <c r="AO73" s="1259"/>
      <c r="AP73" s="1259"/>
      <c r="AQ73" s="1259"/>
      <c r="AR73" s="1259"/>
      <c r="AS73" s="1259"/>
      <c r="AT73" s="1259"/>
      <c r="AU73" s="1259"/>
      <c r="AV73" s="1259"/>
      <c r="AW73" s="1259"/>
      <c r="AX73" s="1259"/>
      <c r="AY73" s="1259"/>
      <c r="AZ73" s="1259"/>
      <c r="BA73" s="1259"/>
      <c r="BB73" s="1259" t="s">
        <v>599</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2"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603</v>
      </c>
      <c r="BC75" s="1259"/>
      <c r="BD75" s="1259"/>
      <c r="BE75" s="1259"/>
      <c r="BF75" s="1259"/>
      <c r="BG75" s="1259"/>
      <c r="BH75" s="1259"/>
      <c r="BI75" s="1259"/>
      <c r="BJ75" s="1259"/>
      <c r="BK75" s="1259"/>
      <c r="BL75" s="1259"/>
      <c r="BM75" s="1259"/>
      <c r="BN75" s="1259"/>
      <c r="BO75" s="1259"/>
      <c r="BP75" s="1258">
        <v>11.7</v>
      </c>
      <c r="BQ75" s="1258"/>
      <c r="BR75" s="1258"/>
      <c r="BS75" s="1258"/>
      <c r="BT75" s="1258"/>
      <c r="BU75" s="1258"/>
      <c r="BV75" s="1258"/>
      <c r="BW75" s="1258"/>
      <c r="BX75" s="1258">
        <v>11.9</v>
      </c>
      <c r="BY75" s="1258"/>
      <c r="BZ75" s="1258"/>
      <c r="CA75" s="1258"/>
      <c r="CB75" s="1258"/>
      <c r="CC75" s="1258"/>
      <c r="CD75" s="1258"/>
      <c r="CE75" s="1258"/>
      <c r="CF75" s="1258">
        <v>11.9</v>
      </c>
      <c r="CG75" s="1258"/>
      <c r="CH75" s="1258"/>
      <c r="CI75" s="1258"/>
      <c r="CJ75" s="1258"/>
      <c r="CK75" s="1258"/>
      <c r="CL75" s="1258"/>
      <c r="CM75" s="1258"/>
      <c r="CN75" s="1258">
        <v>11.5</v>
      </c>
      <c r="CO75" s="1258"/>
      <c r="CP75" s="1258"/>
      <c r="CQ75" s="1258"/>
      <c r="CR75" s="1258"/>
      <c r="CS75" s="1258"/>
      <c r="CT75" s="1258"/>
      <c r="CU75" s="1258"/>
      <c r="CV75" s="1258">
        <v>11.6</v>
      </c>
      <c r="CW75" s="1258"/>
      <c r="CX75" s="1258"/>
      <c r="CY75" s="1258"/>
      <c r="CZ75" s="1258"/>
      <c r="DA75" s="1258"/>
      <c r="DB75" s="1258"/>
      <c r="DC75" s="1258"/>
    </row>
    <row r="76" spans="2:107" ht="13.2"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72"/>
      <c r="G77" s="1253"/>
      <c r="H77" s="1253"/>
      <c r="I77" s="1253"/>
      <c r="J77" s="1253"/>
      <c r="K77" s="1273"/>
      <c r="L77" s="1273"/>
      <c r="M77" s="1273"/>
      <c r="N77" s="1273"/>
      <c r="AN77" s="1257" t="s">
        <v>601</v>
      </c>
      <c r="AO77" s="1257"/>
      <c r="AP77" s="1257"/>
      <c r="AQ77" s="1257"/>
      <c r="AR77" s="1257"/>
      <c r="AS77" s="1257"/>
      <c r="AT77" s="1257"/>
      <c r="AU77" s="1257"/>
      <c r="AV77" s="1257"/>
      <c r="AW77" s="1257"/>
      <c r="AX77" s="1257"/>
      <c r="AY77" s="1257"/>
      <c r="AZ77" s="1257"/>
      <c r="BA77" s="1257"/>
      <c r="BB77" s="1259" t="s">
        <v>599</v>
      </c>
      <c r="BC77" s="1259"/>
      <c r="BD77" s="1259"/>
      <c r="BE77" s="1259"/>
      <c r="BF77" s="1259"/>
      <c r="BG77" s="1259"/>
      <c r="BH77" s="1259"/>
      <c r="BI77" s="1259"/>
      <c r="BJ77" s="1259"/>
      <c r="BK77" s="1259"/>
      <c r="BL77" s="1259"/>
      <c r="BM77" s="1259"/>
      <c r="BN77" s="1259"/>
      <c r="BO77" s="1259"/>
      <c r="BP77" s="1258">
        <v>48</v>
      </c>
      <c r="BQ77" s="1258"/>
      <c r="BR77" s="1258"/>
      <c r="BS77" s="1258"/>
      <c r="BT77" s="1258"/>
      <c r="BU77" s="1258"/>
      <c r="BV77" s="1258"/>
      <c r="BW77" s="1258"/>
      <c r="BX77" s="1258">
        <v>49.1</v>
      </c>
      <c r="BY77" s="1258"/>
      <c r="BZ77" s="1258"/>
      <c r="CA77" s="1258"/>
      <c r="CB77" s="1258"/>
      <c r="CC77" s="1258"/>
      <c r="CD77" s="1258"/>
      <c r="CE77" s="1258"/>
      <c r="CF77" s="1258">
        <v>41.5</v>
      </c>
      <c r="CG77" s="1258"/>
      <c r="CH77" s="1258"/>
      <c r="CI77" s="1258"/>
      <c r="CJ77" s="1258"/>
      <c r="CK77" s="1258"/>
      <c r="CL77" s="1258"/>
      <c r="CM77" s="1258"/>
      <c r="CN77" s="1258">
        <v>25.2</v>
      </c>
      <c r="CO77" s="1258"/>
      <c r="CP77" s="1258"/>
      <c r="CQ77" s="1258"/>
      <c r="CR77" s="1258"/>
      <c r="CS77" s="1258"/>
      <c r="CT77" s="1258"/>
      <c r="CU77" s="1258"/>
      <c r="CV77" s="1258">
        <v>15.7</v>
      </c>
      <c r="CW77" s="1258"/>
      <c r="CX77" s="1258"/>
      <c r="CY77" s="1258"/>
      <c r="CZ77" s="1258"/>
      <c r="DA77" s="1258"/>
      <c r="DB77" s="1258"/>
      <c r="DC77" s="1258"/>
    </row>
    <row r="78" spans="2:107" ht="13.2"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603</v>
      </c>
      <c r="BC79" s="1259"/>
      <c r="BD79" s="1259"/>
      <c r="BE79" s="1259"/>
      <c r="BF79" s="1259"/>
      <c r="BG79" s="1259"/>
      <c r="BH79" s="1259"/>
      <c r="BI79" s="1259"/>
      <c r="BJ79" s="1259"/>
      <c r="BK79" s="1259"/>
      <c r="BL79" s="1259"/>
      <c r="BM79" s="1259"/>
      <c r="BN79" s="1259"/>
      <c r="BO79" s="1259"/>
      <c r="BP79" s="1258">
        <v>9.6</v>
      </c>
      <c r="BQ79" s="1258"/>
      <c r="BR79" s="1258"/>
      <c r="BS79" s="1258"/>
      <c r="BT79" s="1258"/>
      <c r="BU79" s="1258"/>
      <c r="BV79" s="1258"/>
      <c r="BW79" s="1258"/>
      <c r="BX79" s="1258">
        <v>9.5</v>
      </c>
      <c r="BY79" s="1258"/>
      <c r="BZ79" s="1258"/>
      <c r="CA79" s="1258"/>
      <c r="CB79" s="1258"/>
      <c r="CC79" s="1258"/>
      <c r="CD79" s="1258"/>
      <c r="CE79" s="1258"/>
      <c r="CF79" s="1258">
        <v>9.1999999999999993</v>
      </c>
      <c r="CG79" s="1258"/>
      <c r="CH79" s="1258"/>
      <c r="CI79" s="1258"/>
      <c r="CJ79" s="1258"/>
      <c r="CK79" s="1258"/>
      <c r="CL79" s="1258"/>
      <c r="CM79" s="1258"/>
      <c r="CN79" s="1258">
        <v>8.9</v>
      </c>
      <c r="CO79" s="1258"/>
      <c r="CP79" s="1258"/>
      <c r="CQ79" s="1258"/>
      <c r="CR79" s="1258"/>
      <c r="CS79" s="1258"/>
      <c r="CT79" s="1258"/>
      <c r="CU79" s="1258"/>
      <c r="CV79" s="1258">
        <v>8.9</v>
      </c>
      <c r="CW79" s="1258"/>
      <c r="CX79" s="1258"/>
      <c r="CY79" s="1258"/>
      <c r="CZ79" s="1258"/>
      <c r="DA79" s="1258"/>
      <c r="DB79" s="1258"/>
      <c r="DC79" s="1258"/>
    </row>
    <row r="80" spans="2:107" ht="13.2"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pniyDuccB0qR8AOART2bN5wAI81BAJ5NX96rXLlJWb+3pEfB2k3CFhrdIRn4yK+uxGwPNSI/RgqxceB188JDVg==" saltValue="/R6R8SpEOX9oGhZFvXn6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CCC07-4BEB-4C3C-91B8-5F296EB0C887}">
  <sheetPr>
    <pageSetUpPr fitToPage="1"/>
  </sheetPr>
  <dimension ref="A1:DR125"/>
  <sheetViews>
    <sheetView showGridLines="0" topLeftCell="A4" zoomScale="75" zoomScaleNormal="75" zoomScaleSheetLayoutView="70" workbookViewId="0">
      <selection activeCell="AF110" sqref="AF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guD3W4Fb2Jb5tX/SXMpG8dhU62/wL8eDu94gqIyyyLQNsNJMoVx+Yg6SOh+ZCANeAidgrdR581U4DufD2YHo3A==" saltValue="acf+r1R6+3PTu0D7MXWU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DDCF3-F172-4B3E-925A-42C724985AC3}">
  <sheetPr>
    <pageSetUpPr fitToPage="1"/>
  </sheetPr>
  <dimension ref="A1:DR125"/>
  <sheetViews>
    <sheetView showGridLines="0" topLeftCell="A68" zoomScale="75" zoomScaleNormal="75" zoomScaleSheetLayoutView="55" workbookViewId="0">
      <selection activeCell="BC113" sqref="BC11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wtnc5w6AFhqTxwvBmixRErZIcixKAzaXgrAR4W0b2mwi5sDHOW5eZCPUiFXoyLbbpFmlmQydC6yWqoARSULg/Q==" saltValue="mJmXD9PLP/LxbfwPoOww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441406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557</v>
      </c>
      <c r="G2" s="151"/>
      <c r="H2" s="152"/>
    </row>
    <row r="3" spans="1:8" x14ac:dyDescent="0.2">
      <c r="A3" s="148" t="s">
        <v>550</v>
      </c>
      <c r="B3" s="153"/>
      <c r="C3" s="154"/>
      <c r="D3" s="155">
        <v>97120</v>
      </c>
      <c r="E3" s="156"/>
      <c r="F3" s="157">
        <v>85173</v>
      </c>
      <c r="G3" s="158"/>
      <c r="H3" s="159"/>
    </row>
    <row r="4" spans="1:8" x14ac:dyDescent="0.2">
      <c r="A4" s="160"/>
      <c r="B4" s="161"/>
      <c r="C4" s="162"/>
      <c r="D4" s="163">
        <v>53968</v>
      </c>
      <c r="E4" s="164"/>
      <c r="F4" s="165">
        <v>43913</v>
      </c>
      <c r="G4" s="166"/>
      <c r="H4" s="167"/>
    </row>
    <row r="5" spans="1:8" x14ac:dyDescent="0.2">
      <c r="A5" s="148" t="s">
        <v>552</v>
      </c>
      <c r="B5" s="153"/>
      <c r="C5" s="154"/>
      <c r="D5" s="155">
        <v>150132</v>
      </c>
      <c r="E5" s="156"/>
      <c r="F5" s="157">
        <v>94081</v>
      </c>
      <c r="G5" s="158"/>
      <c r="H5" s="159"/>
    </row>
    <row r="6" spans="1:8" x14ac:dyDescent="0.2">
      <c r="A6" s="160"/>
      <c r="B6" s="161"/>
      <c r="C6" s="162"/>
      <c r="D6" s="163">
        <v>70549</v>
      </c>
      <c r="E6" s="164"/>
      <c r="F6" s="165">
        <v>48949</v>
      </c>
      <c r="G6" s="166"/>
      <c r="H6" s="167"/>
    </row>
    <row r="7" spans="1:8" x14ac:dyDescent="0.2">
      <c r="A7" s="148" t="s">
        <v>553</v>
      </c>
      <c r="B7" s="153"/>
      <c r="C7" s="154"/>
      <c r="D7" s="155">
        <v>90484</v>
      </c>
      <c r="E7" s="156"/>
      <c r="F7" s="157">
        <v>92632</v>
      </c>
      <c r="G7" s="158"/>
      <c r="H7" s="159"/>
    </row>
    <row r="8" spans="1:8" x14ac:dyDescent="0.2">
      <c r="A8" s="160"/>
      <c r="B8" s="161"/>
      <c r="C8" s="162"/>
      <c r="D8" s="163">
        <v>41312</v>
      </c>
      <c r="E8" s="164"/>
      <c r="F8" s="165">
        <v>47978</v>
      </c>
      <c r="G8" s="166"/>
      <c r="H8" s="167"/>
    </row>
    <row r="9" spans="1:8" x14ac:dyDescent="0.2">
      <c r="A9" s="148" t="s">
        <v>554</v>
      </c>
      <c r="B9" s="153"/>
      <c r="C9" s="154"/>
      <c r="D9" s="155">
        <v>121035</v>
      </c>
      <c r="E9" s="156"/>
      <c r="F9" s="157">
        <v>96469</v>
      </c>
      <c r="G9" s="158"/>
      <c r="H9" s="159"/>
    </row>
    <row r="10" spans="1:8" x14ac:dyDescent="0.2">
      <c r="A10" s="160"/>
      <c r="B10" s="161"/>
      <c r="C10" s="162"/>
      <c r="D10" s="163">
        <v>65091</v>
      </c>
      <c r="E10" s="164"/>
      <c r="F10" s="165">
        <v>49775</v>
      </c>
      <c r="G10" s="166"/>
      <c r="H10" s="167"/>
    </row>
    <row r="11" spans="1:8" x14ac:dyDescent="0.2">
      <c r="A11" s="148" t="s">
        <v>555</v>
      </c>
      <c r="B11" s="153"/>
      <c r="C11" s="154"/>
      <c r="D11" s="155">
        <v>110327</v>
      </c>
      <c r="E11" s="156"/>
      <c r="F11" s="157">
        <v>85743</v>
      </c>
      <c r="G11" s="158"/>
      <c r="H11" s="159"/>
    </row>
    <row r="12" spans="1:8" x14ac:dyDescent="0.2">
      <c r="A12" s="160"/>
      <c r="B12" s="161"/>
      <c r="C12" s="168"/>
      <c r="D12" s="163">
        <v>62484</v>
      </c>
      <c r="E12" s="164"/>
      <c r="F12" s="165">
        <v>45231</v>
      </c>
      <c r="G12" s="166"/>
      <c r="H12" s="167"/>
    </row>
    <row r="13" spans="1:8" x14ac:dyDescent="0.2">
      <c r="A13" s="148"/>
      <c r="B13" s="153"/>
      <c r="C13" s="169"/>
      <c r="D13" s="170">
        <v>113820</v>
      </c>
      <c r="E13" s="171"/>
      <c r="F13" s="172">
        <v>90820</v>
      </c>
      <c r="G13" s="173"/>
      <c r="H13" s="159"/>
    </row>
    <row r="14" spans="1:8" x14ac:dyDescent="0.2">
      <c r="A14" s="160"/>
      <c r="B14" s="161"/>
      <c r="C14" s="162"/>
      <c r="D14" s="163">
        <v>58681</v>
      </c>
      <c r="E14" s="164"/>
      <c r="F14" s="165">
        <v>47169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8.82</v>
      </c>
      <c r="C19" s="174">
        <f>ROUND(VALUE(SUBSTITUTE(実質収支比率等に係る経年分析!G$48,"▲","-")),2)</f>
        <v>4.43</v>
      </c>
      <c r="D19" s="174">
        <f>ROUND(VALUE(SUBSTITUTE(実質収支比率等に係る経年分析!H$48,"▲","-")),2)</f>
        <v>7.78</v>
      </c>
      <c r="E19" s="174">
        <f>ROUND(VALUE(SUBSTITUTE(実質収支比率等に係る経年分析!I$48,"▲","-")),2)</f>
        <v>8.8699999999999992</v>
      </c>
      <c r="F19" s="174">
        <f>ROUND(VALUE(SUBSTITUTE(実質収支比率等に係る経年分析!J$48,"▲","-")),2)</f>
        <v>9.65</v>
      </c>
    </row>
    <row r="20" spans="1:11" x14ac:dyDescent="0.2">
      <c r="A20" s="174" t="s">
        <v>56</v>
      </c>
      <c r="B20" s="174">
        <f>ROUND(VALUE(SUBSTITUTE(実質収支比率等に係る経年分析!F$47,"▲","-")),2)</f>
        <v>39.99</v>
      </c>
      <c r="C20" s="174">
        <f>ROUND(VALUE(SUBSTITUTE(実質収支比率等に係る経年分析!G$47,"▲","-")),2)</f>
        <v>33.1</v>
      </c>
      <c r="D20" s="174">
        <f>ROUND(VALUE(SUBSTITUTE(実質収支比率等に係る経年分析!H$47,"▲","-")),2)</f>
        <v>26.18</v>
      </c>
      <c r="E20" s="174">
        <f>ROUND(VALUE(SUBSTITUTE(実質収支比率等に係る経年分析!I$47,"▲","-")),2)</f>
        <v>33.25</v>
      </c>
      <c r="F20" s="174">
        <f>ROUND(VALUE(SUBSTITUTE(実質収支比率等に係る経年分析!J$47,"▲","-")),2)</f>
        <v>38.67</v>
      </c>
    </row>
    <row r="21" spans="1:11" x14ac:dyDescent="0.2">
      <c r="A21" s="174" t="s">
        <v>57</v>
      </c>
      <c r="B21" s="174">
        <f>IF(ISNUMBER(VALUE(SUBSTITUTE(実質収支比率等に係る経年分析!F$49,"▲","-"))),ROUND(VALUE(SUBSTITUTE(実質収支比率等に係る経年分析!F$49,"▲","-")),2),NA())</f>
        <v>6.23</v>
      </c>
      <c r="C21" s="174">
        <f>IF(ISNUMBER(VALUE(SUBSTITUTE(実質収支比率等に係る経年分析!G$49,"▲","-"))),ROUND(VALUE(SUBSTITUTE(実質収支比率等に係る経年分析!G$49,"▲","-")),2),NA())</f>
        <v>-13.24</v>
      </c>
      <c r="D21" s="174">
        <f>IF(ISNUMBER(VALUE(SUBSTITUTE(実質収支比率等に係る経年分析!H$49,"▲","-"))),ROUND(VALUE(SUBSTITUTE(実質収支比率等に係る経年分析!H$49,"▲","-")),2),NA())</f>
        <v>-2.65</v>
      </c>
      <c r="E21" s="174">
        <f>IF(ISNUMBER(VALUE(SUBSTITUTE(実質収支比率等に係る経年分析!I$49,"▲","-"))),ROUND(VALUE(SUBSTITUTE(実質収支比率等に係る経年分析!I$49,"▲","-")),2),NA())</f>
        <v>9.8000000000000007</v>
      </c>
      <c r="F21" s="174">
        <f>IF(ISNUMBER(VALUE(SUBSTITUTE(実質収支比率等に係る経年分析!J$49,"▲","-"))),ROUND(VALUE(SUBSTITUTE(実質収支比率等に係る経年分析!J$49,"▲","-")),2),NA())</f>
        <v>5.13</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0.67</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0.57999999999999996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0.55000000000000004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2.5299999999999998</v>
      </c>
    </row>
    <row r="33" spans="1:16" x14ac:dyDescent="0.2">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8.7899999999999991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4.3600000000000003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8.8000000000000007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9.51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11.76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2023</v>
      </c>
      <c r="E42" s="176"/>
      <c r="F42" s="176"/>
      <c r="G42" s="176">
        <f>'実質公債費比率（分子）の構造'!L$52</f>
        <v>1760</v>
      </c>
      <c r="H42" s="176"/>
      <c r="I42" s="176"/>
      <c r="J42" s="176">
        <f>'実質公債費比率（分子）の構造'!M$52</f>
        <v>1717</v>
      </c>
      <c r="K42" s="176"/>
      <c r="L42" s="176"/>
      <c r="M42" s="176">
        <f>'実質公債費比率（分子）の構造'!N$52</f>
        <v>1855</v>
      </c>
      <c r="N42" s="176"/>
      <c r="O42" s="176"/>
      <c r="P42" s="176">
        <f>'実質公債費比率（分子）の構造'!O$52</f>
        <v>1827</v>
      </c>
    </row>
    <row r="43" spans="1:16" x14ac:dyDescent="0.2">
      <c r="A43" s="176" t="s">
        <v>65</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59</v>
      </c>
      <c r="C45" s="176"/>
      <c r="D45" s="176"/>
      <c r="E45" s="176">
        <f>'実質公債費比率（分子）の構造'!L$49</f>
        <v>35</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458</v>
      </c>
      <c r="C46" s="176"/>
      <c r="D46" s="176"/>
      <c r="E46" s="176">
        <f>'実質公債費比率（分子）の構造'!L$48</f>
        <v>447</v>
      </c>
      <c r="F46" s="176"/>
      <c r="G46" s="176"/>
      <c r="H46" s="176">
        <f>'実質公債費比率（分子）の構造'!M$48</f>
        <v>459</v>
      </c>
      <c r="I46" s="176"/>
      <c r="J46" s="176"/>
      <c r="K46" s="176">
        <f>'実質公債費比率（分子）の構造'!N$48</f>
        <v>421</v>
      </c>
      <c r="L46" s="176"/>
      <c r="M46" s="176"/>
      <c r="N46" s="176">
        <f>'実質公債費比率（分子）の構造'!O$48</f>
        <v>456</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2521</v>
      </c>
      <c r="C49" s="176"/>
      <c r="D49" s="176"/>
      <c r="E49" s="176">
        <f>'実質公債費比率（分子）の構造'!L$45</f>
        <v>2288</v>
      </c>
      <c r="F49" s="176"/>
      <c r="G49" s="176"/>
      <c r="H49" s="176">
        <f>'実質公債費比率（分子）の構造'!M$45</f>
        <v>2269</v>
      </c>
      <c r="I49" s="176"/>
      <c r="J49" s="176"/>
      <c r="K49" s="176">
        <f>'実質公債費比率（分子）の構造'!N$45</f>
        <v>2396</v>
      </c>
      <c r="L49" s="176"/>
      <c r="M49" s="176"/>
      <c r="N49" s="176">
        <f>'実質公債費比率（分子）の構造'!O$45</f>
        <v>2471</v>
      </c>
      <c r="O49" s="176"/>
      <c r="P49" s="176"/>
    </row>
    <row r="50" spans="1:16" x14ac:dyDescent="0.2">
      <c r="A50" s="176" t="s">
        <v>72</v>
      </c>
      <c r="B50" s="176" t="e">
        <f>NA()</f>
        <v>#N/A</v>
      </c>
      <c r="C50" s="176">
        <f>IF(ISNUMBER('実質公債費比率（分子）の構造'!K$53),'実質公債費比率（分子）の構造'!K$53,NA())</f>
        <v>1015</v>
      </c>
      <c r="D50" s="176" t="e">
        <f>NA()</f>
        <v>#N/A</v>
      </c>
      <c r="E50" s="176" t="e">
        <f>NA()</f>
        <v>#N/A</v>
      </c>
      <c r="F50" s="176">
        <f>IF(ISNUMBER('実質公債費比率（分子）の構造'!L$53),'実質公債費比率（分子）の構造'!L$53,NA())</f>
        <v>1010</v>
      </c>
      <c r="G50" s="176" t="e">
        <f>NA()</f>
        <v>#N/A</v>
      </c>
      <c r="H50" s="176" t="e">
        <f>NA()</f>
        <v>#N/A</v>
      </c>
      <c r="I50" s="176">
        <f>IF(ISNUMBER('実質公債費比率（分子）の構造'!M$53),'実質公債費比率（分子）の構造'!M$53,NA())</f>
        <v>1011</v>
      </c>
      <c r="J50" s="176" t="e">
        <f>NA()</f>
        <v>#N/A</v>
      </c>
      <c r="K50" s="176" t="e">
        <f>NA()</f>
        <v>#N/A</v>
      </c>
      <c r="L50" s="176">
        <f>IF(ISNUMBER('実質公債費比率（分子）の構造'!N$53),'実質公債費比率（分子）の構造'!N$53,NA())</f>
        <v>962</v>
      </c>
      <c r="M50" s="176" t="e">
        <f>NA()</f>
        <v>#N/A</v>
      </c>
      <c r="N50" s="176" t="e">
        <f>NA()</f>
        <v>#N/A</v>
      </c>
      <c r="O50" s="176">
        <f>IF(ISNUMBER('実質公債費比率（分子）の構造'!O$53),'実質公債費比率（分子）の構造'!O$53,NA())</f>
        <v>1100</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15505</v>
      </c>
      <c r="E56" s="175"/>
      <c r="F56" s="175"/>
      <c r="G56" s="175">
        <f>'将来負担比率（分子）の構造'!J$52</f>
        <v>16171</v>
      </c>
      <c r="H56" s="175"/>
      <c r="I56" s="175"/>
      <c r="J56" s="175">
        <f>'将来負担比率（分子）の構造'!K$52</f>
        <v>16142</v>
      </c>
      <c r="K56" s="175"/>
      <c r="L56" s="175"/>
      <c r="M56" s="175">
        <f>'将来負担比率（分子）の構造'!L$52</f>
        <v>16332</v>
      </c>
      <c r="N56" s="175"/>
      <c r="O56" s="175"/>
      <c r="P56" s="175">
        <f>'将来負担比率（分子）の構造'!M$52</f>
        <v>16551</v>
      </c>
    </row>
    <row r="57" spans="1:16" x14ac:dyDescent="0.2">
      <c r="A57" s="175" t="s">
        <v>43</v>
      </c>
      <c r="B57" s="175"/>
      <c r="C57" s="175"/>
      <c r="D57" s="175">
        <f>'将来負担比率（分子）の構造'!I$51</f>
        <v>728</v>
      </c>
      <c r="E57" s="175"/>
      <c r="F57" s="175"/>
      <c r="G57" s="175">
        <f>'将来負担比率（分子）の構造'!J$51</f>
        <v>710</v>
      </c>
      <c r="H57" s="175"/>
      <c r="I57" s="175"/>
      <c r="J57" s="175">
        <f>'将来負担比率（分子）の構造'!K$51</f>
        <v>654</v>
      </c>
      <c r="K57" s="175"/>
      <c r="L57" s="175"/>
      <c r="M57" s="175">
        <f>'将来負担比率（分子）の構造'!L$51</f>
        <v>602</v>
      </c>
      <c r="N57" s="175"/>
      <c r="O57" s="175"/>
      <c r="P57" s="175">
        <f>'将来負担比率（分子）の構造'!M$51</f>
        <v>536</v>
      </c>
    </row>
    <row r="58" spans="1:16" x14ac:dyDescent="0.2">
      <c r="A58" s="175" t="s">
        <v>42</v>
      </c>
      <c r="B58" s="175"/>
      <c r="C58" s="175"/>
      <c r="D58" s="175">
        <f>'将来負担比率（分子）の構造'!I$50</f>
        <v>8710</v>
      </c>
      <c r="E58" s="175"/>
      <c r="F58" s="175"/>
      <c r="G58" s="175">
        <f>'将来負担比率（分子）の構造'!J$50</f>
        <v>9104</v>
      </c>
      <c r="H58" s="175"/>
      <c r="I58" s="175"/>
      <c r="J58" s="175">
        <f>'将来負担比率（分子）の構造'!K$50</f>
        <v>7387</v>
      </c>
      <c r="K58" s="175"/>
      <c r="L58" s="175"/>
      <c r="M58" s="175">
        <f>'将来負担比率（分子）の構造'!L$50</f>
        <v>8345</v>
      </c>
      <c r="N58" s="175"/>
      <c r="O58" s="175"/>
      <c r="P58" s="175">
        <f>'将来負担比率（分子）の構造'!M$50</f>
        <v>8695</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762</v>
      </c>
      <c r="C62" s="175"/>
      <c r="D62" s="175"/>
      <c r="E62" s="175">
        <f>'将来負担比率（分子）の構造'!J$45</f>
        <v>831</v>
      </c>
      <c r="F62" s="175"/>
      <c r="G62" s="175"/>
      <c r="H62" s="175">
        <f>'将来負担比率（分子）の構造'!K$45</f>
        <v>458</v>
      </c>
      <c r="I62" s="175"/>
      <c r="J62" s="175"/>
      <c r="K62" s="175" t="str">
        <f>'将来負担比率（分子）の構造'!L$45</f>
        <v>-</v>
      </c>
      <c r="L62" s="175"/>
      <c r="M62" s="175"/>
      <c r="N62" s="175">
        <f>'将来負担比率（分子）の構造'!M$45</f>
        <v>306</v>
      </c>
      <c r="O62" s="175"/>
      <c r="P62" s="175"/>
    </row>
    <row r="63" spans="1:16" x14ac:dyDescent="0.2">
      <c r="A63" s="175" t="s">
        <v>35</v>
      </c>
      <c r="B63" s="175">
        <f>'将来負担比率（分子）の構造'!I$44</f>
        <v>15</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3996</v>
      </c>
      <c r="C64" s="175"/>
      <c r="D64" s="175"/>
      <c r="E64" s="175">
        <f>'将来負担比率（分子）の構造'!J$43</f>
        <v>3721</v>
      </c>
      <c r="F64" s="175"/>
      <c r="G64" s="175"/>
      <c r="H64" s="175">
        <f>'将来負担比率（分子）の構造'!K$43</f>
        <v>4010</v>
      </c>
      <c r="I64" s="175"/>
      <c r="J64" s="175"/>
      <c r="K64" s="175">
        <f>'将来負担比率（分子）の構造'!L$43</f>
        <v>3552</v>
      </c>
      <c r="L64" s="175"/>
      <c r="M64" s="175"/>
      <c r="N64" s="175">
        <f>'将来負担比率（分子）の構造'!M$43</f>
        <v>3643</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16795</v>
      </c>
      <c r="C66" s="175"/>
      <c r="D66" s="175"/>
      <c r="E66" s="175">
        <f>'将来負担比率（分子）の構造'!J$41</f>
        <v>17810</v>
      </c>
      <c r="F66" s="175"/>
      <c r="G66" s="175"/>
      <c r="H66" s="175">
        <f>'将来負担比率（分子）の構造'!K$41</f>
        <v>17757</v>
      </c>
      <c r="I66" s="175"/>
      <c r="J66" s="175"/>
      <c r="K66" s="175">
        <f>'将来負担比率（分子）の構造'!L$41</f>
        <v>18038</v>
      </c>
      <c r="L66" s="175"/>
      <c r="M66" s="175"/>
      <c r="N66" s="175">
        <f>'将来負担比率（分子）の構造'!M$41</f>
        <v>18141</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2703</v>
      </c>
      <c r="C72" s="179">
        <f>基金残高に係る経年分析!G55</f>
        <v>3584</v>
      </c>
      <c r="D72" s="179">
        <f>基金残高に係る経年分析!H55</f>
        <v>4066</v>
      </c>
    </row>
    <row r="73" spans="1:16" x14ac:dyDescent="0.2">
      <c r="A73" s="178" t="s">
        <v>79</v>
      </c>
      <c r="B73" s="179">
        <f>基金残高に係る経年分析!F56</f>
        <v>619</v>
      </c>
      <c r="C73" s="179">
        <f>基金残高に係る経年分析!G56</f>
        <v>620</v>
      </c>
      <c r="D73" s="179">
        <f>基金残高に係る経年分析!H56</f>
        <v>620</v>
      </c>
    </row>
    <row r="74" spans="1:16" x14ac:dyDescent="0.2">
      <c r="A74" s="178" t="s">
        <v>80</v>
      </c>
      <c r="B74" s="179">
        <f>基金残高に係る経年分析!F57</f>
        <v>4192</v>
      </c>
      <c r="C74" s="179">
        <f>基金残高に係る経年分析!G57</f>
        <v>4181</v>
      </c>
      <c r="D74" s="179">
        <f>基金残高に係る経年分析!H57</f>
        <v>3871</v>
      </c>
    </row>
  </sheetData>
  <sheetProtection algorithmName="SHA-512" hashValue="Ri0jUvJr0rMBJs/eC30F/GzeHkR3h6gl7x/SKenvo/RCjEkOn6sV/2NgrDQZBHQZqTDZlfcty3bVeNDxkhK6Nw==" saltValue="SCd0mziV2hRwNSt2LA8Qj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5546875" style="214" customWidth="1"/>
    <col min="2" max="2" width="2.44140625" style="214" customWidth="1"/>
    <col min="3" max="16" width="2.5546875" style="214" customWidth="1"/>
    <col min="17" max="17" width="2.44140625" style="214" customWidth="1"/>
    <col min="18" max="95" width="1.5546875" style="214" customWidth="1"/>
    <col min="96" max="133" width="1.5546875" style="226" customWidth="1"/>
    <col min="134" max="143" width="1.554687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2333726</v>
      </c>
      <c r="S5" s="649"/>
      <c r="T5" s="649"/>
      <c r="U5" s="649"/>
      <c r="V5" s="649"/>
      <c r="W5" s="649"/>
      <c r="X5" s="649"/>
      <c r="Y5" s="650"/>
      <c r="Z5" s="651">
        <v>10.7</v>
      </c>
      <c r="AA5" s="651"/>
      <c r="AB5" s="651"/>
      <c r="AC5" s="651"/>
      <c r="AD5" s="652">
        <v>2333726</v>
      </c>
      <c r="AE5" s="652"/>
      <c r="AF5" s="652"/>
      <c r="AG5" s="652"/>
      <c r="AH5" s="652"/>
      <c r="AI5" s="652"/>
      <c r="AJ5" s="652"/>
      <c r="AK5" s="652"/>
      <c r="AL5" s="653">
        <v>22.1</v>
      </c>
      <c r="AM5" s="654"/>
      <c r="AN5" s="654"/>
      <c r="AO5" s="655"/>
      <c r="AP5" s="645" t="s">
        <v>231</v>
      </c>
      <c r="AQ5" s="646"/>
      <c r="AR5" s="646"/>
      <c r="AS5" s="646"/>
      <c r="AT5" s="646"/>
      <c r="AU5" s="646"/>
      <c r="AV5" s="646"/>
      <c r="AW5" s="646"/>
      <c r="AX5" s="646"/>
      <c r="AY5" s="646"/>
      <c r="AZ5" s="646"/>
      <c r="BA5" s="646"/>
      <c r="BB5" s="646"/>
      <c r="BC5" s="646"/>
      <c r="BD5" s="646"/>
      <c r="BE5" s="646"/>
      <c r="BF5" s="647"/>
      <c r="BG5" s="659">
        <v>2312375</v>
      </c>
      <c r="BH5" s="660"/>
      <c r="BI5" s="660"/>
      <c r="BJ5" s="660"/>
      <c r="BK5" s="660"/>
      <c r="BL5" s="660"/>
      <c r="BM5" s="660"/>
      <c r="BN5" s="661"/>
      <c r="BO5" s="662">
        <v>99.1</v>
      </c>
      <c r="BP5" s="662"/>
      <c r="BQ5" s="662"/>
      <c r="BR5" s="662"/>
      <c r="BS5" s="663" t="s">
        <v>139</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133692</v>
      </c>
      <c r="S6" s="660"/>
      <c r="T6" s="660"/>
      <c r="U6" s="660"/>
      <c r="V6" s="660"/>
      <c r="W6" s="660"/>
      <c r="X6" s="660"/>
      <c r="Y6" s="661"/>
      <c r="Z6" s="662">
        <v>0.6</v>
      </c>
      <c r="AA6" s="662"/>
      <c r="AB6" s="662"/>
      <c r="AC6" s="662"/>
      <c r="AD6" s="663">
        <v>133692</v>
      </c>
      <c r="AE6" s="663"/>
      <c r="AF6" s="663"/>
      <c r="AG6" s="663"/>
      <c r="AH6" s="663"/>
      <c r="AI6" s="663"/>
      <c r="AJ6" s="663"/>
      <c r="AK6" s="663"/>
      <c r="AL6" s="664">
        <v>1.3</v>
      </c>
      <c r="AM6" s="665"/>
      <c r="AN6" s="665"/>
      <c r="AO6" s="666"/>
      <c r="AP6" s="656" t="s">
        <v>236</v>
      </c>
      <c r="AQ6" s="657"/>
      <c r="AR6" s="657"/>
      <c r="AS6" s="657"/>
      <c r="AT6" s="657"/>
      <c r="AU6" s="657"/>
      <c r="AV6" s="657"/>
      <c r="AW6" s="657"/>
      <c r="AX6" s="657"/>
      <c r="AY6" s="657"/>
      <c r="AZ6" s="657"/>
      <c r="BA6" s="657"/>
      <c r="BB6" s="657"/>
      <c r="BC6" s="657"/>
      <c r="BD6" s="657"/>
      <c r="BE6" s="657"/>
      <c r="BF6" s="658"/>
      <c r="BG6" s="659">
        <v>2312375</v>
      </c>
      <c r="BH6" s="660"/>
      <c r="BI6" s="660"/>
      <c r="BJ6" s="660"/>
      <c r="BK6" s="660"/>
      <c r="BL6" s="660"/>
      <c r="BM6" s="660"/>
      <c r="BN6" s="661"/>
      <c r="BO6" s="662">
        <v>99.1</v>
      </c>
      <c r="BP6" s="662"/>
      <c r="BQ6" s="662"/>
      <c r="BR6" s="662"/>
      <c r="BS6" s="663" t="s">
        <v>237</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144195</v>
      </c>
      <c r="CS6" s="660"/>
      <c r="CT6" s="660"/>
      <c r="CU6" s="660"/>
      <c r="CV6" s="660"/>
      <c r="CW6" s="660"/>
      <c r="CX6" s="660"/>
      <c r="CY6" s="661"/>
      <c r="CZ6" s="653">
        <v>0.7</v>
      </c>
      <c r="DA6" s="654"/>
      <c r="DB6" s="654"/>
      <c r="DC6" s="670"/>
      <c r="DD6" s="668">
        <v>1155</v>
      </c>
      <c r="DE6" s="660"/>
      <c r="DF6" s="660"/>
      <c r="DG6" s="660"/>
      <c r="DH6" s="660"/>
      <c r="DI6" s="660"/>
      <c r="DJ6" s="660"/>
      <c r="DK6" s="660"/>
      <c r="DL6" s="660"/>
      <c r="DM6" s="660"/>
      <c r="DN6" s="660"/>
      <c r="DO6" s="660"/>
      <c r="DP6" s="661"/>
      <c r="DQ6" s="668">
        <v>144195</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522</v>
      </c>
      <c r="S7" s="660"/>
      <c r="T7" s="660"/>
      <c r="U7" s="660"/>
      <c r="V7" s="660"/>
      <c r="W7" s="660"/>
      <c r="X7" s="660"/>
      <c r="Y7" s="661"/>
      <c r="Z7" s="662">
        <v>0</v>
      </c>
      <c r="AA7" s="662"/>
      <c r="AB7" s="662"/>
      <c r="AC7" s="662"/>
      <c r="AD7" s="663">
        <v>522</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982320</v>
      </c>
      <c r="BH7" s="660"/>
      <c r="BI7" s="660"/>
      <c r="BJ7" s="660"/>
      <c r="BK7" s="660"/>
      <c r="BL7" s="660"/>
      <c r="BM7" s="660"/>
      <c r="BN7" s="661"/>
      <c r="BO7" s="662">
        <v>42.1</v>
      </c>
      <c r="BP7" s="662"/>
      <c r="BQ7" s="662"/>
      <c r="BR7" s="662"/>
      <c r="BS7" s="663" t="s">
        <v>237</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3579972</v>
      </c>
      <c r="CS7" s="660"/>
      <c r="CT7" s="660"/>
      <c r="CU7" s="660"/>
      <c r="CV7" s="660"/>
      <c r="CW7" s="660"/>
      <c r="CX7" s="660"/>
      <c r="CY7" s="661"/>
      <c r="CZ7" s="662">
        <v>17.5</v>
      </c>
      <c r="DA7" s="662"/>
      <c r="DB7" s="662"/>
      <c r="DC7" s="662"/>
      <c r="DD7" s="668">
        <v>95822</v>
      </c>
      <c r="DE7" s="660"/>
      <c r="DF7" s="660"/>
      <c r="DG7" s="660"/>
      <c r="DH7" s="660"/>
      <c r="DI7" s="660"/>
      <c r="DJ7" s="660"/>
      <c r="DK7" s="660"/>
      <c r="DL7" s="660"/>
      <c r="DM7" s="660"/>
      <c r="DN7" s="660"/>
      <c r="DO7" s="660"/>
      <c r="DP7" s="661"/>
      <c r="DQ7" s="668">
        <v>2446560</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10037</v>
      </c>
      <c r="S8" s="660"/>
      <c r="T8" s="660"/>
      <c r="U8" s="660"/>
      <c r="V8" s="660"/>
      <c r="W8" s="660"/>
      <c r="X8" s="660"/>
      <c r="Y8" s="661"/>
      <c r="Z8" s="662">
        <v>0</v>
      </c>
      <c r="AA8" s="662"/>
      <c r="AB8" s="662"/>
      <c r="AC8" s="662"/>
      <c r="AD8" s="663">
        <v>10037</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39381</v>
      </c>
      <c r="BH8" s="660"/>
      <c r="BI8" s="660"/>
      <c r="BJ8" s="660"/>
      <c r="BK8" s="660"/>
      <c r="BL8" s="660"/>
      <c r="BM8" s="660"/>
      <c r="BN8" s="661"/>
      <c r="BO8" s="662">
        <v>1.7</v>
      </c>
      <c r="BP8" s="662"/>
      <c r="BQ8" s="662"/>
      <c r="BR8" s="662"/>
      <c r="BS8" s="663" t="s">
        <v>130</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5883700</v>
      </c>
      <c r="CS8" s="660"/>
      <c r="CT8" s="660"/>
      <c r="CU8" s="660"/>
      <c r="CV8" s="660"/>
      <c r="CW8" s="660"/>
      <c r="CX8" s="660"/>
      <c r="CY8" s="661"/>
      <c r="CZ8" s="662">
        <v>28.7</v>
      </c>
      <c r="DA8" s="662"/>
      <c r="DB8" s="662"/>
      <c r="DC8" s="662"/>
      <c r="DD8" s="668" t="s">
        <v>237</v>
      </c>
      <c r="DE8" s="660"/>
      <c r="DF8" s="660"/>
      <c r="DG8" s="660"/>
      <c r="DH8" s="660"/>
      <c r="DI8" s="660"/>
      <c r="DJ8" s="660"/>
      <c r="DK8" s="660"/>
      <c r="DL8" s="660"/>
      <c r="DM8" s="660"/>
      <c r="DN8" s="660"/>
      <c r="DO8" s="660"/>
      <c r="DP8" s="661"/>
      <c r="DQ8" s="668">
        <v>2620463</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6881</v>
      </c>
      <c r="S9" s="660"/>
      <c r="T9" s="660"/>
      <c r="U9" s="660"/>
      <c r="V9" s="660"/>
      <c r="W9" s="660"/>
      <c r="X9" s="660"/>
      <c r="Y9" s="661"/>
      <c r="Z9" s="662">
        <v>0</v>
      </c>
      <c r="AA9" s="662"/>
      <c r="AB9" s="662"/>
      <c r="AC9" s="662"/>
      <c r="AD9" s="663">
        <v>6881</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840407</v>
      </c>
      <c r="BH9" s="660"/>
      <c r="BI9" s="660"/>
      <c r="BJ9" s="660"/>
      <c r="BK9" s="660"/>
      <c r="BL9" s="660"/>
      <c r="BM9" s="660"/>
      <c r="BN9" s="661"/>
      <c r="BO9" s="662">
        <v>36</v>
      </c>
      <c r="BP9" s="662"/>
      <c r="BQ9" s="662"/>
      <c r="BR9" s="662"/>
      <c r="BS9" s="663" t="s">
        <v>237</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1944215</v>
      </c>
      <c r="CS9" s="660"/>
      <c r="CT9" s="660"/>
      <c r="CU9" s="660"/>
      <c r="CV9" s="660"/>
      <c r="CW9" s="660"/>
      <c r="CX9" s="660"/>
      <c r="CY9" s="661"/>
      <c r="CZ9" s="662">
        <v>9.5</v>
      </c>
      <c r="DA9" s="662"/>
      <c r="DB9" s="662"/>
      <c r="DC9" s="662"/>
      <c r="DD9" s="668">
        <v>69767</v>
      </c>
      <c r="DE9" s="660"/>
      <c r="DF9" s="660"/>
      <c r="DG9" s="660"/>
      <c r="DH9" s="660"/>
      <c r="DI9" s="660"/>
      <c r="DJ9" s="660"/>
      <c r="DK9" s="660"/>
      <c r="DL9" s="660"/>
      <c r="DM9" s="660"/>
      <c r="DN9" s="660"/>
      <c r="DO9" s="660"/>
      <c r="DP9" s="661"/>
      <c r="DQ9" s="668">
        <v>1373788</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237</v>
      </c>
      <c r="AA10" s="662"/>
      <c r="AB10" s="662"/>
      <c r="AC10" s="662"/>
      <c r="AD10" s="663" t="s">
        <v>130</v>
      </c>
      <c r="AE10" s="663"/>
      <c r="AF10" s="663"/>
      <c r="AG10" s="663"/>
      <c r="AH10" s="663"/>
      <c r="AI10" s="663"/>
      <c r="AJ10" s="663"/>
      <c r="AK10" s="663"/>
      <c r="AL10" s="664" t="s">
        <v>237</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59637</v>
      </c>
      <c r="BH10" s="660"/>
      <c r="BI10" s="660"/>
      <c r="BJ10" s="660"/>
      <c r="BK10" s="660"/>
      <c r="BL10" s="660"/>
      <c r="BM10" s="660"/>
      <c r="BN10" s="661"/>
      <c r="BO10" s="662">
        <v>2.6</v>
      </c>
      <c r="BP10" s="662"/>
      <c r="BQ10" s="662"/>
      <c r="BR10" s="662"/>
      <c r="BS10" s="663" t="s">
        <v>130</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130</v>
      </c>
      <c r="DA10" s="662"/>
      <c r="DB10" s="662"/>
      <c r="DC10" s="662"/>
      <c r="DD10" s="668" t="s">
        <v>130</v>
      </c>
      <c r="DE10" s="660"/>
      <c r="DF10" s="660"/>
      <c r="DG10" s="660"/>
      <c r="DH10" s="660"/>
      <c r="DI10" s="660"/>
      <c r="DJ10" s="660"/>
      <c r="DK10" s="660"/>
      <c r="DL10" s="660"/>
      <c r="DM10" s="660"/>
      <c r="DN10" s="660"/>
      <c r="DO10" s="660"/>
      <c r="DP10" s="661"/>
      <c r="DQ10" s="668" t="s">
        <v>237</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617569</v>
      </c>
      <c r="S11" s="660"/>
      <c r="T11" s="660"/>
      <c r="U11" s="660"/>
      <c r="V11" s="660"/>
      <c r="W11" s="660"/>
      <c r="X11" s="660"/>
      <c r="Y11" s="661"/>
      <c r="Z11" s="664">
        <v>2.8</v>
      </c>
      <c r="AA11" s="665"/>
      <c r="AB11" s="665"/>
      <c r="AC11" s="671"/>
      <c r="AD11" s="668">
        <v>617569</v>
      </c>
      <c r="AE11" s="660"/>
      <c r="AF11" s="660"/>
      <c r="AG11" s="660"/>
      <c r="AH11" s="660"/>
      <c r="AI11" s="660"/>
      <c r="AJ11" s="660"/>
      <c r="AK11" s="661"/>
      <c r="AL11" s="664">
        <v>5.9</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42895</v>
      </c>
      <c r="BH11" s="660"/>
      <c r="BI11" s="660"/>
      <c r="BJ11" s="660"/>
      <c r="BK11" s="660"/>
      <c r="BL11" s="660"/>
      <c r="BM11" s="660"/>
      <c r="BN11" s="661"/>
      <c r="BO11" s="662">
        <v>1.8</v>
      </c>
      <c r="BP11" s="662"/>
      <c r="BQ11" s="662"/>
      <c r="BR11" s="662"/>
      <c r="BS11" s="663" t="s">
        <v>237</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797295</v>
      </c>
      <c r="CS11" s="660"/>
      <c r="CT11" s="660"/>
      <c r="CU11" s="660"/>
      <c r="CV11" s="660"/>
      <c r="CW11" s="660"/>
      <c r="CX11" s="660"/>
      <c r="CY11" s="661"/>
      <c r="CZ11" s="662">
        <v>3.9</v>
      </c>
      <c r="DA11" s="662"/>
      <c r="DB11" s="662"/>
      <c r="DC11" s="662"/>
      <c r="DD11" s="668">
        <v>333510</v>
      </c>
      <c r="DE11" s="660"/>
      <c r="DF11" s="660"/>
      <c r="DG11" s="660"/>
      <c r="DH11" s="660"/>
      <c r="DI11" s="660"/>
      <c r="DJ11" s="660"/>
      <c r="DK11" s="660"/>
      <c r="DL11" s="660"/>
      <c r="DM11" s="660"/>
      <c r="DN11" s="660"/>
      <c r="DO11" s="660"/>
      <c r="DP11" s="661"/>
      <c r="DQ11" s="668">
        <v>338831</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v>8863</v>
      </c>
      <c r="S12" s="660"/>
      <c r="T12" s="660"/>
      <c r="U12" s="660"/>
      <c r="V12" s="660"/>
      <c r="W12" s="660"/>
      <c r="X12" s="660"/>
      <c r="Y12" s="661"/>
      <c r="Z12" s="662">
        <v>0</v>
      </c>
      <c r="AA12" s="662"/>
      <c r="AB12" s="662"/>
      <c r="AC12" s="662"/>
      <c r="AD12" s="663">
        <v>8863</v>
      </c>
      <c r="AE12" s="663"/>
      <c r="AF12" s="663"/>
      <c r="AG12" s="663"/>
      <c r="AH12" s="663"/>
      <c r="AI12" s="663"/>
      <c r="AJ12" s="663"/>
      <c r="AK12" s="663"/>
      <c r="AL12" s="664">
        <v>0.1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1049072</v>
      </c>
      <c r="BH12" s="660"/>
      <c r="BI12" s="660"/>
      <c r="BJ12" s="660"/>
      <c r="BK12" s="660"/>
      <c r="BL12" s="660"/>
      <c r="BM12" s="660"/>
      <c r="BN12" s="661"/>
      <c r="BO12" s="662">
        <v>45</v>
      </c>
      <c r="BP12" s="662"/>
      <c r="BQ12" s="662"/>
      <c r="BR12" s="662"/>
      <c r="BS12" s="663" t="s">
        <v>237</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734126</v>
      </c>
      <c r="CS12" s="660"/>
      <c r="CT12" s="660"/>
      <c r="CU12" s="660"/>
      <c r="CV12" s="660"/>
      <c r="CW12" s="660"/>
      <c r="CX12" s="660"/>
      <c r="CY12" s="661"/>
      <c r="CZ12" s="662">
        <v>3.6</v>
      </c>
      <c r="DA12" s="662"/>
      <c r="DB12" s="662"/>
      <c r="DC12" s="662"/>
      <c r="DD12" s="668">
        <v>10993</v>
      </c>
      <c r="DE12" s="660"/>
      <c r="DF12" s="660"/>
      <c r="DG12" s="660"/>
      <c r="DH12" s="660"/>
      <c r="DI12" s="660"/>
      <c r="DJ12" s="660"/>
      <c r="DK12" s="660"/>
      <c r="DL12" s="660"/>
      <c r="DM12" s="660"/>
      <c r="DN12" s="660"/>
      <c r="DO12" s="660"/>
      <c r="DP12" s="661"/>
      <c r="DQ12" s="668">
        <v>540637</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237</v>
      </c>
      <c r="AE13" s="663"/>
      <c r="AF13" s="663"/>
      <c r="AG13" s="663"/>
      <c r="AH13" s="663"/>
      <c r="AI13" s="663"/>
      <c r="AJ13" s="663"/>
      <c r="AK13" s="663"/>
      <c r="AL13" s="664" t="s">
        <v>130</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1048113</v>
      </c>
      <c r="BH13" s="660"/>
      <c r="BI13" s="660"/>
      <c r="BJ13" s="660"/>
      <c r="BK13" s="660"/>
      <c r="BL13" s="660"/>
      <c r="BM13" s="660"/>
      <c r="BN13" s="661"/>
      <c r="BO13" s="662">
        <v>44.9</v>
      </c>
      <c r="BP13" s="662"/>
      <c r="BQ13" s="662"/>
      <c r="BR13" s="662"/>
      <c r="BS13" s="663" t="s">
        <v>130</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1143986</v>
      </c>
      <c r="CS13" s="660"/>
      <c r="CT13" s="660"/>
      <c r="CU13" s="660"/>
      <c r="CV13" s="660"/>
      <c r="CW13" s="660"/>
      <c r="CX13" s="660"/>
      <c r="CY13" s="661"/>
      <c r="CZ13" s="662">
        <v>5.6</v>
      </c>
      <c r="DA13" s="662"/>
      <c r="DB13" s="662"/>
      <c r="DC13" s="662"/>
      <c r="DD13" s="668">
        <v>758178</v>
      </c>
      <c r="DE13" s="660"/>
      <c r="DF13" s="660"/>
      <c r="DG13" s="660"/>
      <c r="DH13" s="660"/>
      <c r="DI13" s="660"/>
      <c r="DJ13" s="660"/>
      <c r="DK13" s="660"/>
      <c r="DL13" s="660"/>
      <c r="DM13" s="660"/>
      <c r="DN13" s="660"/>
      <c r="DO13" s="660"/>
      <c r="DP13" s="661"/>
      <c r="DQ13" s="668">
        <v>418748</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237</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92653</v>
      </c>
      <c r="BH14" s="660"/>
      <c r="BI14" s="660"/>
      <c r="BJ14" s="660"/>
      <c r="BK14" s="660"/>
      <c r="BL14" s="660"/>
      <c r="BM14" s="660"/>
      <c r="BN14" s="661"/>
      <c r="BO14" s="662">
        <v>4</v>
      </c>
      <c r="BP14" s="662"/>
      <c r="BQ14" s="662"/>
      <c r="BR14" s="662"/>
      <c r="BS14" s="663" t="s">
        <v>237</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750161</v>
      </c>
      <c r="CS14" s="660"/>
      <c r="CT14" s="660"/>
      <c r="CU14" s="660"/>
      <c r="CV14" s="660"/>
      <c r="CW14" s="660"/>
      <c r="CX14" s="660"/>
      <c r="CY14" s="661"/>
      <c r="CZ14" s="662">
        <v>3.7</v>
      </c>
      <c r="DA14" s="662"/>
      <c r="DB14" s="662"/>
      <c r="DC14" s="662"/>
      <c r="DD14" s="668">
        <v>73970</v>
      </c>
      <c r="DE14" s="660"/>
      <c r="DF14" s="660"/>
      <c r="DG14" s="660"/>
      <c r="DH14" s="660"/>
      <c r="DI14" s="660"/>
      <c r="DJ14" s="660"/>
      <c r="DK14" s="660"/>
      <c r="DL14" s="660"/>
      <c r="DM14" s="660"/>
      <c r="DN14" s="660"/>
      <c r="DO14" s="660"/>
      <c r="DP14" s="661"/>
      <c r="DQ14" s="668">
        <v>650318</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237</v>
      </c>
      <c r="S15" s="660"/>
      <c r="T15" s="660"/>
      <c r="U15" s="660"/>
      <c r="V15" s="660"/>
      <c r="W15" s="660"/>
      <c r="X15" s="660"/>
      <c r="Y15" s="661"/>
      <c r="Z15" s="662" t="s">
        <v>237</v>
      </c>
      <c r="AA15" s="662"/>
      <c r="AB15" s="662"/>
      <c r="AC15" s="662"/>
      <c r="AD15" s="663" t="s">
        <v>130</v>
      </c>
      <c r="AE15" s="663"/>
      <c r="AF15" s="663"/>
      <c r="AG15" s="663"/>
      <c r="AH15" s="663"/>
      <c r="AI15" s="663"/>
      <c r="AJ15" s="663"/>
      <c r="AK15" s="663"/>
      <c r="AL15" s="664" t="s">
        <v>237</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188289</v>
      </c>
      <c r="BH15" s="660"/>
      <c r="BI15" s="660"/>
      <c r="BJ15" s="660"/>
      <c r="BK15" s="660"/>
      <c r="BL15" s="660"/>
      <c r="BM15" s="660"/>
      <c r="BN15" s="661"/>
      <c r="BO15" s="662">
        <v>8.1</v>
      </c>
      <c r="BP15" s="662"/>
      <c r="BQ15" s="662"/>
      <c r="BR15" s="662"/>
      <c r="BS15" s="663" t="s">
        <v>237</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2714920</v>
      </c>
      <c r="CS15" s="660"/>
      <c r="CT15" s="660"/>
      <c r="CU15" s="660"/>
      <c r="CV15" s="660"/>
      <c r="CW15" s="660"/>
      <c r="CX15" s="660"/>
      <c r="CY15" s="661"/>
      <c r="CZ15" s="662">
        <v>13.3</v>
      </c>
      <c r="DA15" s="662"/>
      <c r="DB15" s="662"/>
      <c r="DC15" s="662"/>
      <c r="DD15" s="668">
        <v>1416432</v>
      </c>
      <c r="DE15" s="660"/>
      <c r="DF15" s="660"/>
      <c r="DG15" s="660"/>
      <c r="DH15" s="660"/>
      <c r="DI15" s="660"/>
      <c r="DJ15" s="660"/>
      <c r="DK15" s="660"/>
      <c r="DL15" s="660"/>
      <c r="DM15" s="660"/>
      <c r="DN15" s="660"/>
      <c r="DO15" s="660"/>
      <c r="DP15" s="661"/>
      <c r="DQ15" s="668">
        <v>1131514</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11075</v>
      </c>
      <c r="S16" s="660"/>
      <c r="T16" s="660"/>
      <c r="U16" s="660"/>
      <c r="V16" s="660"/>
      <c r="W16" s="660"/>
      <c r="X16" s="660"/>
      <c r="Y16" s="661"/>
      <c r="Z16" s="662">
        <v>0.1</v>
      </c>
      <c r="AA16" s="662"/>
      <c r="AB16" s="662"/>
      <c r="AC16" s="662"/>
      <c r="AD16" s="663">
        <v>11075</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v>41</v>
      </c>
      <c r="BH16" s="660"/>
      <c r="BI16" s="660"/>
      <c r="BJ16" s="660"/>
      <c r="BK16" s="660"/>
      <c r="BL16" s="660"/>
      <c r="BM16" s="660"/>
      <c r="BN16" s="661"/>
      <c r="BO16" s="662">
        <v>0</v>
      </c>
      <c r="BP16" s="662"/>
      <c r="BQ16" s="662"/>
      <c r="BR16" s="662"/>
      <c r="BS16" s="663" t="s">
        <v>237</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323844</v>
      </c>
      <c r="CS16" s="660"/>
      <c r="CT16" s="660"/>
      <c r="CU16" s="660"/>
      <c r="CV16" s="660"/>
      <c r="CW16" s="660"/>
      <c r="CX16" s="660"/>
      <c r="CY16" s="661"/>
      <c r="CZ16" s="662">
        <v>1.6</v>
      </c>
      <c r="DA16" s="662"/>
      <c r="DB16" s="662"/>
      <c r="DC16" s="662"/>
      <c r="DD16" s="668" t="s">
        <v>237</v>
      </c>
      <c r="DE16" s="660"/>
      <c r="DF16" s="660"/>
      <c r="DG16" s="660"/>
      <c r="DH16" s="660"/>
      <c r="DI16" s="660"/>
      <c r="DJ16" s="660"/>
      <c r="DK16" s="660"/>
      <c r="DL16" s="660"/>
      <c r="DM16" s="660"/>
      <c r="DN16" s="660"/>
      <c r="DO16" s="660"/>
      <c r="DP16" s="661"/>
      <c r="DQ16" s="668">
        <v>78146</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37585</v>
      </c>
      <c r="S17" s="660"/>
      <c r="T17" s="660"/>
      <c r="U17" s="660"/>
      <c r="V17" s="660"/>
      <c r="W17" s="660"/>
      <c r="X17" s="660"/>
      <c r="Y17" s="661"/>
      <c r="Z17" s="662">
        <v>0.2</v>
      </c>
      <c r="AA17" s="662"/>
      <c r="AB17" s="662"/>
      <c r="AC17" s="662"/>
      <c r="AD17" s="663">
        <v>37585</v>
      </c>
      <c r="AE17" s="663"/>
      <c r="AF17" s="663"/>
      <c r="AG17" s="663"/>
      <c r="AH17" s="663"/>
      <c r="AI17" s="663"/>
      <c r="AJ17" s="663"/>
      <c r="AK17" s="663"/>
      <c r="AL17" s="664">
        <v>0.4</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237</v>
      </c>
      <c r="BP17" s="662"/>
      <c r="BQ17" s="662"/>
      <c r="BR17" s="662"/>
      <c r="BS17" s="663" t="s">
        <v>237</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2471391</v>
      </c>
      <c r="CS17" s="660"/>
      <c r="CT17" s="660"/>
      <c r="CU17" s="660"/>
      <c r="CV17" s="660"/>
      <c r="CW17" s="660"/>
      <c r="CX17" s="660"/>
      <c r="CY17" s="661"/>
      <c r="CZ17" s="662">
        <v>12.1</v>
      </c>
      <c r="DA17" s="662"/>
      <c r="DB17" s="662"/>
      <c r="DC17" s="662"/>
      <c r="DD17" s="668" t="s">
        <v>237</v>
      </c>
      <c r="DE17" s="660"/>
      <c r="DF17" s="660"/>
      <c r="DG17" s="660"/>
      <c r="DH17" s="660"/>
      <c r="DI17" s="660"/>
      <c r="DJ17" s="660"/>
      <c r="DK17" s="660"/>
      <c r="DL17" s="660"/>
      <c r="DM17" s="660"/>
      <c r="DN17" s="660"/>
      <c r="DO17" s="660"/>
      <c r="DP17" s="661"/>
      <c r="DQ17" s="668">
        <v>2404487</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9742</v>
      </c>
      <c r="S18" s="660"/>
      <c r="T18" s="660"/>
      <c r="U18" s="660"/>
      <c r="V18" s="660"/>
      <c r="W18" s="660"/>
      <c r="X18" s="660"/>
      <c r="Y18" s="661"/>
      <c r="Z18" s="662">
        <v>0</v>
      </c>
      <c r="AA18" s="662"/>
      <c r="AB18" s="662"/>
      <c r="AC18" s="662"/>
      <c r="AD18" s="663">
        <v>9742</v>
      </c>
      <c r="AE18" s="663"/>
      <c r="AF18" s="663"/>
      <c r="AG18" s="663"/>
      <c r="AH18" s="663"/>
      <c r="AI18" s="663"/>
      <c r="AJ18" s="663"/>
      <c r="AK18" s="663"/>
      <c r="AL18" s="664">
        <v>0.1</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237</v>
      </c>
      <c r="BP18" s="662"/>
      <c r="BQ18" s="662"/>
      <c r="BR18" s="662"/>
      <c r="BS18" s="663" t="s">
        <v>237</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237</v>
      </c>
      <c r="CS18" s="660"/>
      <c r="CT18" s="660"/>
      <c r="CU18" s="660"/>
      <c r="CV18" s="660"/>
      <c r="CW18" s="660"/>
      <c r="CX18" s="660"/>
      <c r="CY18" s="661"/>
      <c r="CZ18" s="662" t="s">
        <v>237</v>
      </c>
      <c r="DA18" s="662"/>
      <c r="DB18" s="662"/>
      <c r="DC18" s="662"/>
      <c r="DD18" s="668" t="s">
        <v>237</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9527</v>
      </c>
      <c r="S19" s="660"/>
      <c r="T19" s="660"/>
      <c r="U19" s="660"/>
      <c r="V19" s="660"/>
      <c r="W19" s="660"/>
      <c r="X19" s="660"/>
      <c r="Y19" s="661"/>
      <c r="Z19" s="662">
        <v>0</v>
      </c>
      <c r="AA19" s="662"/>
      <c r="AB19" s="662"/>
      <c r="AC19" s="662"/>
      <c r="AD19" s="663">
        <v>9527</v>
      </c>
      <c r="AE19" s="663"/>
      <c r="AF19" s="663"/>
      <c r="AG19" s="663"/>
      <c r="AH19" s="663"/>
      <c r="AI19" s="663"/>
      <c r="AJ19" s="663"/>
      <c r="AK19" s="663"/>
      <c r="AL19" s="664">
        <v>0.1</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21351</v>
      </c>
      <c r="BH19" s="660"/>
      <c r="BI19" s="660"/>
      <c r="BJ19" s="660"/>
      <c r="BK19" s="660"/>
      <c r="BL19" s="660"/>
      <c r="BM19" s="660"/>
      <c r="BN19" s="661"/>
      <c r="BO19" s="662">
        <v>0.9</v>
      </c>
      <c r="BP19" s="662"/>
      <c r="BQ19" s="662"/>
      <c r="BR19" s="662"/>
      <c r="BS19" s="663" t="s">
        <v>237</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237</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215</v>
      </c>
      <c r="S20" s="660"/>
      <c r="T20" s="660"/>
      <c r="U20" s="660"/>
      <c r="V20" s="660"/>
      <c r="W20" s="660"/>
      <c r="X20" s="660"/>
      <c r="Y20" s="661"/>
      <c r="Z20" s="662">
        <v>0</v>
      </c>
      <c r="AA20" s="662"/>
      <c r="AB20" s="662"/>
      <c r="AC20" s="662"/>
      <c r="AD20" s="663">
        <v>215</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21351</v>
      </c>
      <c r="BH20" s="660"/>
      <c r="BI20" s="660"/>
      <c r="BJ20" s="660"/>
      <c r="BK20" s="660"/>
      <c r="BL20" s="660"/>
      <c r="BM20" s="660"/>
      <c r="BN20" s="661"/>
      <c r="BO20" s="662">
        <v>0.9</v>
      </c>
      <c r="BP20" s="662"/>
      <c r="BQ20" s="662"/>
      <c r="BR20" s="662"/>
      <c r="BS20" s="663" t="s">
        <v>130</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20487805</v>
      </c>
      <c r="CS20" s="660"/>
      <c r="CT20" s="660"/>
      <c r="CU20" s="660"/>
      <c r="CV20" s="660"/>
      <c r="CW20" s="660"/>
      <c r="CX20" s="660"/>
      <c r="CY20" s="661"/>
      <c r="CZ20" s="662">
        <v>100</v>
      </c>
      <c r="DA20" s="662"/>
      <c r="DB20" s="662"/>
      <c r="DC20" s="662"/>
      <c r="DD20" s="668">
        <v>2759827</v>
      </c>
      <c r="DE20" s="660"/>
      <c r="DF20" s="660"/>
      <c r="DG20" s="660"/>
      <c r="DH20" s="660"/>
      <c r="DI20" s="660"/>
      <c r="DJ20" s="660"/>
      <c r="DK20" s="660"/>
      <c r="DL20" s="660"/>
      <c r="DM20" s="660"/>
      <c r="DN20" s="660"/>
      <c r="DO20" s="660"/>
      <c r="DP20" s="661"/>
      <c r="DQ20" s="668">
        <v>12147687</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8201770</v>
      </c>
      <c r="S21" s="660"/>
      <c r="T21" s="660"/>
      <c r="U21" s="660"/>
      <c r="V21" s="660"/>
      <c r="W21" s="660"/>
      <c r="X21" s="660"/>
      <c r="Y21" s="661"/>
      <c r="Z21" s="662">
        <v>37.5</v>
      </c>
      <c r="AA21" s="662"/>
      <c r="AB21" s="662"/>
      <c r="AC21" s="662"/>
      <c r="AD21" s="663">
        <v>7336892</v>
      </c>
      <c r="AE21" s="663"/>
      <c r="AF21" s="663"/>
      <c r="AG21" s="663"/>
      <c r="AH21" s="663"/>
      <c r="AI21" s="663"/>
      <c r="AJ21" s="663"/>
      <c r="AK21" s="663"/>
      <c r="AL21" s="664">
        <v>69.5</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21351</v>
      </c>
      <c r="BH21" s="660"/>
      <c r="BI21" s="660"/>
      <c r="BJ21" s="660"/>
      <c r="BK21" s="660"/>
      <c r="BL21" s="660"/>
      <c r="BM21" s="660"/>
      <c r="BN21" s="661"/>
      <c r="BO21" s="662">
        <v>0.9</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7336892</v>
      </c>
      <c r="S22" s="660"/>
      <c r="T22" s="660"/>
      <c r="U22" s="660"/>
      <c r="V22" s="660"/>
      <c r="W22" s="660"/>
      <c r="X22" s="660"/>
      <c r="Y22" s="661"/>
      <c r="Z22" s="662">
        <v>33.6</v>
      </c>
      <c r="AA22" s="662"/>
      <c r="AB22" s="662"/>
      <c r="AC22" s="662"/>
      <c r="AD22" s="663">
        <v>7336892</v>
      </c>
      <c r="AE22" s="663"/>
      <c r="AF22" s="663"/>
      <c r="AG22" s="663"/>
      <c r="AH22" s="663"/>
      <c r="AI22" s="663"/>
      <c r="AJ22" s="663"/>
      <c r="AK22" s="663"/>
      <c r="AL22" s="664">
        <v>69.5</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237</v>
      </c>
      <c r="BH22" s="660"/>
      <c r="BI22" s="660"/>
      <c r="BJ22" s="660"/>
      <c r="BK22" s="660"/>
      <c r="BL22" s="660"/>
      <c r="BM22" s="660"/>
      <c r="BN22" s="661"/>
      <c r="BO22" s="662" t="s">
        <v>237</v>
      </c>
      <c r="BP22" s="662"/>
      <c r="BQ22" s="662"/>
      <c r="BR22" s="662"/>
      <c r="BS22" s="663" t="s">
        <v>237</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864878</v>
      </c>
      <c r="S23" s="660"/>
      <c r="T23" s="660"/>
      <c r="U23" s="660"/>
      <c r="V23" s="660"/>
      <c r="W23" s="660"/>
      <c r="X23" s="660"/>
      <c r="Y23" s="661"/>
      <c r="Z23" s="662">
        <v>4</v>
      </c>
      <c r="AA23" s="662"/>
      <c r="AB23" s="662"/>
      <c r="AC23" s="662"/>
      <c r="AD23" s="663" t="s">
        <v>130</v>
      </c>
      <c r="AE23" s="663"/>
      <c r="AF23" s="663"/>
      <c r="AG23" s="663"/>
      <c r="AH23" s="663"/>
      <c r="AI23" s="663"/>
      <c r="AJ23" s="663"/>
      <c r="AK23" s="663"/>
      <c r="AL23" s="664" t="s">
        <v>130</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237</v>
      </c>
      <c r="BP23" s="662"/>
      <c r="BQ23" s="662"/>
      <c r="BR23" s="662"/>
      <c r="BS23" s="663" t="s">
        <v>237</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237</v>
      </c>
      <c r="AA24" s="662"/>
      <c r="AB24" s="662"/>
      <c r="AC24" s="662"/>
      <c r="AD24" s="663" t="s">
        <v>130</v>
      </c>
      <c r="AE24" s="663"/>
      <c r="AF24" s="663"/>
      <c r="AG24" s="663"/>
      <c r="AH24" s="663"/>
      <c r="AI24" s="663"/>
      <c r="AJ24" s="663"/>
      <c r="AK24" s="663"/>
      <c r="AL24" s="664" t="s">
        <v>130</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237</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8246914</v>
      </c>
      <c r="CS24" s="649"/>
      <c r="CT24" s="649"/>
      <c r="CU24" s="649"/>
      <c r="CV24" s="649"/>
      <c r="CW24" s="649"/>
      <c r="CX24" s="649"/>
      <c r="CY24" s="650"/>
      <c r="CZ24" s="653">
        <v>40.299999999999997</v>
      </c>
      <c r="DA24" s="654"/>
      <c r="DB24" s="654"/>
      <c r="DC24" s="670"/>
      <c r="DD24" s="691">
        <v>5512654</v>
      </c>
      <c r="DE24" s="649"/>
      <c r="DF24" s="649"/>
      <c r="DG24" s="649"/>
      <c r="DH24" s="649"/>
      <c r="DI24" s="649"/>
      <c r="DJ24" s="649"/>
      <c r="DK24" s="650"/>
      <c r="DL24" s="691">
        <v>5444249</v>
      </c>
      <c r="DM24" s="649"/>
      <c r="DN24" s="649"/>
      <c r="DO24" s="649"/>
      <c r="DP24" s="649"/>
      <c r="DQ24" s="649"/>
      <c r="DR24" s="649"/>
      <c r="DS24" s="649"/>
      <c r="DT24" s="649"/>
      <c r="DU24" s="649"/>
      <c r="DV24" s="650"/>
      <c r="DW24" s="653">
        <v>51.1</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11371462</v>
      </c>
      <c r="S25" s="660"/>
      <c r="T25" s="660"/>
      <c r="U25" s="660"/>
      <c r="V25" s="660"/>
      <c r="W25" s="660"/>
      <c r="X25" s="660"/>
      <c r="Y25" s="661"/>
      <c r="Z25" s="662">
        <v>52</v>
      </c>
      <c r="AA25" s="662"/>
      <c r="AB25" s="662"/>
      <c r="AC25" s="662"/>
      <c r="AD25" s="663">
        <v>10506584</v>
      </c>
      <c r="AE25" s="663"/>
      <c r="AF25" s="663"/>
      <c r="AG25" s="663"/>
      <c r="AH25" s="663"/>
      <c r="AI25" s="663"/>
      <c r="AJ25" s="663"/>
      <c r="AK25" s="663"/>
      <c r="AL25" s="664">
        <v>99.5</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237</v>
      </c>
      <c r="BP25" s="662"/>
      <c r="BQ25" s="662"/>
      <c r="BR25" s="662"/>
      <c r="BS25" s="663" t="s">
        <v>237</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2605020</v>
      </c>
      <c r="CS25" s="692"/>
      <c r="CT25" s="692"/>
      <c r="CU25" s="692"/>
      <c r="CV25" s="692"/>
      <c r="CW25" s="692"/>
      <c r="CX25" s="692"/>
      <c r="CY25" s="693"/>
      <c r="CZ25" s="664">
        <v>12.7</v>
      </c>
      <c r="DA25" s="689"/>
      <c r="DB25" s="689"/>
      <c r="DC25" s="694"/>
      <c r="DD25" s="668">
        <v>2326826</v>
      </c>
      <c r="DE25" s="692"/>
      <c r="DF25" s="692"/>
      <c r="DG25" s="692"/>
      <c r="DH25" s="692"/>
      <c r="DI25" s="692"/>
      <c r="DJ25" s="692"/>
      <c r="DK25" s="693"/>
      <c r="DL25" s="668">
        <v>2260492</v>
      </c>
      <c r="DM25" s="692"/>
      <c r="DN25" s="692"/>
      <c r="DO25" s="692"/>
      <c r="DP25" s="692"/>
      <c r="DQ25" s="692"/>
      <c r="DR25" s="692"/>
      <c r="DS25" s="692"/>
      <c r="DT25" s="692"/>
      <c r="DU25" s="692"/>
      <c r="DV25" s="693"/>
      <c r="DW25" s="664">
        <v>21.2</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1352</v>
      </c>
      <c r="S26" s="660"/>
      <c r="T26" s="660"/>
      <c r="U26" s="660"/>
      <c r="V26" s="660"/>
      <c r="W26" s="660"/>
      <c r="X26" s="660"/>
      <c r="Y26" s="661"/>
      <c r="Z26" s="662">
        <v>0</v>
      </c>
      <c r="AA26" s="662"/>
      <c r="AB26" s="662"/>
      <c r="AC26" s="662"/>
      <c r="AD26" s="663">
        <v>1352</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237</v>
      </c>
      <c r="BH26" s="660"/>
      <c r="BI26" s="660"/>
      <c r="BJ26" s="660"/>
      <c r="BK26" s="660"/>
      <c r="BL26" s="660"/>
      <c r="BM26" s="660"/>
      <c r="BN26" s="661"/>
      <c r="BO26" s="662" t="s">
        <v>237</v>
      </c>
      <c r="BP26" s="662"/>
      <c r="BQ26" s="662"/>
      <c r="BR26" s="662"/>
      <c r="BS26" s="663" t="s">
        <v>237</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1454243</v>
      </c>
      <c r="CS26" s="660"/>
      <c r="CT26" s="660"/>
      <c r="CU26" s="660"/>
      <c r="CV26" s="660"/>
      <c r="CW26" s="660"/>
      <c r="CX26" s="660"/>
      <c r="CY26" s="661"/>
      <c r="CZ26" s="664">
        <v>7.1</v>
      </c>
      <c r="DA26" s="689"/>
      <c r="DB26" s="689"/>
      <c r="DC26" s="694"/>
      <c r="DD26" s="668">
        <v>1339148</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49842</v>
      </c>
      <c r="S27" s="660"/>
      <c r="T27" s="660"/>
      <c r="U27" s="660"/>
      <c r="V27" s="660"/>
      <c r="W27" s="660"/>
      <c r="X27" s="660"/>
      <c r="Y27" s="661"/>
      <c r="Z27" s="662">
        <v>0.2</v>
      </c>
      <c r="AA27" s="662"/>
      <c r="AB27" s="662"/>
      <c r="AC27" s="662"/>
      <c r="AD27" s="663" t="s">
        <v>130</v>
      </c>
      <c r="AE27" s="663"/>
      <c r="AF27" s="663"/>
      <c r="AG27" s="663"/>
      <c r="AH27" s="663"/>
      <c r="AI27" s="663"/>
      <c r="AJ27" s="663"/>
      <c r="AK27" s="663"/>
      <c r="AL27" s="664" t="s">
        <v>237</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2333726</v>
      </c>
      <c r="BH27" s="660"/>
      <c r="BI27" s="660"/>
      <c r="BJ27" s="660"/>
      <c r="BK27" s="660"/>
      <c r="BL27" s="660"/>
      <c r="BM27" s="660"/>
      <c r="BN27" s="661"/>
      <c r="BO27" s="662">
        <v>100</v>
      </c>
      <c r="BP27" s="662"/>
      <c r="BQ27" s="662"/>
      <c r="BR27" s="662"/>
      <c r="BS27" s="663" t="s">
        <v>237</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3170503</v>
      </c>
      <c r="CS27" s="692"/>
      <c r="CT27" s="692"/>
      <c r="CU27" s="692"/>
      <c r="CV27" s="692"/>
      <c r="CW27" s="692"/>
      <c r="CX27" s="692"/>
      <c r="CY27" s="693"/>
      <c r="CZ27" s="664">
        <v>15.5</v>
      </c>
      <c r="DA27" s="689"/>
      <c r="DB27" s="689"/>
      <c r="DC27" s="694"/>
      <c r="DD27" s="668">
        <v>781341</v>
      </c>
      <c r="DE27" s="692"/>
      <c r="DF27" s="692"/>
      <c r="DG27" s="692"/>
      <c r="DH27" s="692"/>
      <c r="DI27" s="692"/>
      <c r="DJ27" s="692"/>
      <c r="DK27" s="693"/>
      <c r="DL27" s="668">
        <v>779270</v>
      </c>
      <c r="DM27" s="692"/>
      <c r="DN27" s="692"/>
      <c r="DO27" s="692"/>
      <c r="DP27" s="692"/>
      <c r="DQ27" s="692"/>
      <c r="DR27" s="692"/>
      <c r="DS27" s="692"/>
      <c r="DT27" s="692"/>
      <c r="DU27" s="692"/>
      <c r="DV27" s="693"/>
      <c r="DW27" s="664">
        <v>7.3</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112235</v>
      </c>
      <c r="S28" s="660"/>
      <c r="T28" s="660"/>
      <c r="U28" s="660"/>
      <c r="V28" s="660"/>
      <c r="W28" s="660"/>
      <c r="X28" s="660"/>
      <c r="Y28" s="661"/>
      <c r="Z28" s="662">
        <v>0.5</v>
      </c>
      <c r="AA28" s="662"/>
      <c r="AB28" s="662"/>
      <c r="AC28" s="662"/>
      <c r="AD28" s="663">
        <v>8300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2471391</v>
      </c>
      <c r="CS28" s="660"/>
      <c r="CT28" s="660"/>
      <c r="CU28" s="660"/>
      <c r="CV28" s="660"/>
      <c r="CW28" s="660"/>
      <c r="CX28" s="660"/>
      <c r="CY28" s="661"/>
      <c r="CZ28" s="664">
        <v>12.1</v>
      </c>
      <c r="DA28" s="689"/>
      <c r="DB28" s="689"/>
      <c r="DC28" s="694"/>
      <c r="DD28" s="668">
        <v>2404487</v>
      </c>
      <c r="DE28" s="660"/>
      <c r="DF28" s="660"/>
      <c r="DG28" s="660"/>
      <c r="DH28" s="660"/>
      <c r="DI28" s="660"/>
      <c r="DJ28" s="660"/>
      <c r="DK28" s="661"/>
      <c r="DL28" s="668">
        <v>2404487</v>
      </c>
      <c r="DM28" s="660"/>
      <c r="DN28" s="660"/>
      <c r="DO28" s="660"/>
      <c r="DP28" s="660"/>
      <c r="DQ28" s="660"/>
      <c r="DR28" s="660"/>
      <c r="DS28" s="660"/>
      <c r="DT28" s="660"/>
      <c r="DU28" s="660"/>
      <c r="DV28" s="661"/>
      <c r="DW28" s="664">
        <v>22.6</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38883</v>
      </c>
      <c r="S29" s="660"/>
      <c r="T29" s="660"/>
      <c r="U29" s="660"/>
      <c r="V29" s="660"/>
      <c r="W29" s="660"/>
      <c r="X29" s="660"/>
      <c r="Y29" s="661"/>
      <c r="Z29" s="662">
        <v>0.2</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308</v>
      </c>
      <c r="CE29" s="698"/>
      <c r="CF29" s="656" t="s">
        <v>71</v>
      </c>
      <c r="CG29" s="657"/>
      <c r="CH29" s="657"/>
      <c r="CI29" s="657"/>
      <c r="CJ29" s="657"/>
      <c r="CK29" s="657"/>
      <c r="CL29" s="657"/>
      <c r="CM29" s="657"/>
      <c r="CN29" s="657"/>
      <c r="CO29" s="657"/>
      <c r="CP29" s="657"/>
      <c r="CQ29" s="658"/>
      <c r="CR29" s="659">
        <v>2471391</v>
      </c>
      <c r="CS29" s="692"/>
      <c r="CT29" s="692"/>
      <c r="CU29" s="692"/>
      <c r="CV29" s="692"/>
      <c r="CW29" s="692"/>
      <c r="CX29" s="692"/>
      <c r="CY29" s="693"/>
      <c r="CZ29" s="664">
        <v>12.1</v>
      </c>
      <c r="DA29" s="689"/>
      <c r="DB29" s="689"/>
      <c r="DC29" s="694"/>
      <c r="DD29" s="668">
        <v>2404487</v>
      </c>
      <c r="DE29" s="692"/>
      <c r="DF29" s="692"/>
      <c r="DG29" s="692"/>
      <c r="DH29" s="692"/>
      <c r="DI29" s="692"/>
      <c r="DJ29" s="692"/>
      <c r="DK29" s="693"/>
      <c r="DL29" s="668">
        <v>2404487</v>
      </c>
      <c r="DM29" s="692"/>
      <c r="DN29" s="692"/>
      <c r="DO29" s="692"/>
      <c r="DP29" s="692"/>
      <c r="DQ29" s="692"/>
      <c r="DR29" s="692"/>
      <c r="DS29" s="692"/>
      <c r="DT29" s="692"/>
      <c r="DU29" s="692"/>
      <c r="DV29" s="693"/>
      <c r="DW29" s="664">
        <v>22.6</v>
      </c>
      <c r="DX29" s="689"/>
      <c r="DY29" s="689"/>
      <c r="DZ29" s="689"/>
      <c r="EA29" s="689"/>
      <c r="EB29" s="689"/>
      <c r="EC29" s="690"/>
    </row>
    <row r="30" spans="2:133" ht="11.25" customHeight="1" x14ac:dyDescent="0.2">
      <c r="B30" s="656" t="s">
        <v>309</v>
      </c>
      <c r="C30" s="657"/>
      <c r="D30" s="657"/>
      <c r="E30" s="657"/>
      <c r="F30" s="657"/>
      <c r="G30" s="657"/>
      <c r="H30" s="657"/>
      <c r="I30" s="657"/>
      <c r="J30" s="657"/>
      <c r="K30" s="657"/>
      <c r="L30" s="657"/>
      <c r="M30" s="657"/>
      <c r="N30" s="657"/>
      <c r="O30" s="657"/>
      <c r="P30" s="657"/>
      <c r="Q30" s="658"/>
      <c r="R30" s="659">
        <v>3185507</v>
      </c>
      <c r="S30" s="660"/>
      <c r="T30" s="660"/>
      <c r="U30" s="660"/>
      <c r="V30" s="660"/>
      <c r="W30" s="660"/>
      <c r="X30" s="660"/>
      <c r="Y30" s="661"/>
      <c r="Z30" s="662">
        <v>14.6</v>
      </c>
      <c r="AA30" s="662"/>
      <c r="AB30" s="662"/>
      <c r="AC30" s="662"/>
      <c r="AD30" s="663" t="s">
        <v>130</v>
      </c>
      <c r="AE30" s="663"/>
      <c r="AF30" s="663"/>
      <c r="AG30" s="663"/>
      <c r="AH30" s="663"/>
      <c r="AI30" s="663"/>
      <c r="AJ30" s="663"/>
      <c r="AK30" s="663"/>
      <c r="AL30" s="664" t="s">
        <v>237</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2402223</v>
      </c>
      <c r="CS30" s="660"/>
      <c r="CT30" s="660"/>
      <c r="CU30" s="660"/>
      <c r="CV30" s="660"/>
      <c r="CW30" s="660"/>
      <c r="CX30" s="660"/>
      <c r="CY30" s="661"/>
      <c r="CZ30" s="664">
        <v>11.7</v>
      </c>
      <c r="DA30" s="689"/>
      <c r="DB30" s="689"/>
      <c r="DC30" s="694"/>
      <c r="DD30" s="668">
        <v>2335319</v>
      </c>
      <c r="DE30" s="660"/>
      <c r="DF30" s="660"/>
      <c r="DG30" s="660"/>
      <c r="DH30" s="660"/>
      <c r="DI30" s="660"/>
      <c r="DJ30" s="660"/>
      <c r="DK30" s="661"/>
      <c r="DL30" s="668">
        <v>2335319</v>
      </c>
      <c r="DM30" s="660"/>
      <c r="DN30" s="660"/>
      <c r="DO30" s="660"/>
      <c r="DP30" s="660"/>
      <c r="DQ30" s="660"/>
      <c r="DR30" s="660"/>
      <c r="DS30" s="660"/>
      <c r="DT30" s="660"/>
      <c r="DU30" s="660"/>
      <c r="DV30" s="661"/>
      <c r="DW30" s="664">
        <v>21.9</v>
      </c>
      <c r="DX30" s="689"/>
      <c r="DY30" s="689"/>
      <c r="DZ30" s="689"/>
      <c r="EA30" s="689"/>
      <c r="EB30" s="689"/>
      <c r="EC30" s="690"/>
    </row>
    <row r="31" spans="2:133" ht="11.25" customHeight="1" x14ac:dyDescent="0.2">
      <c r="B31" s="672" t="s">
        <v>313</v>
      </c>
      <c r="C31" s="673"/>
      <c r="D31" s="673"/>
      <c r="E31" s="673"/>
      <c r="F31" s="673"/>
      <c r="G31" s="673"/>
      <c r="H31" s="673"/>
      <c r="I31" s="673"/>
      <c r="J31" s="673"/>
      <c r="K31" s="673"/>
      <c r="L31" s="673"/>
      <c r="M31" s="673"/>
      <c r="N31" s="673"/>
      <c r="O31" s="673"/>
      <c r="P31" s="673"/>
      <c r="Q31" s="674"/>
      <c r="R31" s="659" t="s">
        <v>237</v>
      </c>
      <c r="S31" s="660"/>
      <c r="T31" s="660"/>
      <c r="U31" s="660"/>
      <c r="V31" s="660"/>
      <c r="W31" s="660"/>
      <c r="X31" s="660"/>
      <c r="Y31" s="661"/>
      <c r="Z31" s="662" t="s">
        <v>130</v>
      </c>
      <c r="AA31" s="662"/>
      <c r="AB31" s="662"/>
      <c r="AC31" s="662"/>
      <c r="AD31" s="663" t="s">
        <v>130</v>
      </c>
      <c r="AE31" s="663"/>
      <c r="AF31" s="663"/>
      <c r="AG31" s="663"/>
      <c r="AH31" s="663"/>
      <c r="AI31" s="663"/>
      <c r="AJ31" s="663"/>
      <c r="AK31" s="663"/>
      <c r="AL31" s="664" t="s">
        <v>237</v>
      </c>
      <c r="AM31" s="665"/>
      <c r="AN31" s="665"/>
      <c r="AO31" s="666"/>
      <c r="AP31" s="707" t="s">
        <v>314</v>
      </c>
      <c r="AQ31" s="708"/>
      <c r="AR31" s="708"/>
      <c r="AS31" s="708"/>
      <c r="AT31" s="713" t="s">
        <v>315</v>
      </c>
      <c r="AU31" s="218"/>
      <c r="AV31" s="218"/>
      <c r="AW31" s="218"/>
      <c r="AX31" s="645" t="s">
        <v>191</v>
      </c>
      <c r="AY31" s="646"/>
      <c r="AZ31" s="646"/>
      <c r="BA31" s="646"/>
      <c r="BB31" s="646"/>
      <c r="BC31" s="646"/>
      <c r="BD31" s="646"/>
      <c r="BE31" s="646"/>
      <c r="BF31" s="647"/>
      <c r="BG31" s="706">
        <v>98.3</v>
      </c>
      <c r="BH31" s="703"/>
      <c r="BI31" s="703"/>
      <c r="BJ31" s="703"/>
      <c r="BK31" s="703"/>
      <c r="BL31" s="703"/>
      <c r="BM31" s="654">
        <v>94</v>
      </c>
      <c r="BN31" s="703"/>
      <c r="BO31" s="703"/>
      <c r="BP31" s="703"/>
      <c r="BQ31" s="704"/>
      <c r="BR31" s="706">
        <v>98.9</v>
      </c>
      <c r="BS31" s="703"/>
      <c r="BT31" s="703"/>
      <c r="BU31" s="703"/>
      <c r="BV31" s="703"/>
      <c r="BW31" s="703"/>
      <c r="BX31" s="654">
        <v>94</v>
      </c>
      <c r="BY31" s="703"/>
      <c r="BZ31" s="703"/>
      <c r="CA31" s="703"/>
      <c r="CB31" s="704"/>
      <c r="CD31" s="699"/>
      <c r="CE31" s="700"/>
      <c r="CF31" s="656" t="s">
        <v>316</v>
      </c>
      <c r="CG31" s="657"/>
      <c r="CH31" s="657"/>
      <c r="CI31" s="657"/>
      <c r="CJ31" s="657"/>
      <c r="CK31" s="657"/>
      <c r="CL31" s="657"/>
      <c r="CM31" s="657"/>
      <c r="CN31" s="657"/>
      <c r="CO31" s="657"/>
      <c r="CP31" s="657"/>
      <c r="CQ31" s="658"/>
      <c r="CR31" s="659">
        <v>69168</v>
      </c>
      <c r="CS31" s="692"/>
      <c r="CT31" s="692"/>
      <c r="CU31" s="692"/>
      <c r="CV31" s="692"/>
      <c r="CW31" s="692"/>
      <c r="CX31" s="692"/>
      <c r="CY31" s="693"/>
      <c r="CZ31" s="664">
        <v>0.3</v>
      </c>
      <c r="DA31" s="689"/>
      <c r="DB31" s="689"/>
      <c r="DC31" s="694"/>
      <c r="DD31" s="668">
        <v>69168</v>
      </c>
      <c r="DE31" s="692"/>
      <c r="DF31" s="692"/>
      <c r="DG31" s="692"/>
      <c r="DH31" s="692"/>
      <c r="DI31" s="692"/>
      <c r="DJ31" s="692"/>
      <c r="DK31" s="693"/>
      <c r="DL31" s="668">
        <v>69168</v>
      </c>
      <c r="DM31" s="692"/>
      <c r="DN31" s="692"/>
      <c r="DO31" s="692"/>
      <c r="DP31" s="692"/>
      <c r="DQ31" s="692"/>
      <c r="DR31" s="692"/>
      <c r="DS31" s="692"/>
      <c r="DT31" s="692"/>
      <c r="DU31" s="692"/>
      <c r="DV31" s="693"/>
      <c r="DW31" s="664">
        <v>0.6</v>
      </c>
      <c r="DX31" s="689"/>
      <c r="DY31" s="689"/>
      <c r="DZ31" s="689"/>
      <c r="EA31" s="689"/>
      <c r="EB31" s="689"/>
      <c r="EC31" s="690"/>
    </row>
    <row r="32" spans="2:133" ht="11.25" customHeight="1" x14ac:dyDescent="0.2">
      <c r="B32" s="656" t="s">
        <v>317</v>
      </c>
      <c r="C32" s="657"/>
      <c r="D32" s="657"/>
      <c r="E32" s="657"/>
      <c r="F32" s="657"/>
      <c r="G32" s="657"/>
      <c r="H32" s="657"/>
      <c r="I32" s="657"/>
      <c r="J32" s="657"/>
      <c r="K32" s="657"/>
      <c r="L32" s="657"/>
      <c r="M32" s="657"/>
      <c r="N32" s="657"/>
      <c r="O32" s="657"/>
      <c r="P32" s="657"/>
      <c r="Q32" s="658"/>
      <c r="R32" s="659">
        <v>1215513</v>
      </c>
      <c r="S32" s="660"/>
      <c r="T32" s="660"/>
      <c r="U32" s="660"/>
      <c r="V32" s="660"/>
      <c r="W32" s="660"/>
      <c r="X32" s="660"/>
      <c r="Y32" s="661"/>
      <c r="Z32" s="662">
        <v>5.6</v>
      </c>
      <c r="AA32" s="662"/>
      <c r="AB32" s="662"/>
      <c r="AC32" s="662"/>
      <c r="AD32" s="663" t="s">
        <v>237</v>
      </c>
      <c r="AE32" s="663"/>
      <c r="AF32" s="663"/>
      <c r="AG32" s="663"/>
      <c r="AH32" s="663"/>
      <c r="AI32" s="663"/>
      <c r="AJ32" s="663"/>
      <c r="AK32" s="663"/>
      <c r="AL32" s="664" t="s">
        <v>130</v>
      </c>
      <c r="AM32" s="665"/>
      <c r="AN32" s="665"/>
      <c r="AO32" s="666"/>
      <c r="AP32" s="709"/>
      <c r="AQ32" s="710"/>
      <c r="AR32" s="710"/>
      <c r="AS32" s="710"/>
      <c r="AT32" s="714"/>
      <c r="AU32" s="214" t="s">
        <v>318</v>
      </c>
      <c r="AX32" s="656" t="s">
        <v>319</v>
      </c>
      <c r="AY32" s="657"/>
      <c r="AZ32" s="657"/>
      <c r="BA32" s="657"/>
      <c r="BB32" s="657"/>
      <c r="BC32" s="657"/>
      <c r="BD32" s="657"/>
      <c r="BE32" s="657"/>
      <c r="BF32" s="658"/>
      <c r="BG32" s="716">
        <v>99.2</v>
      </c>
      <c r="BH32" s="692"/>
      <c r="BI32" s="692"/>
      <c r="BJ32" s="692"/>
      <c r="BK32" s="692"/>
      <c r="BL32" s="692"/>
      <c r="BM32" s="665">
        <v>96.9</v>
      </c>
      <c r="BN32" s="692"/>
      <c r="BO32" s="692"/>
      <c r="BP32" s="692"/>
      <c r="BQ32" s="705"/>
      <c r="BR32" s="716">
        <v>99.2</v>
      </c>
      <c r="BS32" s="692"/>
      <c r="BT32" s="692"/>
      <c r="BU32" s="692"/>
      <c r="BV32" s="692"/>
      <c r="BW32" s="692"/>
      <c r="BX32" s="665">
        <v>96.8</v>
      </c>
      <c r="BY32" s="692"/>
      <c r="BZ32" s="692"/>
      <c r="CA32" s="692"/>
      <c r="CB32" s="705"/>
      <c r="CD32" s="701"/>
      <c r="CE32" s="702"/>
      <c r="CF32" s="656" t="s">
        <v>320</v>
      </c>
      <c r="CG32" s="657"/>
      <c r="CH32" s="657"/>
      <c r="CI32" s="657"/>
      <c r="CJ32" s="657"/>
      <c r="CK32" s="657"/>
      <c r="CL32" s="657"/>
      <c r="CM32" s="657"/>
      <c r="CN32" s="657"/>
      <c r="CO32" s="657"/>
      <c r="CP32" s="657"/>
      <c r="CQ32" s="658"/>
      <c r="CR32" s="659" t="s">
        <v>237</v>
      </c>
      <c r="CS32" s="660"/>
      <c r="CT32" s="660"/>
      <c r="CU32" s="660"/>
      <c r="CV32" s="660"/>
      <c r="CW32" s="660"/>
      <c r="CX32" s="660"/>
      <c r="CY32" s="661"/>
      <c r="CZ32" s="664" t="s">
        <v>130</v>
      </c>
      <c r="DA32" s="689"/>
      <c r="DB32" s="689"/>
      <c r="DC32" s="694"/>
      <c r="DD32" s="668" t="s">
        <v>237</v>
      </c>
      <c r="DE32" s="660"/>
      <c r="DF32" s="660"/>
      <c r="DG32" s="660"/>
      <c r="DH32" s="660"/>
      <c r="DI32" s="660"/>
      <c r="DJ32" s="660"/>
      <c r="DK32" s="661"/>
      <c r="DL32" s="668" t="s">
        <v>237</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2">
      <c r="B33" s="656" t="s">
        <v>321</v>
      </c>
      <c r="C33" s="657"/>
      <c r="D33" s="657"/>
      <c r="E33" s="657"/>
      <c r="F33" s="657"/>
      <c r="G33" s="657"/>
      <c r="H33" s="657"/>
      <c r="I33" s="657"/>
      <c r="J33" s="657"/>
      <c r="K33" s="657"/>
      <c r="L33" s="657"/>
      <c r="M33" s="657"/>
      <c r="N33" s="657"/>
      <c r="O33" s="657"/>
      <c r="P33" s="657"/>
      <c r="Q33" s="658"/>
      <c r="R33" s="659">
        <v>24041</v>
      </c>
      <c r="S33" s="660"/>
      <c r="T33" s="660"/>
      <c r="U33" s="660"/>
      <c r="V33" s="660"/>
      <c r="W33" s="660"/>
      <c r="X33" s="660"/>
      <c r="Y33" s="661"/>
      <c r="Z33" s="662">
        <v>0.1</v>
      </c>
      <c r="AA33" s="662"/>
      <c r="AB33" s="662"/>
      <c r="AC33" s="662"/>
      <c r="AD33" s="663">
        <v>4073</v>
      </c>
      <c r="AE33" s="663"/>
      <c r="AF33" s="663"/>
      <c r="AG33" s="663"/>
      <c r="AH33" s="663"/>
      <c r="AI33" s="663"/>
      <c r="AJ33" s="663"/>
      <c r="AK33" s="663"/>
      <c r="AL33" s="664">
        <v>0</v>
      </c>
      <c r="AM33" s="665"/>
      <c r="AN33" s="665"/>
      <c r="AO33" s="666"/>
      <c r="AP33" s="711"/>
      <c r="AQ33" s="712"/>
      <c r="AR33" s="712"/>
      <c r="AS33" s="712"/>
      <c r="AT33" s="715"/>
      <c r="AU33" s="219"/>
      <c r="AV33" s="219"/>
      <c r="AW33" s="219"/>
      <c r="AX33" s="680" t="s">
        <v>322</v>
      </c>
      <c r="AY33" s="681"/>
      <c r="AZ33" s="681"/>
      <c r="BA33" s="681"/>
      <c r="BB33" s="681"/>
      <c r="BC33" s="681"/>
      <c r="BD33" s="681"/>
      <c r="BE33" s="681"/>
      <c r="BF33" s="682"/>
      <c r="BG33" s="717">
        <v>97.2</v>
      </c>
      <c r="BH33" s="718"/>
      <c r="BI33" s="718"/>
      <c r="BJ33" s="718"/>
      <c r="BK33" s="718"/>
      <c r="BL33" s="718"/>
      <c r="BM33" s="719">
        <v>90.3</v>
      </c>
      <c r="BN33" s="718"/>
      <c r="BO33" s="718"/>
      <c r="BP33" s="718"/>
      <c r="BQ33" s="720"/>
      <c r="BR33" s="717">
        <v>98.4</v>
      </c>
      <c r="BS33" s="718"/>
      <c r="BT33" s="718"/>
      <c r="BU33" s="718"/>
      <c r="BV33" s="718"/>
      <c r="BW33" s="718"/>
      <c r="BX33" s="719">
        <v>90.1</v>
      </c>
      <c r="BY33" s="718"/>
      <c r="BZ33" s="718"/>
      <c r="CA33" s="718"/>
      <c r="CB33" s="720"/>
      <c r="CD33" s="656" t="s">
        <v>323</v>
      </c>
      <c r="CE33" s="657"/>
      <c r="CF33" s="657"/>
      <c r="CG33" s="657"/>
      <c r="CH33" s="657"/>
      <c r="CI33" s="657"/>
      <c r="CJ33" s="657"/>
      <c r="CK33" s="657"/>
      <c r="CL33" s="657"/>
      <c r="CM33" s="657"/>
      <c r="CN33" s="657"/>
      <c r="CO33" s="657"/>
      <c r="CP33" s="657"/>
      <c r="CQ33" s="658"/>
      <c r="CR33" s="659">
        <v>9157220</v>
      </c>
      <c r="CS33" s="692"/>
      <c r="CT33" s="692"/>
      <c r="CU33" s="692"/>
      <c r="CV33" s="692"/>
      <c r="CW33" s="692"/>
      <c r="CX33" s="692"/>
      <c r="CY33" s="693"/>
      <c r="CZ33" s="664">
        <v>44.7</v>
      </c>
      <c r="DA33" s="689"/>
      <c r="DB33" s="689"/>
      <c r="DC33" s="694"/>
      <c r="DD33" s="668">
        <v>6182161</v>
      </c>
      <c r="DE33" s="692"/>
      <c r="DF33" s="692"/>
      <c r="DG33" s="692"/>
      <c r="DH33" s="692"/>
      <c r="DI33" s="692"/>
      <c r="DJ33" s="692"/>
      <c r="DK33" s="693"/>
      <c r="DL33" s="668">
        <v>4234237</v>
      </c>
      <c r="DM33" s="692"/>
      <c r="DN33" s="692"/>
      <c r="DO33" s="692"/>
      <c r="DP33" s="692"/>
      <c r="DQ33" s="692"/>
      <c r="DR33" s="692"/>
      <c r="DS33" s="692"/>
      <c r="DT33" s="692"/>
      <c r="DU33" s="692"/>
      <c r="DV33" s="693"/>
      <c r="DW33" s="664">
        <v>39.700000000000003</v>
      </c>
      <c r="DX33" s="689"/>
      <c r="DY33" s="689"/>
      <c r="DZ33" s="689"/>
      <c r="EA33" s="689"/>
      <c r="EB33" s="689"/>
      <c r="EC33" s="690"/>
    </row>
    <row r="34" spans="2:133" ht="11.25" customHeight="1" x14ac:dyDescent="0.2">
      <c r="B34" s="656" t="s">
        <v>324</v>
      </c>
      <c r="C34" s="657"/>
      <c r="D34" s="657"/>
      <c r="E34" s="657"/>
      <c r="F34" s="657"/>
      <c r="G34" s="657"/>
      <c r="H34" s="657"/>
      <c r="I34" s="657"/>
      <c r="J34" s="657"/>
      <c r="K34" s="657"/>
      <c r="L34" s="657"/>
      <c r="M34" s="657"/>
      <c r="N34" s="657"/>
      <c r="O34" s="657"/>
      <c r="P34" s="657"/>
      <c r="Q34" s="658"/>
      <c r="R34" s="659">
        <v>732325</v>
      </c>
      <c r="S34" s="660"/>
      <c r="T34" s="660"/>
      <c r="U34" s="660"/>
      <c r="V34" s="660"/>
      <c r="W34" s="660"/>
      <c r="X34" s="660"/>
      <c r="Y34" s="661"/>
      <c r="Z34" s="662">
        <v>3.3</v>
      </c>
      <c r="AA34" s="662"/>
      <c r="AB34" s="662"/>
      <c r="AC34" s="662"/>
      <c r="AD34" s="663" t="s">
        <v>237</v>
      </c>
      <c r="AE34" s="663"/>
      <c r="AF34" s="663"/>
      <c r="AG34" s="663"/>
      <c r="AH34" s="663"/>
      <c r="AI34" s="663"/>
      <c r="AJ34" s="663"/>
      <c r="AK34" s="663"/>
      <c r="AL34" s="664" t="s">
        <v>237</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2448586</v>
      </c>
      <c r="CS34" s="660"/>
      <c r="CT34" s="660"/>
      <c r="CU34" s="660"/>
      <c r="CV34" s="660"/>
      <c r="CW34" s="660"/>
      <c r="CX34" s="660"/>
      <c r="CY34" s="661"/>
      <c r="CZ34" s="664">
        <v>12</v>
      </c>
      <c r="DA34" s="689"/>
      <c r="DB34" s="689"/>
      <c r="DC34" s="694"/>
      <c r="DD34" s="668">
        <v>1593812</v>
      </c>
      <c r="DE34" s="660"/>
      <c r="DF34" s="660"/>
      <c r="DG34" s="660"/>
      <c r="DH34" s="660"/>
      <c r="DI34" s="660"/>
      <c r="DJ34" s="660"/>
      <c r="DK34" s="661"/>
      <c r="DL34" s="668">
        <v>1324120</v>
      </c>
      <c r="DM34" s="660"/>
      <c r="DN34" s="660"/>
      <c r="DO34" s="660"/>
      <c r="DP34" s="660"/>
      <c r="DQ34" s="660"/>
      <c r="DR34" s="660"/>
      <c r="DS34" s="660"/>
      <c r="DT34" s="660"/>
      <c r="DU34" s="660"/>
      <c r="DV34" s="661"/>
      <c r="DW34" s="664">
        <v>12.4</v>
      </c>
      <c r="DX34" s="689"/>
      <c r="DY34" s="689"/>
      <c r="DZ34" s="689"/>
      <c r="EA34" s="689"/>
      <c r="EB34" s="689"/>
      <c r="EC34" s="690"/>
    </row>
    <row r="35" spans="2:133" ht="11.25" customHeight="1" x14ac:dyDescent="0.2">
      <c r="B35" s="656" t="s">
        <v>326</v>
      </c>
      <c r="C35" s="657"/>
      <c r="D35" s="657"/>
      <c r="E35" s="657"/>
      <c r="F35" s="657"/>
      <c r="G35" s="657"/>
      <c r="H35" s="657"/>
      <c r="I35" s="657"/>
      <c r="J35" s="657"/>
      <c r="K35" s="657"/>
      <c r="L35" s="657"/>
      <c r="M35" s="657"/>
      <c r="N35" s="657"/>
      <c r="O35" s="657"/>
      <c r="P35" s="657"/>
      <c r="Q35" s="658"/>
      <c r="R35" s="659">
        <v>1099826</v>
      </c>
      <c r="S35" s="660"/>
      <c r="T35" s="660"/>
      <c r="U35" s="660"/>
      <c r="V35" s="660"/>
      <c r="W35" s="660"/>
      <c r="X35" s="660"/>
      <c r="Y35" s="661"/>
      <c r="Z35" s="662">
        <v>5</v>
      </c>
      <c r="AA35" s="662"/>
      <c r="AB35" s="662"/>
      <c r="AC35" s="662"/>
      <c r="AD35" s="663" t="s">
        <v>237</v>
      </c>
      <c r="AE35" s="663"/>
      <c r="AF35" s="663"/>
      <c r="AG35" s="663"/>
      <c r="AH35" s="663"/>
      <c r="AI35" s="663"/>
      <c r="AJ35" s="663"/>
      <c r="AK35" s="663"/>
      <c r="AL35" s="664" t="s">
        <v>237</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55298</v>
      </c>
      <c r="CS35" s="692"/>
      <c r="CT35" s="692"/>
      <c r="CU35" s="692"/>
      <c r="CV35" s="692"/>
      <c r="CW35" s="692"/>
      <c r="CX35" s="692"/>
      <c r="CY35" s="693"/>
      <c r="CZ35" s="664">
        <v>0.3</v>
      </c>
      <c r="DA35" s="689"/>
      <c r="DB35" s="689"/>
      <c r="DC35" s="694"/>
      <c r="DD35" s="668">
        <v>46963</v>
      </c>
      <c r="DE35" s="692"/>
      <c r="DF35" s="692"/>
      <c r="DG35" s="692"/>
      <c r="DH35" s="692"/>
      <c r="DI35" s="692"/>
      <c r="DJ35" s="692"/>
      <c r="DK35" s="693"/>
      <c r="DL35" s="668">
        <v>46963</v>
      </c>
      <c r="DM35" s="692"/>
      <c r="DN35" s="692"/>
      <c r="DO35" s="692"/>
      <c r="DP35" s="692"/>
      <c r="DQ35" s="692"/>
      <c r="DR35" s="692"/>
      <c r="DS35" s="692"/>
      <c r="DT35" s="692"/>
      <c r="DU35" s="692"/>
      <c r="DV35" s="693"/>
      <c r="DW35" s="664">
        <v>0.4</v>
      </c>
      <c r="DX35" s="689"/>
      <c r="DY35" s="689"/>
      <c r="DZ35" s="689"/>
      <c r="EA35" s="689"/>
      <c r="EB35" s="689"/>
      <c r="EC35" s="690"/>
    </row>
    <row r="36" spans="2:133" ht="11.25" customHeight="1" x14ac:dyDescent="0.2">
      <c r="B36" s="656" t="s">
        <v>330</v>
      </c>
      <c r="C36" s="657"/>
      <c r="D36" s="657"/>
      <c r="E36" s="657"/>
      <c r="F36" s="657"/>
      <c r="G36" s="657"/>
      <c r="H36" s="657"/>
      <c r="I36" s="657"/>
      <c r="J36" s="657"/>
      <c r="K36" s="657"/>
      <c r="L36" s="657"/>
      <c r="M36" s="657"/>
      <c r="N36" s="657"/>
      <c r="O36" s="657"/>
      <c r="P36" s="657"/>
      <c r="Q36" s="658"/>
      <c r="R36" s="659">
        <v>1266427</v>
      </c>
      <c r="S36" s="660"/>
      <c r="T36" s="660"/>
      <c r="U36" s="660"/>
      <c r="V36" s="660"/>
      <c r="W36" s="660"/>
      <c r="X36" s="660"/>
      <c r="Y36" s="661"/>
      <c r="Z36" s="662">
        <v>5.8</v>
      </c>
      <c r="AA36" s="662"/>
      <c r="AB36" s="662"/>
      <c r="AC36" s="662"/>
      <c r="AD36" s="663" t="s">
        <v>130</v>
      </c>
      <c r="AE36" s="663"/>
      <c r="AF36" s="663"/>
      <c r="AG36" s="663"/>
      <c r="AH36" s="663"/>
      <c r="AI36" s="663"/>
      <c r="AJ36" s="663"/>
      <c r="AK36" s="663"/>
      <c r="AL36" s="664" t="s">
        <v>237</v>
      </c>
      <c r="AM36" s="665"/>
      <c r="AN36" s="665"/>
      <c r="AO36" s="666"/>
      <c r="AP36" s="222"/>
      <c r="AQ36" s="725" t="s">
        <v>331</v>
      </c>
      <c r="AR36" s="726"/>
      <c r="AS36" s="726"/>
      <c r="AT36" s="726"/>
      <c r="AU36" s="726"/>
      <c r="AV36" s="726"/>
      <c r="AW36" s="726"/>
      <c r="AX36" s="726"/>
      <c r="AY36" s="727"/>
      <c r="AZ36" s="648">
        <v>2367679</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603772</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3555924</v>
      </c>
      <c r="CS36" s="660"/>
      <c r="CT36" s="660"/>
      <c r="CU36" s="660"/>
      <c r="CV36" s="660"/>
      <c r="CW36" s="660"/>
      <c r="CX36" s="660"/>
      <c r="CY36" s="661"/>
      <c r="CZ36" s="664">
        <v>17.399999999999999</v>
      </c>
      <c r="DA36" s="689"/>
      <c r="DB36" s="689"/>
      <c r="DC36" s="694"/>
      <c r="DD36" s="668">
        <v>2558206</v>
      </c>
      <c r="DE36" s="660"/>
      <c r="DF36" s="660"/>
      <c r="DG36" s="660"/>
      <c r="DH36" s="660"/>
      <c r="DI36" s="660"/>
      <c r="DJ36" s="660"/>
      <c r="DK36" s="661"/>
      <c r="DL36" s="668">
        <v>1553140</v>
      </c>
      <c r="DM36" s="660"/>
      <c r="DN36" s="660"/>
      <c r="DO36" s="660"/>
      <c r="DP36" s="660"/>
      <c r="DQ36" s="660"/>
      <c r="DR36" s="660"/>
      <c r="DS36" s="660"/>
      <c r="DT36" s="660"/>
      <c r="DU36" s="660"/>
      <c r="DV36" s="661"/>
      <c r="DW36" s="664">
        <v>14.6</v>
      </c>
      <c r="DX36" s="689"/>
      <c r="DY36" s="689"/>
      <c r="DZ36" s="689"/>
      <c r="EA36" s="689"/>
      <c r="EB36" s="689"/>
      <c r="EC36" s="690"/>
    </row>
    <row r="37" spans="2:133" ht="11.25" customHeight="1" x14ac:dyDescent="0.2">
      <c r="B37" s="656" t="s">
        <v>334</v>
      </c>
      <c r="C37" s="657"/>
      <c r="D37" s="657"/>
      <c r="E37" s="657"/>
      <c r="F37" s="657"/>
      <c r="G37" s="657"/>
      <c r="H37" s="657"/>
      <c r="I37" s="657"/>
      <c r="J37" s="657"/>
      <c r="K37" s="657"/>
      <c r="L37" s="657"/>
      <c r="M37" s="657"/>
      <c r="N37" s="657"/>
      <c r="O37" s="657"/>
      <c r="P37" s="657"/>
      <c r="Q37" s="658"/>
      <c r="R37" s="659">
        <v>258304</v>
      </c>
      <c r="S37" s="660"/>
      <c r="T37" s="660"/>
      <c r="U37" s="660"/>
      <c r="V37" s="660"/>
      <c r="W37" s="660"/>
      <c r="X37" s="660"/>
      <c r="Y37" s="661"/>
      <c r="Z37" s="662">
        <v>1.2</v>
      </c>
      <c r="AA37" s="662"/>
      <c r="AB37" s="662"/>
      <c r="AC37" s="662"/>
      <c r="AD37" s="663">
        <v>35141</v>
      </c>
      <c r="AE37" s="663"/>
      <c r="AF37" s="663"/>
      <c r="AG37" s="663"/>
      <c r="AH37" s="663"/>
      <c r="AI37" s="663"/>
      <c r="AJ37" s="663"/>
      <c r="AK37" s="663"/>
      <c r="AL37" s="664">
        <v>0.3</v>
      </c>
      <c r="AM37" s="665"/>
      <c r="AN37" s="665"/>
      <c r="AO37" s="666"/>
      <c r="AQ37" s="722" t="s">
        <v>335</v>
      </c>
      <c r="AR37" s="723"/>
      <c r="AS37" s="723"/>
      <c r="AT37" s="723"/>
      <c r="AU37" s="723"/>
      <c r="AV37" s="723"/>
      <c r="AW37" s="723"/>
      <c r="AX37" s="723"/>
      <c r="AY37" s="724"/>
      <c r="AZ37" s="659">
        <v>285198</v>
      </c>
      <c r="BA37" s="660"/>
      <c r="BB37" s="660"/>
      <c r="BC37" s="660"/>
      <c r="BD37" s="692"/>
      <c r="BE37" s="692"/>
      <c r="BF37" s="705"/>
      <c r="BG37" s="656" t="s">
        <v>336</v>
      </c>
      <c r="BH37" s="657"/>
      <c r="BI37" s="657"/>
      <c r="BJ37" s="657"/>
      <c r="BK37" s="657"/>
      <c r="BL37" s="657"/>
      <c r="BM37" s="657"/>
      <c r="BN37" s="657"/>
      <c r="BO37" s="657"/>
      <c r="BP37" s="657"/>
      <c r="BQ37" s="657"/>
      <c r="BR37" s="657"/>
      <c r="BS37" s="657"/>
      <c r="BT37" s="657"/>
      <c r="BU37" s="658"/>
      <c r="BV37" s="659">
        <v>540603</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1030775</v>
      </c>
      <c r="CS37" s="692"/>
      <c r="CT37" s="692"/>
      <c r="CU37" s="692"/>
      <c r="CV37" s="692"/>
      <c r="CW37" s="692"/>
      <c r="CX37" s="692"/>
      <c r="CY37" s="693"/>
      <c r="CZ37" s="664">
        <v>5</v>
      </c>
      <c r="DA37" s="689"/>
      <c r="DB37" s="689"/>
      <c r="DC37" s="694"/>
      <c r="DD37" s="668">
        <v>946475</v>
      </c>
      <c r="DE37" s="692"/>
      <c r="DF37" s="692"/>
      <c r="DG37" s="692"/>
      <c r="DH37" s="692"/>
      <c r="DI37" s="692"/>
      <c r="DJ37" s="692"/>
      <c r="DK37" s="693"/>
      <c r="DL37" s="668">
        <v>945716</v>
      </c>
      <c r="DM37" s="692"/>
      <c r="DN37" s="692"/>
      <c r="DO37" s="692"/>
      <c r="DP37" s="692"/>
      <c r="DQ37" s="692"/>
      <c r="DR37" s="692"/>
      <c r="DS37" s="692"/>
      <c r="DT37" s="692"/>
      <c r="DU37" s="692"/>
      <c r="DV37" s="693"/>
      <c r="DW37" s="664">
        <v>8.9</v>
      </c>
      <c r="DX37" s="689"/>
      <c r="DY37" s="689"/>
      <c r="DZ37" s="689"/>
      <c r="EA37" s="689"/>
      <c r="EB37" s="689"/>
      <c r="EC37" s="690"/>
    </row>
    <row r="38" spans="2:133" ht="11.25" customHeight="1" x14ac:dyDescent="0.2">
      <c r="B38" s="656" t="s">
        <v>338</v>
      </c>
      <c r="C38" s="657"/>
      <c r="D38" s="657"/>
      <c r="E38" s="657"/>
      <c r="F38" s="657"/>
      <c r="G38" s="657"/>
      <c r="H38" s="657"/>
      <c r="I38" s="657"/>
      <c r="J38" s="657"/>
      <c r="K38" s="657"/>
      <c r="L38" s="657"/>
      <c r="M38" s="657"/>
      <c r="N38" s="657"/>
      <c r="O38" s="657"/>
      <c r="P38" s="657"/>
      <c r="Q38" s="658"/>
      <c r="R38" s="659">
        <v>2505444</v>
      </c>
      <c r="S38" s="660"/>
      <c r="T38" s="660"/>
      <c r="U38" s="660"/>
      <c r="V38" s="660"/>
      <c r="W38" s="660"/>
      <c r="X38" s="660"/>
      <c r="Y38" s="661"/>
      <c r="Z38" s="662">
        <v>11.5</v>
      </c>
      <c r="AA38" s="662"/>
      <c r="AB38" s="662"/>
      <c r="AC38" s="662"/>
      <c r="AD38" s="663" t="s">
        <v>237</v>
      </c>
      <c r="AE38" s="663"/>
      <c r="AF38" s="663"/>
      <c r="AG38" s="663"/>
      <c r="AH38" s="663"/>
      <c r="AI38" s="663"/>
      <c r="AJ38" s="663"/>
      <c r="AK38" s="663"/>
      <c r="AL38" s="664" t="s">
        <v>130</v>
      </c>
      <c r="AM38" s="665"/>
      <c r="AN38" s="665"/>
      <c r="AO38" s="666"/>
      <c r="AQ38" s="722" t="s">
        <v>339</v>
      </c>
      <c r="AR38" s="723"/>
      <c r="AS38" s="723"/>
      <c r="AT38" s="723"/>
      <c r="AU38" s="723"/>
      <c r="AV38" s="723"/>
      <c r="AW38" s="723"/>
      <c r="AX38" s="723"/>
      <c r="AY38" s="724"/>
      <c r="AZ38" s="659">
        <v>170373</v>
      </c>
      <c r="BA38" s="660"/>
      <c r="BB38" s="660"/>
      <c r="BC38" s="660"/>
      <c r="BD38" s="692"/>
      <c r="BE38" s="692"/>
      <c r="BF38" s="705"/>
      <c r="BG38" s="656" t="s">
        <v>340</v>
      </c>
      <c r="BH38" s="657"/>
      <c r="BI38" s="657"/>
      <c r="BJ38" s="657"/>
      <c r="BK38" s="657"/>
      <c r="BL38" s="657"/>
      <c r="BM38" s="657"/>
      <c r="BN38" s="657"/>
      <c r="BO38" s="657"/>
      <c r="BP38" s="657"/>
      <c r="BQ38" s="657"/>
      <c r="BR38" s="657"/>
      <c r="BS38" s="657"/>
      <c r="BT38" s="657"/>
      <c r="BU38" s="658"/>
      <c r="BV38" s="659">
        <v>4176</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1756145</v>
      </c>
      <c r="CS38" s="660"/>
      <c r="CT38" s="660"/>
      <c r="CU38" s="660"/>
      <c r="CV38" s="660"/>
      <c r="CW38" s="660"/>
      <c r="CX38" s="660"/>
      <c r="CY38" s="661"/>
      <c r="CZ38" s="664">
        <v>8.6</v>
      </c>
      <c r="DA38" s="689"/>
      <c r="DB38" s="689"/>
      <c r="DC38" s="694"/>
      <c r="DD38" s="668">
        <v>1379206</v>
      </c>
      <c r="DE38" s="660"/>
      <c r="DF38" s="660"/>
      <c r="DG38" s="660"/>
      <c r="DH38" s="660"/>
      <c r="DI38" s="660"/>
      <c r="DJ38" s="660"/>
      <c r="DK38" s="661"/>
      <c r="DL38" s="668">
        <v>1310014</v>
      </c>
      <c r="DM38" s="660"/>
      <c r="DN38" s="660"/>
      <c r="DO38" s="660"/>
      <c r="DP38" s="660"/>
      <c r="DQ38" s="660"/>
      <c r="DR38" s="660"/>
      <c r="DS38" s="660"/>
      <c r="DT38" s="660"/>
      <c r="DU38" s="660"/>
      <c r="DV38" s="661"/>
      <c r="DW38" s="664">
        <v>12.3</v>
      </c>
      <c r="DX38" s="689"/>
      <c r="DY38" s="689"/>
      <c r="DZ38" s="689"/>
      <c r="EA38" s="689"/>
      <c r="EB38" s="689"/>
      <c r="EC38" s="690"/>
    </row>
    <row r="39" spans="2:133" ht="11.25" customHeight="1" x14ac:dyDescent="0.2">
      <c r="B39" s="656" t="s">
        <v>342</v>
      </c>
      <c r="C39" s="657"/>
      <c r="D39" s="657"/>
      <c r="E39" s="657"/>
      <c r="F39" s="657"/>
      <c r="G39" s="657"/>
      <c r="H39" s="657"/>
      <c r="I39" s="657"/>
      <c r="J39" s="657"/>
      <c r="K39" s="657"/>
      <c r="L39" s="657"/>
      <c r="M39" s="657"/>
      <c r="N39" s="657"/>
      <c r="O39" s="657"/>
      <c r="P39" s="657"/>
      <c r="Q39" s="658"/>
      <c r="R39" s="659" t="s">
        <v>237</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130</v>
      </c>
      <c r="AM39" s="665"/>
      <c r="AN39" s="665"/>
      <c r="AO39" s="666"/>
      <c r="AQ39" s="722" t="s">
        <v>343</v>
      </c>
      <c r="AR39" s="723"/>
      <c r="AS39" s="723"/>
      <c r="AT39" s="723"/>
      <c r="AU39" s="723"/>
      <c r="AV39" s="723"/>
      <c r="AW39" s="723"/>
      <c r="AX39" s="723"/>
      <c r="AY39" s="724"/>
      <c r="AZ39" s="659">
        <v>155963</v>
      </c>
      <c r="BA39" s="660"/>
      <c r="BB39" s="660"/>
      <c r="BC39" s="660"/>
      <c r="BD39" s="692"/>
      <c r="BE39" s="692"/>
      <c r="BF39" s="705"/>
      <c r="BG39" s="656" t="s">
        <v>344</v>
      </c>
      <c r="BH39" s="657"/>
      <c r="BI39" s="657"/>
      <c r="BJ39" s="657"/>
      <c r="BK39" s="657"/>
      <c r="BL39" s="657"/>
      <c r="BM39" s="657"/>
      <c r="BN39" s="657"/>
      <c r="BO39" s="657"/>
      <c r="BP39" s="657"/>
      <c r="BQ39" s="657"/>
      <c r="BR39" s="657"/>
      <c r="BS39" s="657"/>
      <c r="BT39" s="657"/>
      <c r="BU39" s="658"/>
      <c r="BV39" s="659">
        <v>6474</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1271020</v>
      </c>
      <c r="CS39" s="692"/>
      <c r="CT39" s="692"/>
      <c r="CU39" s="692"/>
      <c r="CV39" s="692"/>
      <c r="CW39" s="692"/>
      <c r="CX39" s="692"/>
      <c r="CY39" s="693"/>
      <c r="CZ39" s="664">
        <v>6.2</v>
      </c>
      <c r="DA39" s="689"/>
      <c r="DB39" s="689"/>
      <c r="DC39" s="694"/>
      <c r="DD39" s="668">
        <v>542247</v>
      </c>
      <c r="DE39" s="692"/>
      <c r="DF39" s="692"/>
      <c r="DG39" s="692"/>
      <c r="DH39" s="692"/>
      <c r="DI39" s="692"/>
      <c r="DJ39" s="692"/>
      <c r="DK39" s="693"/>
      <c r="DL39" s="668" t="s">
        <v>130</v>
      </c>
      <c r="DM39" s="692"/>
      <c r="DN39" s="692"/>
      <c r="DO39" s="692"/>
      <c r="DP39" s="692"/>
      <c r="DQ39" s="692"/>
      <c r="DR39" s="692"/>
      <c r="DS39" s="692"/>
      <c r="DT39" s="692"/>
      <c r="DU39" s="692"/>
      <c r="DV39" s="693"/>
      <c r="DW39" s="664" t="s">
        <v>237</v>
      </c>
      <c r="DX39" s="689"/>
      <c r="DY39" s="689"/>
      <c r="DZ39" s="689"/>
      <c r="EA39" s="689"/>
      <c r="EB39" s="689"/>
      <c r="EC39" s="690"/>
    </row>
    <row r="40" spans="2:133" ht="11.25" customHeight="1" x14ac:dyDescent="0.2">
      <c r="B40" s="656" t="s">
        <v>346</v>
      </c>
      <c r="C40" s="657"/>
      <c r="D40" s="657"/>
      <c r="E40" s="657"/>
      <c r="F40" s="657"/>
      <c r="G40" s="657"/>
      <c r="H40" s="657"/>
      <c r="I40" s="657"/>
      <c r="J40" s="657"/>
      <c r="K40" s="657"/>
      <c r="L40" s="657"/>
      <c r="M40" s="657"/>
      <c r="N40" s="657"/>
      <c r="O40" s="657"/>
      <c r="P40" s="657"/>
      <c r="Q40" s="658"/>
      <c r="R40" s="659">
        <v>99744</v>
      </c>
      <c r="S40" s="660"/>
      <c r="T40" s="660"/>
      <c r="U40" s="660"/>
      <c r="V40" s="660"/>
      <c r="W40" s="660"/>
      <c r="X40" s="660"/>
      <c r="Y40" s="661"/>
      <c r="Z40" s="662">
        <v>0.5</v>
      </c>
      <c r="AA40" s="662"/>
      <c r="AB40" s="662"/>
      <c r="AC40" s="662"/>
      <c r="AD40" s="663" t="s">
        <v>237</v>
      </c>
      <c r="AE40" s="663"/>
      <c r="AF40" s="663"/>
      <c r="AG40" s="663"/>
      <c r="AH40" s="663"/>
      <c r="AI40" s="663"/>
      <c r="AJ40" s="663"/>
      <c r="AK40" s="663"/>
      <c r="AL40" s="664" t="s">
        <v>130</v>
      </c>
      <c r="AM40" s="665"/>
      <c r="AN40" s="665"/>
      <c r="AO40" s="666"/>
      <c r="AQ40" s="722" t="s">
        <v>347</v>
      </c>
      <c r="AR40" s="723"/>
      <c r="AS40" s="723"/>
      <c r="AT40" s="723"/>
      <c r="AU40" s="723"/>
      <c r="AV40" s="723"/>
      <c r="AW40" s="723"/>
      <c r="AX40" s="723"/>
      <c r="AY40" s="724"/>
      <c r="AZ40" s="659" t="s">
        <v>130</v>
      </c>
      <c r="BA40" s="660"/>
      <c r="BB40" s="660"/>
      <c r="BC40" s="660"/>
      <c r="BD40" s="692"/>
      <c r="BE40" s="692"/>
      <c r="BF40" s="705"/>
      <c r="BG40" s="709" t="s">
        <v>348</v>
      </c>
      <c r="BH40" s="710"/>
      <c r="BI40" s="710"/>
      <c r="BJ40" s="710"/>
      <c r="BK40" s="710"/>
      <c r="BL40" s="223"/>
      <c r="BM40" s="657" t="s">
        <v>349</v>
      </c>
      <c r="BN40" s="657"/>
      <c r="BO40" s="657"/>
      <c r="BP40" s="657"/>
      <c r="BQ40" s="657"/>
      <c r="BR40" s="657"/>
      <c r="BS40" s="657"/>
      <c r="BT40" s="657"/>
      <c r="BU40" s="658"/>
      <c r="BV40" s="659">
        <v>89</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70247</v>
      </c>
      <c r="CS40" s="660"/>
      <c r="CT40" s="660"/>
      <c r="CU40" s="660"/>
      <c r="CV40" s="660"/>
      <c r="CW40" s="660"/>
      <c r="CX40" s="660"/>
      <c r="CY40" s="661"/>
      <c r="CZ40" s="664">
        <v>0.3</v>
      </c>
      <c r="DA40" s="689"/>
      <c r="DB40" s="689"/>
      <c r="DC40" s="694"/>
      <c r="DD40" s="668">
        <v>61727</v>
      </c>
      <c r="DE40" s="660"/>
      <c r="DF40" s="660"/>
      <c r="DG40" s="660"/>
      <c r="DH40" s="660"/>
      <c r="DI40" s="660"/>
      <c r="DJ40" s="660"/>
      <c r="DK40" s="661"/>
      <c r="DL40" s="668" t="s">
        <v>130</v>
      </c>
      <c r="DM40" s="660"/>
      <c r="DN40" s="660"/>
      <c r="DO40" s="660"/>
      <c r="DP40" s="660"/>
      <c r="DQ40" s="660"/>
      <c r="DR40" s="660"/>
      <c r="DS40" s="660"/>
      <c r="DT40" s="660"/>
      <c r="DU40" s="660"/>
      <c r="DV40" s="661"/>
      <c r="DW40" s="664" t="s">
        <v>237</v>
      </c>
      <c r="DX40" s="689"/>
      <c r="DY40" s="689"/>
      <c r="DZ40" s="689"/>
      <c r="EA40" s="689"/>
      <c r="EB40" s="689"/>
      <c r="EC40" s="690"/>
    </row>
    <row r="41" spans="2:133" ht="11.25" customHeight="1" x14ac:dyDescent="0.2">
      <c r="B41" s="680" t="s">
        <v>351</v>
      </c>
      <c r="C41" s="681"/>
      <c r="D41" s="681"/>
      <c r="E41" s="681"/>
      <c r="F41" s="681"/>
      <c r="G41" s="681"/>
      <c r="H41" s="681"/>
      <c r="I41" s="681"/>
      <c r="J41" s="681"/>
      <c r="K41" s="681"/>
      <c r="L41" s="681"/>
      <c r="M41" s="681"/>
      <c r="N41" s="681"/>
      <c r="O41" s="681"/>
      <c r="P41" s="681"/>
      <c r="Q41" s="682"/>
      <c r="R41" s="731">
        <v>21861161</v>
      </c>
      <c r="S41" s="732"/>
      <c r="T41" s="732"/>
      <c r="U41" s="732"/>
      <c r="V41" s="732"/>
      <c r="W41" s="732"/>
      <c r="X41" s="732"/>
      <c r="Y41" s="736"/>
      <c r="Z41" s="737">
        <v>100</v>
      </c>
      <c r="AA41" s="737"/>
      <c r="AB41" s="737"/>
      <c r="AC41" s="737"/>
      <c r="AD41" s="738">
        <v>10555450</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313457</v>
      </c>
      <c r="BA41" s="660"/>
      <c r="BB41" s="660"/>
      <c r="BC41" s="660"/>
      <c r="BD41" s="692"/>
      <c r="BE41" s="692"/>
      <c r="BF41" s="705"/>
      <c r="BG41" s="709"/>
      <c r="BH41" s="710"/>
      <c r="BI41" s="710"/>
      <c r="BJ41" s="710"/>
      <c r="BK41" s="710"/>
      <c r="BL41" s="223"/>
      <c r="BM41" s="657" t="s">
        <v>353</v>
      </c>
      <c r="BN41" s="657"/>
      <c r="BO41" s="657"/>
      <c r="BP41" s="657"/>
      <c r="BQ41" s="657"/>
      <c r="BR41" s="657"/>
      <c r="BS41" s="657"/>
      <c r="BT41" s="657"/>
      <c r="BU41" s="658"/>
      <c r="BV41" s="659" t="s">
        <v>130</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130</v>
      </c>
      <c r="CS41" s="692"/>
      <c r="CT41" s="692"/>
      <c r="CU41" s="692"/>
      <c r="CV41" s="692"/>
      <c r="CW41" s="692"/>
      <c r="CX41" s="692"/>
      <c r="CY41" s="693"/>
      <c r="CZ41" s="664" t="s">
        <v>130</v>
      </c>
      <c r="DA41" s="689"/>
      <c r="DB41" s="689"/>
      <c r="DC41" s="694"/>
      <c r="DD41" s="668" t="s">
        <v>130</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355</v>
      </c>
      <c r="AR42" s="729"/>
      <c r="AS42" s="729"/>
      <c r="AT42" s="729"/>
      <c r="AU42" s="729"/>
      <c r="AV42" s="729"/>
      <c r="AW42" s="729"/>
      <c r="AX42" s="729"/>
      <c r="AY42" s="730"/>
      <c r="AZ42" s="731">
        <v>1442688</v>
      </c>
      <c r="BA42" s="732"/>
      <c r="BB42" s="732"/>
      <c r="BC42" s="732"/>
      <c r="BD42" s="718"/>
      <c r="BE42" s="718"/>
      <c r="BF42" s="720"/>
      <c r="BG42" s="711"/>
      <c r="BH42" s="712"/>
      <c r="BI42" s="712"/>
      <c r="BJ42" s="712"/>
      <c r="BK42" s="712"/>
      <c r="BL42" s="224"/>
      <c r="BM42" s="681" t="s">
        <v>356</v>
      </c>
      <c r="BN42" s="681"/>
      <c r="BO42" s="681"/>
      <c r="BP42" s="681"/>
      <c r="BQ42" s="681"/>
      <c r="BR42" s="681"/>
      <c r="BS42" s="681"/>
      <c r="BT42" s="681"/>
      <c r="BU42" s="682"/>
      <c r="BV42" s="731">
        <v>474</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3083671</v>
      </c>
      <c r="CS42" s="692"/>
      <c r="CT42" s="692"/>
      <c r="CU42" s="692"/>
      <c r="CV42" s="692"/>
      <c r="CW42" s="692"/>
      <c r="CX42" s="692"/>
      <c r="CY42" s="693"/>
      <c r="CZ42" s="664">
        <v>15.1</v>
      </c>
      <c r="DA42" s="689"/>
      <c r="DB42" s="689"/>
      <c r="DC42" s="694"/>
      <c r="DD42" s="668">
        <v>452872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358</v>
      </c>
      <c r="CD43" s="656" t="s">
        <v>359</v>
      </c>
      <c r="CE43" s="657"/>
      <c r="CF43" s="657"/>
      <c r="CG43" s="657"/>
      <c r="CH43" s="657"/>
      <c r="CI43" s="657"/>
      <c r="CJ43" s="657"/>
      <c r="CK43" s="657"/>
      <c r="CL43" s="657"/>
      <c r="CM43" s="657"/>
      <c r="CN43" s="657"/>
      <c r="CO43" s="657"/>
      <c r="CP43" s="657"/>
      <c r="CQ43" s="658"/>
      <c r="CR43" s="659">
        <v>94193</v>
      </c>
      <c r="CS43" s="692"/>
      <c r="CT43" s="692"/>
      <c r="CU43" s="692"/>
      <c r="CV43" s="692"/>
      <c r="CW43" s="692"/>
      <c r="CX43" s="692"/>
      <c r="CY43" s="693"/>
      <c r="CZ43" s="664">
        <v>0.5</v>
      </c>
      <c r="DA43" s="689"/>
      <c r="DB43" s="689"/>
      <c r="DC43" s="694"/>
      <c r="DD43" s="668">
        <v>94193</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308</v>
      </c>
      <c r="CE44" s="698"/>
      <c r="CF44" s="656" t="s">
        <v>361</v>
      </c>
      <c r="CG44" s="657"/>
      <c r="CH44" s="657"/>
      <c r="CI44" s="657"/>
      <c r="CJ44" s="657"/>
      <c r="CK44" s="657"/>
      <c r="CL44" s="657"/>
      <c r="CM44" s="657"/>
      <c r="CN44" s="657"/>
      <c r="CO44" s="657"/>
      <c r="CP44" s="657"/>
      <c r="CQ44" s="658"/>
      <c r="CR44" s="659">
        <v>2759827</v>
      </c>
      <c r="CS44" s="660"/>
      <c r="CT44" s="660"/>
      <c r="CU44" s="660"/>
      <c r="CV44" s="660"/>
      <c r="CW44" s="660"/>
      <c r="CX44" s="660"/>
      <c r="CY44" s="661"/>
      <c r="CZ44" s="664">
        <v>13.5</v>
      </c>
      <c r="DA44" s="665"/>
      <c r="DB44" s="665"/>
      <c r="DC44" s="671"/>
      <c r="DD44" s="668">
        <v>374726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1115774</v>
      </c>
      <c r="CS45" s="692"/>
      <c r="CT45" s="692"/>
      <c r="CU45" s="692"/>
      <c r="CV45" s="692"/>
      <c r="CW45" s="692"/>
      <c r="CX45" s="692"/>
      <c r="CY45" s="693"/>
      <c r="CZ45" s="664">
        <v>5.4</v>
      </c>
      <c r="DA45" s="689"/>
      <c r="DB45" s="689"/>
      <c r="DC45" s="694"/>
      <c r="DD45" s="668">
        <v>126180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364</v>
      </c>
      <c r="CG46" s="657"/>
      <c r="CH46" s="657"/>
      <c r="CI46" s="657"/>
      <c r="CJ46" s="657"/>
      <c r="CK46" s="657"/>
      <c r="CL46" s="657"/>
      <c r="CM46" s="657"/>
      <c r="CN46" s="657"/>
      <c r="CO46" s="657"/>
      <c r="CP46" s="657"/>
      <c r="CQ46" s="658"/>
      <c r="CR46" s="659">
        <v>1563028</v>
      </c>
      <c r="CS46" s="660"/>
      <c r="CT46" s="660"/>
      <c r="CU46" s="660"/>
      <c r="CV46" s="660"/>
      <c r="CW46" s="660"/>
      <c r="CX46" s="660"/>
      <c r="CY46" s="661"/>
      <c r="CZ46" s="664">
        <v>7.6</v>
      </c>
      <c r="DA46" s="665"/>
      <c r="DB46" s="665"/>
      <c r="DC46" s="671"/>
      <c r="DD46" s="668">
        <v>242165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365</v>
      </c>
      <c r="CG47" s="657"/>
      <c r="CH47" s="657"/>
      <c r="CI47" s="657"/>
      <c r="CJ47" s="657"/>
      <c r="CK47" s="657"/>
      <c r="CL47" s="657"/>
      <c r="CM47" s="657"/>
      <c r="CN47" s="657"/>
      <c r="CO47" s="657"/>
      <c r="CP47" s="657"/>
      <c r="CQ47" s="658"/>
      <c r="CR47" s="659">
        <v>323844</v>
      </c>
      <c r="CS47" s="692"/>
      <c r="CT47" s="692"/>
      <c r="CU47" s="692"/>
      <c r="CV47" s="692"/>
      <c r="CW47" s="692"/>
      <c r="CX47" s="692"/>
      <c r="CY47" s="693"/>
      <c r="CZ47" s="664">
        <v>1.6</v>
      </c>
      <c r="DA47" s="689"/>
      <c r="DB47" s="689"/>
      <c r="DC47" s="694"/>
      <c r="DD47" s="668">
        <v>78146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366</v>
      </c>
      <c r="CG48" s="657"/>
      <c r="CH48" s="657"/>
      <c r="CI48" s="657"/>
      <c r="CJ48" s="657"/>
      <c r="CK48" s="657"/>
      <c r="CL48" s="657"/>
      <c r="CM48" s="657"/>
      <c r="CN48" s="657"/>
      <c r="CO48" s="657"/>
      <c r="CP48" s="657"/>
      <c r="CQ48" s="658"/>
      <c r="CR48" s="659" t="s">
        <v>237</v>
      </c>
      <c r="CS48" s="660"/>
      <c r="CT48" s="660"/>
      <c r="CU48" s="660"/>
      <c r="CV48" s="660"/>
      <c r="CW48" s="660"/>
      <c r="CX48" s="660"/>
      <c r="CY48" s="661"/>
      <c r="CZ48" s="664" t="s">
        <v>130</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367</v>
      </c>
      <c r="CE49" s="681"/>
      <c r="CF49" s="681"/>
      <c r="CG49" s="681"/>
      <c r="CH49" s="681"/>
      <c r="CI49" s="681"/>
      <c r="CJ49" s="681"/>
      <c r="CK49" s="681"/>
      <c r="CL49" s="681"/>
      <c r="CM49" s="681"/>
      <c r="CN49" s="681"/>
      <c r="CO49" s="681"/>
      <c r="CP49" s="681"/>
      <c r="CQ49" s="682"/>
      <c r="CR49" s="731">
        <v>20487805</v>
      </c>
      <c r="CS49" s="718"/>
      <c r="CT49" s="718"/>
      <c r="CU49" s="718"/>
      <c r="CV49" s="718"/>
      <c r="CW49" s="718"/>
      <c r="CX49" s="718"/>
      <c r="CY49" s="747"/>
      <c r="CZ49" s="739">
        <v>100</v>
      </c>
      <c r="DA49" s="748"/>
      <c r="DB49" s="748"/>
      <c r="DC49" s="749"/>
      <c r="DD49" s="750">
        <v>12147687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Hwn0nMjrTmueU1iZ8mFsNTyJFaBxE9UoGC0wdpZAYcc4dgFmqTuHMrOeto2VEpuygI9DIqBB/Xg2jnFqBy4PMA==" saltValue="WPHYVrQVEv6IzpWJbiT8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554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390</v>
      </c>
      <c r="C7" s="786"/>
      <c r="D7" s="786"/>
      <c r="E7" s="786"/>
      <c r="F7" s="786"/>
      <c r="G7" s="786"/>
      <c r="H7" s="786"/>
      <c r="I7" s="786"/>
      <c r="J7" s="786"/>
      <c r="K7" s="786"/>
      <c r="L7" s="786"/>
      <c r="M7" s="786"/>
      <c r="N7" s="786"/>
      <c r="O7" s="786"/>
      <c r="P7" s="787"/>
      <c r="Q7" s="788">
        <v>21791</v>
      </c>
      <c r="R7" s="789"/>
      <c r="S7" s="789"/>
      <c r="T7" s="789"/>
      <c r="U7" s="789"/>
      <c r="V7" s="789">
        <v>20432</v>
      </c>
      <c r="W7" s="789"/>
      <c r="X7" s="789"/>
      <c r="Y7" s="789"/>
      <c r="Z7" s="789"/>
      <c r="AA7" s="789">
        <v>1359</v>
      </c>
      <c r="AB7" s="789"/>
      <c r="AC7" s="789"/>
      <c r="AD7" s="789"/>
      <c r="AE7" s="790"/>
      <c r="AF7" s="791">
        <v>1000</v>
      </c>
      <c r="AG7" s="792"/>
      <c r="AH7" s="792"/>
      <c r="AI7" s="792"/>
      <c r="AJ7" s="793"/>
      <c r="AK7" s="794">
        <v>1100</v>
      </c>
      <c r="AL7" s="795"/>
      <c r="AM7" s="795"/>
      <c r="AN7" s="795"/>
      <c r="AO7" s="795"/>
      <c r="AP7" s="795">
        <v>17917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589</v>
      </c>
      <c r="BT7" s="783"/>
      <c r="BU7" s="783"/>
      <c r="BV7" s="783"/>
      <c r="BW7" s="783"/>
      <c r="BX7" s="783"/>
      <c r="BY7" s="783"/>
      <c r="BZ7" s="783"/>
      <c r="CA7" s="783"/>
      <c r="CB7" s="783"/>
      <c r="CC7" s="783"/>
      <c r="CD7" s="783"/>
      <c r="CE7" s="783"/>
      <c r="CF7" s="783"/>
      <c r="CG7" s="798"/>
      <c r="CH7" s="779">
        <v>8</v>
      </c>
      <c r="CI7" s="780"/>
      <c r="CJ7" s="780"/>
      <c r="CK7" s="780"/>
      <c r="CL7" s="781"/>
      <c r="CM7" s="779">
        <v>125</v>
      </c>
      <c r="CN7" s="780"/>
      <c r="CO7" s="780"/>
      <c r="CP7" s="780"/>
      <c r="CQ7" s="781"/>
      <c r="CR7" s="779">
        <v>36</v>
      </c>
      <c r="CS7" s="780"/>
      <c r="CT7" s="780"/>
      <c r="CU7" s="780"/>
      <c r="CV7" s="781"/>
      <c r="CW7" s="779" t="s">
        <v>519</v>
      </c>
      <c r="CX7" s="780"/>
      <c r="CY7" s="780"/>
      <c r="CZ7" s="780"/>
      <c r="DA7" s="781"/>
      <c r="DB7" s="779" t="s">
        <v>519</v>
      </c>
      <c r="DC7" s="780"/>
      <c r="DD7" s="780"/>
      <c r="DE7" s="780"/>
      <c r="DF7" s="781"/>
      <c r="DG7" s="779" t="s">
        <v>519</v>
      </c>
      <c r="DH7" s="780"/>
      <c r="DI7" s="780"/>
      <c r="DJ7" s="780"/>
      <c r="DK7" s="781"/>
      <c r="DL7" s="779" t="s">
        <v>519</v>
      </c>
      <c r="DM7" s="780"/>
      <c r="DN7" s="780"/>
      <c r="DO7" s="780"/>
      <c r="DP7" s="781"/>
      <c r="DQ7" s="779" t="s">
        <v>519</v>
      </c>
      <c r="DR7" s="780"/>
      <c r="DS7" s="780"/>
      <c r="DT7" s="780"/>
      <c r="DU7" s="781"/>
      <c r="DV7" s="782"/>
      <c r="DW7" s="783"/>
      <c r="DX7" s="783"/>
      <c r="DY7" s="783"/>
      <c r="DZ7" s="784"/>
      <c r="EA7" s="234"/>
    </row>
    <row r="8" spans="1:131" s="235" customFormat="1" ht="26.25" customHeight="1" x14ac:dyDescent="0.2">
      <c r="A8" s="238">
        <v>2</v>
      </c>
      <c r="B8" s="816" t="s">
        <v>391</v>
      </c>
      <c r="C8" s="817"/>
      <c r="D8" s="817"/>
      <c r="E8" s="817"/>
      <c r="F8" s="817"/>
      <c r="G8" s="817"/>
      <c r="H8" s="817"/>
      <c r="I8" s="817"/>
      <c r="J8" s="817"/>
      <c r="K8" s="817"/>
      <c r="L8" s="817"/>
      <c r="M8" s="817"/>
      <c r="N8" s="817"/>
      <c r="O8" s="817"/>
      <c r="P8" s="818"/>
      <c r="Q8" s="819">
        <v>73</v>
      </c>
      <c r="R8" s="820"/>
      <c r="S8" s="820"/>
      <c r="T8" s="820"/>
      <c r="U8" s="820"/>
      <c r="V8" s="820">
        <v>62</v>
      </c>
      <c r="W8" s="820"/>
      <c r="X8" s="820"/>
      <c r="Y8" s="820"/>
      <c r="Z8" s="820"/>
      <c r="AA8" s="820">
        <v>11</v>
      </c>
      <c r="AB8" s="820"/>
      <c r="AC8" s="820"/>
      <c r="AD8" s="820"/>
      <c r="AE8" s="821"/>
      <c r="AF8" s="822">
        <v>11</v>
      </c>
      <c r="AG8" s="823"/>
      <c r="AH8" s="823"/>
      <c r="AI8" s="823"/>
      <c r="AJ8" s="824"/>
      <c r="AK8" s="805">
        <v>19</v>
      </c>
      <c r="AL8" s="806"/>
      <c r="AM8" s="806"/>
      <c r="AN8" s="806"/>
      <c r="AO8" s="806"/>
      <c r="AP8" s="806">
        <v>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392</v>
      </c>
      <c r="C9" s="817"/>
      <c r="D9" s="817"/>
      <c r="E9" s="817"/>
      <c r="F9" s="817"/>
      <c r="G9" s="817"/>
      <c r="H9" s="817"/>
      <c r="I9" s="817"/>
      <c r="J9" s="817"/>
      <c r="K9" s="817"/>
      <c r="L9" s="817"/>
      <c r="M9" s="817"/>
      <c r="N9" s="817"/>
      <c r="O9" s="817"/>
      <c r="P9" s="818"/>
      <c r="Q9" s="819">
        <v>48</v>
      </c>
      <c r="R9" s="820"/>
      <c r="S9" s="820"/>
      <c r="T9" s="820"/>
      <c r="U9" s="820"/>
      <c r="V9" s="820">
        <v>46</v>
      </c>
      <c r="W9" s="820"/>
      <c r="X9" s="820"/>
      <c r="Y9" s="820"/>
      <c r="Z9" s="820"/>
      <c r="AA9" s="820">
        <v>2</v>
      </c>
      <c r="AB9" s="820"/>
      <c r="AC9" s="820"/>
      <c r="AD9" s="820"/>
      <c r="AE9" s="821"/>
      <c r="AF9" s="822">
        <v>2</v>
      </c>
      <c r="AG9" s="823"/>
      <c r="AH9" s="823"/>
      <c r="AI9" s="823"/>
      <c r="AJ9" s="824"/>
      <c r="AK9" s="805">
        <v>37</v>
      </c>
      <c r="AL9" s="806"/>
      <c r="AM9" s="806"/>
      <c r="AN9" s="806"/>
      <c r="AO9" s="806"/>
      <c r="AP9" s="806">
        <v>203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t="s">
        <v>393</v>
      </c>
      <c r="C10" s="817"/>
      <c r="D10" s="817"/>
      <c r="E10" s="817"/>
      <c r="F10" s="817"/>
      <c r="G10" s="817"/>
      <c r="H10" s="817"/>
      <c r="I10" s="817"/>
      <c r="J10" s="817"/>
      <c r="K10" s="817"/>
      <c r="L10" s="817"/>
      <c r="M10" s="817"/>
      <c r="N10" s="817"/>
      <c r="O10" s="817"/>
      <c r="P10" s="818"/>
      <c r="Q10" s="819">
        <v>23</v>
      </c>
      <c r="R10" s="820"/>
      <c r="S10" s="820"/>
      <c r="T10" s="820"/>
      <c r="U10" s="820"/>
      <c r="V10" s="820">
        <v>23</v>
      </c>
      <c r="W10" s="820"/>
      <c r="X10" s="820"/>
      <c r="Y10" s="820"/>
      <c r="Z10" s="820"/>
      <c r="AA10" s="820">
        <v>1</v>
      </c>
      <c r="AB10" s="820"/>
      <c r="AC10" s="820"/>
      <c r="AD10" s="820"/>
      <c r="AE10" s="821"/>
      <c r="AF10" s="822">
        <v>1</v>
      </c>
      <c r="AG10" s="823"/>
      <c r="AH10" s="823"/>
      <c r="AI10" s="823"/>
      <c r="AJ10" s="824"/>
      <c r="AK10" s="805">
        <v>9</v>
      </c>
      <c r="AL10" s="806"/>
      <c r="AM10" s="806"/>
      <c r="AN10" s="806"/>
      <c r="AO10" s="806"/>
      <c r="AP10" s="806">
        <v>14</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395</v>
      </c>
      <c r="B23" s="825" t="s">
        <v>396</v>
      </c>
      <c r="C23" s="826"/>
      <c r="D23" s="826"/>
      <c r="E23" s="826"/>
      <c r="F23" s="826"/>
      <c r="G23" s="826"/>
      <c r="H23" s="826"/>
      <c r="I23" s="826"/>
      <c r="J23" s="826"/>
      <c r="K23" s="826"/>
      <c r="L23" s="826"/>
      <c r="M23" s="826"/>
      <c r="N23" s="826"/>
      <c r="O23" s="826"/>
      <c r="P23" s="827"/>
      <c r="Q23" s="828">
        <v>21861</v>
      </c>
      <c r="R23" s="829"/>
      <c r="S23" s="829"/>
      <c r="T23" s="829"/>
      <c r="U23" s="829"/>
      <c r="V23" s="829">
        <v>20488</v>
      </c>
      <c r="W23" s="829"/>
      <c r="X23" s="829"/>
      <c r="Y23" s="829"/>
      <c r="Z23" s="829"/>
      <c r="AA23" s="829">
        <v>1373</v>
      </c>
      <c r="AB23" s="829"/>
      <c r="AC23" s="829"/>
      <c r="AD23" s="829"/>
      <c r="AE23" s="830"/>
      <c r="AF23" s="831">
        <v>1015</v>
      </c>
      <c r="AG23" s="829"/>
      <c r="AH23" s="829"/>
      <c r="AI23" s="829"/>
      <c r="AJ23" s="832"/>
      <c r="AK23" s="833"/>
      <c r="AL23" s="834"/>
      <c r="AM23" s="834"/>
      <c r="AN23" s="834"/>
      <c r="AO23" s="834"/>
      <c r="AP23" s="829">
        <v>18141</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373</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407</v>
      </c>
      <c r="C28" s="786"/>
      <c r="D28" s="786"/>
      <c r="E28" s="786"/>
      <c r="F28" s="786"/>
      <c r="G28" s="786"/>
      <c r="H28" s="786"/>
      <c r="I28" s="786"/>
      <c r="J28" s="786"/>
      <c r="K28" s="786"/>
      <c r="L28" s="786"/>
      <c r="M28" s="786"/>
      <c r="N28" s="786"/>
      <c r="O28" s="786"/>
      <c r="P28" s="787"/>
      <c r="Q28" s="858">
        <v>4723</v>
      </c>
      <c r="R28" s="859"/>
      <c r="S28" s="859"/>
      <c r="T28" s="859"/>
      <c r="U28" s="859"/>
      <c r="V28" s="859">
        <v>4127</v>
      </c>
      <c r="W28" s="859"/>
      <c r="X28" s="859"/>
      <c r="Y28" s="859"/>
      <c r="Z28" s="859"/>
      <c r="AA28" s="859">
        <v>597</v>
      </c>
      <c r="AB28" s="859"/>
      <c r="AC28" s="859"/>
      <c r="AD28" s="859"/>
      <c r="AE28" s="860"/>
      <c r="AF28" s="861">
        <v>597</v>
      </c>
      <c r="AG28" s="859"/>
      <c r="AH28" s="859"/>
      <c r="AI28" s="859"/>
      <c r="AJ28" s="862"/>
      <c r="AK28" s="863">
        <v>283</v>
      </c>
      <c r="AL28" s="864"/>
      <c r="AM28" s="864"/>
      <c r="AN28" s="864"/>
      <c r="AO28" s="864"/>
      <c r="AP28" s="864" t="s">
        <v>519</v>
      </c>
      <c r="AQ28" s="864"/>
      <c r="AR28" s="864"/>
      <c r="AS28" s="864"/>
      <c r="AT28" s="864"/>
      <c r="AU28" s="864" t="s">
        <v>519</v>
      </c>
      <c r="AV28" s="864"/>
      <c r="AW28" s="864"/>
      <c r="AX28" s="864"/>
      <c r="AY28" s="864"/>
      <c r="AZ28" s="865" t="s">
        <v>519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408</v>
      </c>
      <c r="C29" s="817"/>
      <c r="D29" s="817"/>
      <c r="E29" s="817"/>
      <c r="F29" s="817"/>
      <c r="G29" s="817"/>
      <c r="H29" s="817"/>
      <c r="I29" s="817"/>
      <c r="J29" s="817"/>
      <c r="K29" s="817"/>
      <c r="L29" s="817"/>
      <c r="M29" s="817"/>
      <c r="N29" s="817"/>
      <c r="O29" s="817"/>
      <c r="P29" s="818"/>
      <c r="Q29" s="819">
        <v>4158</v>
      </c>
      <c r="R29" s="820"/>
      <c r="S29" s="820"/>
      <c r="T29" s="820"/>
      <c r="U29" s="820"/>
      <c r="V29" s="820">
        <v>3892</v>
      </c>
      <c r="W29" s="820"/>
      <c r="X29" s="820"/>
      <c r="Y29" s="820"/>
      <c r="Z29" s="820"/>
      <c r="AA29" s="820">
        <v>266</v>
      </c>
      <c r="AB29" s="820"/>
      <c r="AC29" s="820"/>
      <c r="AD29" s="820"/>
      <c r="AE29" s="821"/>
      <c r="AF29" s="822">
        <v>266</v>
      </c>
      <c r="AG29" s="823"/>
      <c r="AH29" s="823"/>
      <c r="AI29" s="823"/>
      <c r="AJ29" s="824"/>
      <c r="AK29" s="870">
        <v>579</v>
      </c>
      <c r="AL29" s="866"/>
      <c r="AM29" s="866"/>
      <c r="AN29" s="866"/>
      <c r="AO29" s="866"/>
      <c r="AP29" s="866">
        <v>2</v>
      </c>
      <c r="AQ29" s="866"/>
      <c r="AR29" s="866"/>
      <c r="AS29" s="866"/>
      <c r="AT29" s="866"/>
      <c r="AU29" s="866">
        <v>0</v>
      </c>
      <c r="AV29" s="866"/>
      <c r="AW29" s="866"/>
      <c r="AX29" s="866"/>
      <c r="AY29" s="866"/>
      <c r="AZ29" s="867" t="s">
        <v>519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409</v>
      </c>
      <c r="C30" s="817"/>
      <c r="D30" s="817"/>
      <c r="E30" s="817"/>
      <c r="F30" s="817"/>
      <c r="G30" s="817"/>
      <c r="H30" s="817"/>
      <c r="I30" s="817"/>
      <c r="J30" s="817"/>
      <c r="K30" s="817"/>
      <c r="L30" s="817"/>
      <c r="M30" s="817"/>
      <c r="N30" s="817"/>
      <c r="O30" s="817"/>
      <c r="P30" s="818"/>
      <c r="Q30" s="819">
        <v>469</v>
      </c>
      <c r="R30" s="820"/>
      <c r="S30" s="820"/>
      <c r="T30" s="820"/>
      <c r="U30" s="820"/>
      <c r="V30" s="820">
        <v>457</v>
      </c>
      <c r="W30" s="820"/>
      <c r="X30" s="820"/>
      <c r="Y30" s="820"/>
      <c r="Z30" s="820"/>
      <c r="AA30" s="820">
        <v>12</v>
      </c>
      <c r="AB30" s="820"/>
      <c r="AC30" s="820"/>
      <c r="AD30" s="820"/>
      <c r="AE30" s="821"/>
      <c r="AF30" s="822">
        <v>12</v>
      </c>
      <c r="AG30" s="823"/>
      <c r="AH30" s="823"/>
      <c r="AI30" s="823"/>
      <c r="AJ30" s="824"/>
      <c r="AK30" s="870">
        <v>162</v>
      </c>
      <c r="AL30" s="866"/>
      <c r="AM30" s="866"/>
      <c r="AN30" s="866"/>
      <c r="AO30" s="866"/>
      <c r="AP30" s="866" t="s">
        <v>519</v>
      </c>
      <c r="AQ30" s="866"/>
      <c r="AR30" s="866"/>
      <c r="AS30" s="866"/>
      <c r="AT30" s="866"/>
      <c r="AU30" s="866" t="s">
        <v>519</v>
      </c>
      <c r="AV30" s="866"/>
      <c r="AW30" s="866"/>
      <c r="AX30" s="866"/>
      <c r="AY30" s="866"/>
      <c r="AZ30" s="867" t="s">
        <v>519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410</v>
      </c>
      <c r="C31" s="817"/>
      <c r="D31" s="817"/>
      <c r="E31" s="817"/>
      <c r="F31" s="817"/>
      <c r="G31" s="817"/>
      <c r="H31" s="817"/>
      <c r="I31" s="817"/>
      <c r="J31" s="817"/>
      <c r="K31" s="817"/>
      <c r="L31" s="817"/>
      <c r="M31" s="817"/>
      <c r="N31" s="817"/>
      <c r="O31" s="817"/>
      <c r="P31" s="818"/>
      <c r="Q31" s="819">
        <v>952</v>
      </c>
      <c r="R31" s="820"/>
      <c r="S31" s="820"/>
      <c r="T31" s="820"/>
      <c r="U31" s="820"/>
      <c r="V31" s="820">
        <v>840</v>
      </c>
      <c r="W31" s="820"/>
      <c r="X31" s="820"/>
      <c r="Y31" s="820"/>
      <c r="Z31" s="820"/>
      <c r="AA31" s="820">
        <v>112</v>
      </c>
      <c r="AB31" s="820"/>
      <c r="AC31" s="820"/>
      <c r="AD31" s="820"/>
      <c r="AE31" s="821"/>
      <c r="AF31" s="822">
        <v>1237</v>
      </c>
      <c r="AG31" s="823"/>
      <c r="AH31" s="823"/>
      <c r="AI31" s="823"/>
      <c r="AJ31" s="824"/>
      <c r="AK31" s="870">
        <v>156</v>
      </c>
      <c r="AL31" s="866"/>
      <c r="AM31" s="866"/>
      <c r="AN31" s="866"/>
      <c r="AO31" s="866"/>
      <c r="AP31" s="866">
        <v>2353</v>
      </c>
      <c r="AQ31" s="866"/>
      <c r="AR31" s="866"/>
      <c r="AS31" s="866"/>
      <c r="AT31" s="866"/>
      <c r="AU31" s="866">
        <v>1169</v>
      </c>
      <c r="AV31" s="866"/>
      <c r="AW31" s="866"/>
      <c r="AX31" s="866"/>
      <c r="AY31" s="866"/>
      <c r="AZ31" s="867" t="s">
        <v>519</v>
      </c>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412</v>
      </c>
      <c r="C32" s="817"/>
      <c r="D32" s="817"/>
      <c r="E32" s="817"/>
      <c r="F32" s="817"/>
      <c r="G32" s="817"/>
      <c r="H32" s="817"/>
      <c r="I32" s="817"/>
      <c r="J32" s="817"/>
      <c r="K32" s="817"/>
      <c r="L32" s="817"/>
      <c r="M32" s="817"/>
      <c r="N32" s="817"/>
      <c r="O32" s="817"/>
      <c r="P32" s="818"/>
      <c r="Q32" s="819">
        <v>4074</v>
      </c>
      <c r="R32" s="820"/>
      <c r="S32" s="820"/>
      <c r="T32" s="820"/>
      <c r="U32" s="820"/>
      <c r="V32" s="820">
        <v>3791</v>
      </c>
      <c r="W32" s="820"/>
      <c r="X32" s="820"/>
      <c r="Y32" s="820"/>
      <c r="Z32" s="820"/>
      <c r="AA32" s="820">
        <v>283</v>
      </c>
      <c r="AB32" s="820"/>
      <c r="AC32" s="820"/>
      <c r="AD32" s="820"/>
      <c r="AE32" s="821"/>
      <c r="AF32" s="822">
        <v>1494</v>
      </c>
      <c r="AG32" s="823"/>
      <c r="AH32" s="823"/>
      <c r="AI32" s="823"/>
      <c r="AJ32" s="824"/>
      <c r="AK32" s="870">
        <v>223</v>
      </c>
      <c r="AL32" s="866"/>
      <c r="AM32" s="866"/>
      <c r="AN32" s="866"/>
      <c r="AO32" s="866"/>
      <c r="AP32" s="866">
        <v>1724</v>
      </c>
      <c r="AQ32" s="866"/>
      <c r="AR32" s="866"/>
      <c r="AS32" s="866"/>
      <c r="AT32" s="866"/>
      <c r="AU32" s="866">
        <v>1248</v>
      </c>
      <c r="AV32" s="866"/>
      <c r="AW32" s="866"/>
      <c r="AX32" s="866"/>
      <c r="AY32" s="866"/>
      <c r="AZ32" s="867" t="s">
        <v>519</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413</v>
      </c>
      <c r="C33" s="817"/>
      <c r="D33" s="817"/>
      <c r="E33" s="817"/>
      <c r="F33" s="817"/>
      <c r="G33" s="817"/>
      <c r="H33" s="817"/>
      <c r="I33" s="817"/>
      <c r="J33" s="817"/>
      <c r="K33" s="817"/>
      <c r="L33" s="817"/>
      <c r="M33" s="817"/>
      <c r="N33" s="817"/>
      <c r="O33" s="817"/>
      <c r="P33" s="818"/>
      <c r="Q33" s="819">
        <v>281</v>
      </c>
      <c r="R33" s="820"/>
      <c r="S33" s="820"/>
      <c r="T33" s="820"/>
      <c r="U33" s="820"/>
      <c r="V33" s="820">
        <v>235</v>
      </c>
      <c r="W33" s="820"/>
      <c r="X33" s="820"/>
      <c r="Y33" s="820"/>
      <c r="Z33" s="820"/>
      <c r="AA33" s="820">
        <v>45</v>
      </c>
      <c r="AB33" s="820"/>
      <c r="AC33" s="820"/>
      <c r="AD33" s="820"/>
      <c r="AE33" s="821"/>
      <c r="AF33" s="822">
        <v>88</v>
      </c>
      <c r="AG33" s="823"/>
      <c r="AH33" s="823"/>
      <c r="AI33" s="823"/>
      <c r="AJ33" s="824"/>
      <c r="AK33" s="870">
        <v>158</v>
      </c>
      <c r="AL33" s="866"/>
      <c r="AM33" s="866"/>
      <c r="AN33" s="866"/>
      <c r="AO33" s="866"/>
      <c r="AP33" s="866">
        <v>1225</v>
      </c>
      <c r="AQ33" s="866"/>
      <c r="AR33" s="866"/>
      <c r="AS33" s="866"/>
      <c r="AT33" s="866"/>
      <c r="AU33" s="866">
        <v>1225</v>
      </c>
      <c r="AV33" s="866"/>
      <c r="AW33" s="866"/>
      <c r="AX33" s="866"/>
      <c r="AY33" s="866"/>
      <c r="AZ33" s="867" t="s">
        <v>519</v>
      </c>
      <c r="BA33" s="867"/>
      <c r="BB33" s="867"/>
      <c r="BC33" s="867"/>
      <c r="BD33" s="867"/>
      <c r="BE33" s="868" t="s">
        <v>411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414</v>
      </c>
      <c r="C34" s="817"/>
      <c r="D34" s="817"/>
      <c r="E34" s="817"/>
      <c r="F34" s="817"/>
      <c r="G34" s="817"/>
      <c r="H34" s="817"/>
      <c r="I34" s="817"/>
      <c r="J34" s="817"/>
      <c r="K34" s="817"/>
      <c r="L34" s="817"/>
      <c r="M34" s="817"/>
      <c r="N34" s="817"/>
      <c r="O34" s="817"/>
      <c r="P34" s="818"/>
      <c r="Q34" s="819">
        <v>111</v>
      </c>
      <c r="R34" s="820"/>
      <c r="S34" s="820"/>
      <c r="T34" s="820"/>
      <c r="U34" s="820"/>
      <c r="V34" s="820">
        <v>40</v>
      </c>
      <c r="W34" s="820"/>
      <c r="X34" s="820"/>
      <c r="Y34" s="820"/>
      <c r="Z34" s="820"/>
      <c r="AA34" s="820">
        <v>71</v>
      </c>
      <c r="AB34" s="820"/>
      <c r="AC34" s="820"/>
      <c r="AD34" s="820"/>
      <c r="AE34" s="821"/>
      <c r="AF34" s="822">
        <v>71</v>
      </c>
      <c r="AG34" s="823"/>
      <c r="AH34" s="823"/>
      <c r="AI34" s="823"/>
      <c r="AJ34" s="824"/>
      <c r="AK34" s="870" t="s">
        <v>519</v>
      </c>
      <c r="AL34" s="866"/>
      <c r="AM34" s="866"/>
      <c r="AN34" s="866"/>
      <c r="AO34" s="866"/>
      <c r="AP34" s="866" t="s">
        <v>519</v>
      </c>
      <c r="AQ34" s="866"/>
      <c r="AR34" s="866"/>
      <c r="AS34" s="866"/>
      <c r="AT34" s="866"/>
      <c r="AU34" s="866" t="s">
        <v>519</v>
      </c>
      <c r="AV34" s="866"/>
      <c r="AW34" s="866"/>
      <c r="AX34" s="866"/>
      <c r="AY34" s="866"/>
      <c r="AZ34" s="867" t="s">
        <v>519</v>
      </c>
      <c r="BA34" s="867"/>
      <c r="BB34" s="867"/>
      <c r="BC34" s="867"/>
      <c r="BD34" s="867"/>
      <c r="BE34" s="868" t="s">
        <v>415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395</v>
      </c>
      <c r="B63" s="825" t="s">
        <v>417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3766</v>
      </c>
      <c r="AG63" s="880"/>
      <c r="AH63" s="880"/>
      <c r="AI63" s="880"/>
      <c r="AJ63" s="881"/>
      <c r="AK63" s="882"/>
      <c r="AL63" s="877"/>
      <c r="AM63" s="877"/>
      <c r="AN63" s="877"/>
      <c r="AO63" s="877"/>
      <c r="AP63" s="880">
        <v>5304</v>
      </c>
      <c r="AQ63" s="880"/>
      <c r="AR63" s="880"/>
      <c r="AS63" s="880"/>
      <c r="AT63" s="880"/>
      <c r="AU63" s="880">
        <v>3642</v>
      </c>
      <c r="AV63" s="880"/>
      <c r="AW63" s="880"/>
      <c r="AX63" s="880"/>
      <c r="AY63" s="880"/>
      <c r="AZ63" s="884"/>
      <c r="BA63" s="884"/>
      <c r="BB63" s="884"/>
      <c r="BC63" s="884"/>
      <c r="BD63" s="884"/>
      <c r="BE63" s="885"/>
      <c r="BF63" s="885"/>
      <c r="BG63" s="885"/>
      <c r="BH63" s="885"/>
      <c r="BI63" s="886"/>
      <c r="BJ63" s="887" t="s">
        <v>418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422</v>
      </c>
      <c r="W66" s="770"/>
      <c r="X66" s="770"/>
      <c r="Y66" s="770"/>
      <c r="Z66" s="771"/>
      <c r="AA66" s="769" t="s">
        <v>423</v>
      </c>
      <c r="AB66" s="770"/>
      <c r="AC66" s="770"/>
      <c r="AD66" s="770"/>
      <c r="AE66" s="771"/>
      <c r="AF66" s="890" t="s">
        <v>424</v>
      </c>
      <c r="AG66" s="851"/>
      <c r="AH66" s="851"/>
      <c r="AI66" s="851"/>
      <c r="AJ66" s="891"/>
      <c r="AK66" s="769" t="s">
        <v>425</v>
      </c>
      <c r="AL66" s="764"/>
      <c r="AM66" s="764"/>
      <c r="AN66" s="764"/>
      <c r="AO66" s="765"/>
      <c r="AP66" s="769" t="s">
        <v>426</v>
      </c>
      <c r="AQ66" s="770"/>
      <c r="AR66" s="770"/>
      <c r="AS66" s="770"/>
      <c r="AT66" s="771"/>
      <c r="AU66" s="769" t="s">
        <v>427</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583</v>
      </c>
      <c r="C68" s="906"/>
      <c r="D68" s="906"/>
      <c r="E68" s="906"/>
      <c r="F68" s="906"/>
      <c r="G68" s="906"/>
      <c r="H68" s="906"/>
      <c r="I68" s="906"/>
      <c r="J68" s="906"/>
      <c r="K68" s="906"/>
      <c r="L68" s="906"/>
      <c r="M68" s="906"/>
      <c r="N68" s="906"/>
      <c r="O68" s="906"/>
      <c r="P68" s="907"/>
      <c r="Q68" s="908">
        <v>7036</v>
      </c>
      <c r="R68" s="902"/>
      <c r="S68" s="902"/>
      <c r="T68" s="902"/>
      <c r="U68" s="902"/>
      <c r="V68" s="902">
        <v>6106</v>
      </c>
      <c r="W68" s="902"/>
      <c r="X68" s="902"/>
      <c r="Y68" s="902"/>
      <c r="Z68" s="902"/>
      <c r="AA68" s="902">
        <v>930</v>
      </c>
      <c r="AB68" s="902"/>
      <c r="AC68" s="902"/>
      <c r="AD68" s="902"/>
      <c r="AE68" s="902"/>
      <c r="AF68" s="902">
        <v>930</v>
      </c>
      <c r="AG68" s="902"/>
      <c r="AH68" s="902"/>
      <c r="AI68" s="902"/>
      <c r="AJ68" s="902"/>
      <c r="AK68" s="902">
        <v>11</v>
      </c>
      <c r="AL68" s="902"/>
      <c r="AM68" s="902"/>
      <c r="AN68" s="902"/>
      <c r="AO68" s="902"/>
      <c r="AP68" s="902">
        <v>0</v>
      </c>
      <c r="AQ68" s="902"/>
      <c r="AR68" s="902"/>
      <c r="AS68" s="902"/>
      <c r="AT68" s="902"/>
      <c r="AU68" s="902" t="s">
        <v>519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584</v>
      </c>
      <c r="C69" s="910"/>
      <c r="D69" s="910"/>
      <c r="E69" s="910"/>
      <c r="F69" s="910"/>
      <c r="G69" s="910"/>
      <c r="H69" s="910"/>
      <c r="I69" s="910"/>
      <c r="J69" s="910"/>
      <c r="K69" s="910"/>
      <c r="L69" s="910"/>
      <c r="M69" s="910"/>
      <c r="N69" s="910"/>
      <c r="O69" s="910"/>
      <c r="P69" s="911"/>
      <c r="Q69" s="912">
        <v>176</v>
      </c>
      <c r="R69" s="866"/>
      <c r="S69" s="866"/>
      <c r="T69" s="866"/>
      <c r="U69" s="866"/>
      <c r="V69" s="866">
        <v>165</v>
      </c>
      <c r="W69" s="866"/>
      <c r="X69" s="866"/>
      <c r="Y69" s="866"/>
      <c r="Z69" s="866"/>
      <c r="AA69" s="866">
        <v>11</v>
      </c>
      <c r="AB69" s="866"/>
      <c r="AC69" s="866"/>
      <c r="AD69" s="866"/>
      <c r="AE69" s="866"/>
      <c r="AF69" s="866">
        <v>11</v>
      </c>
      <c r="AG69" s="866"/>
      <c r="AH69" s="866"/>
      <c r="AI69" s="866"/>
      <c r="AJ69" s="866"/>
      <c r="AK69" s="866" t="s">
        <v>519</v>
      </c>
      <c r="AL69" s="866"/>
      <c r="AM69" s="866"/>
      <c r="AN69" s="866"/>
      <c r="AO69" s="866"/>
      <c r="AP69" s="866" t="s">
        <v>519</v>
      </c>
      <c r="AQ69" s="866"/>
      <c r="AR69" s="866"/>
      <c r="AS69" s="866"/>
      <c r="AT69" s="866"/>
      <c r="AU69" s="866" t="s">
        <v>519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585</v>
      </c>
      <c r="C70" s="910"/>
      <c r="D70" s="910"/>
      <c r="E70" s="910"/>
      <c r="F70" s="910"/>
      <c r="G70" s="910"/>
      <c r="H70" s="910"/>
      <c r="I70" s="910"/>
      <c r="J70" s="910"/>
      <c r="K70" s="910"/>
      <c r="L70" s="910"/>
      <c r="M70" s="910"/>
      <c r="N70" s="910"/>
      <c r="O70" s="910"/>
      <c r="P70" s="911"/>
      <c r="Q70" s="912">
        <v>1308</v>
      </c>
      <c r="R70" s="866"/>
      <c r="S70" s="866"/>
      <c r="T70" s="866"/>
      <c r="U70" s="866"/>
      <c r="V70" s="866">
        <v>1001</v>
      </c>
      <c r="W70" s="866"/>
      <c r="X70" s="866"/>
      <c r="Y70" s="866"/>
      <c r="Z70" s="866"/>
      <c r="AA70" s="866">
        <v>307</v>
      </c>
      <c r="AB70" s="866"/>
      <c r="AC70" s="866"/>
      <c r="AD70" s="866"/>
      <c r="AE70" s="866"/>
      <c r="AF70" s="866">
        <v>307</v>
      </c>
      <c r="AG70" s="866"/>
      <c r="AH70" s="866"/>
      <c r="AI70" s="866"/>
      <c r="AJ70" s="866"/>
      <c r="AK70" s="866">
        <v>0</v>
      </c>
      <c r="AL70" s="866"/>
      <c r="AM70" s="866"/>
      <c r="AN70" s="866"/>
      <c r="AO70" s="866"/>
      <c r="AP70" s="866">
        <v>1943</v>
      </c>
      <c r="AQ70" s="866"/>
      <c r="AR70" s="866"/>
      <c r="AS70" s="866"/>
      <c r="AT70" s="866"/>
      <c r="AU70" s="866" t="s">
        <v>519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586</v>
      </c>
      <c r="C71" s="910"/>
      <c r="D71" s="910"/>
      <c r="E71" s="910"/>
      <c r="F71" s="910"/>
      <c r="G71" s="910"/>
      <c r="H71" s="910"/>
      <c r="I71" s="910"/>
      <c r="J71" s="910"/>
      <c r="K71" s="910"/>
      <c r="L71" s="910"/>
      <c r="M71" s="910"/>
      <c r="N71" s="910"/>
      <c r="O71" s="910"/>
      <c r="P71" s="911"/>
      <c r="Q71" s="912">
        <v>3927</v>
      </c>
      <c r="R71" s="866"/>
      <c r="S71" s="866"/>
      <c r="T71" s="866"/>
      <c r="U71" s="866"/>
      <c r="V71" s="866">
        <v>3506</v>
      </c>
      <c r="W71" s="866"/>
      <c r="X71" s="866"/>
      <c r="Y71" s="866"/>
      <c r="Z71" s="866"/>
      <c r="AA71" s="866">
        <v>421</v>
      </c>
      <c r="AB71" s="866"/>
      <c r="AC71" s="866"/>
      <c r="AD71" s="866"/>
      <c r="AE71" s="866"/>
      <c r="AF71" s="866">
        <v>208</v>
      </c>
      <c r="AG71" s="866"/>
      <c r="AH71" s="866"/>
      <c r="AI71" s="866"/>
      <c r="AJ71" s="866"/>
      <c r="AK71" s="866" t="s">
        <v>519</v>
      </c>
      <c r="AL71" s="866"/>
      <c r="AM71" s="866"/>
      <c r="AN71" s="866"/>
      <c r="AO71" s="866"/>
      <c r="AP71" s="866" t="s">
        <v>519</v>
      </c>
      <c r="AQ71" s="866"/>
      <c r="AR71" s="866"/>
      <c r="AS71" s="866"/>
      <c r="AT71" s="866"/>
      <c r="AU71" s="866" t="s">
        <v>519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587</v>
      </c>
      <c r="C72" s="910"/>
      <c r="D72" s="910"/>
      <c r="E72" s="910"/>
      <c r="F72" s="910"/>
      <c r="G72" s="910"/>
      <c r="H72" s="910"/>
      <c r="I72" s="910"/>
      <c r="J72" s="910"/>
      <c r="K72" s="910"/>
      <c r="L72" s="910"/>
      <c r="M72" s="910"/>
      <c r="N72" s="910"/>
      <c r="O72" s="910"/>
      <c r="P72" s="911"/>
      <c r="Q72" s="912">
        <v>254</v>
      </c>
      <c r="R72" s="866"/>
      <c r="S72" s="866"/>
      <c r="T72" s="866"/>
      <c r="U72" s="866"/>
      <c r="V72" s="866">
        <v>245</v>
      </c>
      <c r="W72" s="866"/>
      <c r="X72" s="866"/>
      <c r="Y72" s="866"/>
      <c r="Z72" s="866"/>
      <c r="AA72" s="866">
        <v>9</v>
      </c>
      <c r="AB72" s="866"/>
      <c r="AC72" s="866"/>
      <c r="AD72" s="866"/>
      <c r="AE72" s="866"/>
      <c r="AF72" s="866">
        <v>9</v>
      </c>
      <c r="AG72" s="866"/>
      <c r="AH72" s="866"/>
      <c r="AI72" s="866"/>
      <c r="AJ72" s="866"/>
      <c r="AK72" s="866" t="s">
        <v>519</v>
      </c>
      <c r="AL72" s="866"/>
      <c r="AM72" s="866"/>
      <c r="AN72" s="866"/>
      <c r="AO72" s="866"/>
      <c r="AP72" s="866" t="s">
        <v>519</v>
      </c>
      <c r="AQ72" s="866"/>
      <c r="AR72" s="866"/>
      <c r="AS72" s="866"/>
      <c r="AT72" s="866"/>
      <c r="AU72" s="866" t="s">
        <v>519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588</v>
      </c>
      <c r="C73" s="910"/>
      <c r="D73" s="910"/>
      <c r="E73" s="910"/>
      <c r="F73" s="910"/>
      <c r="G73" s="910"/>
      <c r="H73" s="910"/>
      <c r="I73" s="910"/>
      <c r="J73" s="910"/>
      <c r="K73" s="910"/>
      <c r="L73" s="910"/>
      <c r="M73" s="910"/>
      <c r="N73" s="910"/>
      <c r="O73" s="910"/>
      <c r="P73" s="911"/>
      <c r="Q73" s="912">
        <v>305293</v>
      </c>
      <c r="R73" s="866"/>
      <c r="S73" s="866"/>
      <c r="T73" s="866"/>
      <c r="U73" s="866"/>
      <c r="V73" s="866">
        <v>294817</v>
      </c>
      <c r="W73" s="866"/>
      <c r="X73" s="866"/>
      <c r="Y73" s="866"/>
      <c r="Z73" s="866"/>
      <c r="AA73" s="866">
        <v>10476</v>
      </c>
      <c r="AB73" s="866"/>
      <c r="AC73" s="866"/>
      <c r="AD73" s="866"/>
      <c r="AE73" s="866"/>
      <c r="AF73" s="866">
        <v>6371</v>
      </c>
      <c r="AG73" s="866"/>
      <c r="AH73" s="866"/>
      <c r="AI73" s="866"/>
      <c r="AJ73" s="866"/>
      <c r="AK73" s="866" t="s">
        <v>519</v>
      </c>
      <c r="AL73" s="866"/>
      <c r="AM73" s="866"/>
      <c r="AN73" s="866"/>
      <c r="AO73" s="866"/>
      <c r="AP73" s="866" t="s">
        <v>519</v>
      </c>
      <c r="AQ73" s="866"/>
      <c r="AR73" s="866"/>
      <c r="AS73" s="866"/>
      <c r="AT73" s="866"/>
      <c r="AU73" s="866" t="s">
        <v>519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395</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7836</v>
      </c>
      <c r="AG88" s="880"/>
      <c r="AH88" s="880"/>
      <c r="AI88" s="880"/>
      <c r="AJ88" s="880"/>
      <c r="AK88" s="877"/>
      <c r="AL88" s="877"/>
      <c r="AM88" s="877"/>
      <c r="AN88" s="877"/>
      <c r="AO88" s="877"/>
      <c r="AP88" s="880">
        <v>1943</v>
      </c>
      <c r="AQ88" s="880"/>
      <c r="AR88" s="880"/>
      <c r="AS88" s="880"/>
      <c r="AT88" s="880"/>
      <c r="AU88" s="880" t="s">
        <v>519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36</v>
      </c>
      <c r="CS102" s="888"/>
      <c r="CT102" s="888"/>
      <c r="CU102" s="888"/>
      <c r="CV102" s="927"/>
      <c r="CW102" s="926" t="s">
        <v>519</v>
      </c>
      <c r="CX102" s="888"/>
      <c r="CY102" s="888"/>
      <c r="CZ102" s="888"/>
      <c r="DA102" s="927"/>
      <c r="DB102" s="926" t="s">
        <v>519</v>
      </c>
      <c r="DC102" s="888"/>
      <c r="DD102" s="888"/>
      <c r="DE102" s="888"/>
      <c r="DF102" s="927"/>
      <c r="DG102" s="926" t="s">
        <v>519</v>
      </c>
      <c r="DH102" s="888"/>
      <c r="DI102" s="888"/>
      <c r="DJ102" s="888"/>
      <c r="DK102" s="927"/>
      <c r="DL102" s="926" t="s">
        <v>519</v>
      </c>
      <c r="DM102" s="888"/>
      <c r="DN102" s="888"/>
      <c r="DO102" s="888"/>
      <c r="DP102" s="927"/>
      <c r="DQ102" s="926" t="s">
        <v>519</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310</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310</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310</v>
      </c>
      <c r="DR109" s="929"/>
      <c r="DS109" s="929"/>
      <c r="DT109" s="929"/>
      <c r="DU109" s="930"/>
      <c r="DV109" s="928" t="s">
        <v>439</v>
      </c>
      <c r="DW109" s="929"/>
      <c r="DX109" s="929"/>
      <c r="DY109" s="929"/>
      <c r="DZ109" s="931"/>
    </row>
    <row r="110" spans="1:131" s="230" customFormat="1" ht="26.25" customHeight="1" x14ac:dyDescent="0.2">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2268612</v>
      </c>
      <c r="AB110" s="936"/>
      <c r="AC110" s="936"/>
      <c r="AD110" s="936"/>
      <c r="AE110" s="937"/>
      <c r="AF110" s="938">
        <v>2396150</v>
      </c>
      <c r="AG110" s="936"/>
      <c r="AH110" s="936"/>
      <c r="AI110" s="936"/>
      <c r="AJ110" s="937"/>
      <c r="AK110" s="938">
        <v>2470591</v>
      </c>
      <c r="AL110" s="936"/>
      <c r="AM110" s="936"/>
      <c r="AN110" s="936"/>
      <c r="AO110" s="937"/>
      <c r="AP110" s="939">
        <v>28.2</v>
      </c>
      <c r="AQ110" s="940"/>
      <c r="AR110" s="940"/>
      <c r="AS110" s="940"/>
      <c r="AT110" s="941"/>
      <c r="AU110" s="942" t="s">
        <v>74</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17756685</v>
      </c>
      <c r="BR110" s="967"/>
      <c r="BS110" s="967"/>
      <c r="BT110" s="967"/>
      <c r="BU110" s="967"/>
      <c r="BV110" s="967">
        <v>18037723</v>
      </c>
      <c r="BW110" s="967"/>
      <c r="BX110" s="967"/>
      <c r="BY110" s="967"/>
      <c r="BZ110" s="967"/>
      <c r="CA110" s="967">
        <v>18140944</v>
      </c>
      <c r="CB110" s="967"/>
      <c r="CC110" s="967"/>
      <c r="CD110" s="967"/>
      <c r="CE110" s="967"/>
      <c r="CF110" s="980">
        <v>207.2</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418</v>
      </c>
      <c r="DH110" s="967"/>
      <c r="DI110" s="967"/>
      <c r="DJ110" s="967"/>
      <c r="DK110" s="967"/>
      <c r="DL110" s="967" t="s">
        <v>130</v>
      </c>
      <c r="DM110" s="967"/>
      <c r="DN110" s="967"/>
      <c r="DO110" s="967"/>
      <c r="DP110" s="967"/>
      <c r="DQ110" s="967" t="s">
        <v>130</v>
      </c>
      <c r="DR110" s="967"/>
      <c r="DS110" s="967"/>
      <c r="DT110" s="967"/>
      <c r="DU110" s="967"/>
      <c r="DV110" s="968" t="s">
        <v>130</v>
      </c>
      <c r="DW110" s="968"/>
      <c r="DX110" s="968"/>
      <c r="DY110" s="968"/>
      <c r="DZ110" s="969"/>
    </row>
    <row r="111" spans="1:131" s="230" customFormat="1" ht="26.25" customHeight="1" x14ac:dyDescent="0.2">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418</v>
      </c>
      <c r="AB111" s="974"/>
      <c r="AC111" s="974"/>
      <c r="AD111" s="974"/>
      <c r="AE111" s="975"/>
      <c r="AF111" s="976" t="s">
        <v>418</v>
      </c>
      <c r="AG111" s="974"/>
      <c r="AH111" s="974"/>
      <c r="AI111" s="974"/>
      <c r="AJ111" s="975"/>
      <c r="AK111" s="976" t="s">
        <v>130</v>
      </c>
      <c r="AL111" s="974"/>
      <c r="AM111" s="974"/>
      <c r="AN111" s="974"/>
      <c r="AO111" s="975"/>
      <c r="AP111" s="977" t="s">
        <v>130</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t="s">
        <v>418</v>
      </c>
      <c r="BR111" s="962"/>
      <c r="BS111" s="962"/>
      <c r="BT111" s="962"/>
      <c r="BU111" s="962"/>
      <c r="BV111" s="962" t="s">
        <v>418</v>
      </c>
      <c r="BW111" s="962"/>
      <c r="BX111" s="962"/>
      <c r="BY111" s="962"/>
      <c r="BZ111" s="962"/>
      <c r="CA111" s="962" t="s">
        <v>418</v>
      </c>
      <c r="CB111" s="962"/>
      <c r="CC111" s="962"/>
      <c r="CD111" s="962"/>
      <c r="CE111" s="962"/>
      <c r="CF111" s="956" t="s">
        <v>130</v>
      </c>
      <c r="CG111" s="957"/>
      <c r="CH111" s="957"/>
      <c r="CI111" s="957"/>
      <c r="CJ111" s="957"/>
      <c r="CK111" s="984"/>
      <c r="CL111" s="985"/>
      <c r="CM111" s="958" t="s">
        <v>447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418</v>
      </c>
      <c r="DH111" s="962"/>
      <c r="DI111" s="962"/>
      <c r="DJ111" s="962"/>
      <c r="DK111" s="962"/>
      <c r="DL111" s="962" t="s">
        <v>418</v>
      </c>
      <c r="DM111" s="962"/>
      <c r="DN111" s="962"/>
      <c r="DO111" s="962"/>
      <c r="DP111" s="962"/>
      <c r="DQ111" s="962" t="s">
        <v>418</v>
      </c>
      <c r="DR111" s="962"/>
      <c r="DS111" s="962"/>
      <c r="DT111" s="962"/>
      <c r="DU111" s="962"/>
      <c r="DV111" s="963" t="s">
        <v>130</v>
      </c>
      <c r="DW111" s="963"/>
      <c r="DX111" s="963"/>
      <c r="DY111" s="963"/>
      <c r="DZ111" s="964"/>
    </row>
    <row r="112" spans="1:131" s="230" customFormat="1" ht="26.25" customHeight="1" x14ac:dyDescent="0.2">
      <c r="A112" s="988" t="s">
        <v>448</v>
      </c>
      <c r="B112" s="989"/>
      <c r="C112" s="959" t="s">
        <v>449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418</v>
      </c>
      <c r="AB112" s="995"/>
      <c r="AC112" s="995"/>
      <c r="AD112" s="995"/>
      <c r="AE112" s="996"/>
      <c r="AF112" s="997" t="s">
        <v>418</v>
      </c>
      <c r="AG112" s="995"/>
      <c r="AH112" s="995"/>
      <c r="AI112" s="995"/>
      <c r="AJ112" s="996"/>
      <c r="AK112" s="997" t="s">
        <v>130</v>
      </c>
      <c r="AL112" s="995"/>
      <c r="AM112" s="995"/>
      <c r="AN112" s="995"/>
      <c r="AO112" s="996"/>
      <c r="AP112" s="998" t="s">
        <v>418</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4010119</v>
      </c>
      <c r="BR112" s="962"/>
      <c r="BS112" s="962"/>
      <c r="BT112" s="962"/>
      <c r="BU112" s="962"/>
      <c r="BV112" s="962">
        <v>3551611</v>
      </c>
      <c r="BW112" s="962"/>
      <c r="BX112" s="962"/>
      <c r="BY112" s="962"/>
      <c r="BZ112" s="962"/>
      <c r="CA112" s="962">
        <v>3642884</v>
      </c>
      <c r="CB112" s="962"/>
      <c r="CC112" s="962"/>
      <c r="CD112" s="962"/>
      <c r="CE112" s="962"/>
      <c r="CF112" s="956">
        <v>41.6</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418</v>
      </c>
      <c r="DH112" s="962"/>
      <c r="DI112" s="962"/>
      <c r="DJ112" s="962"/>
      <c r="DK112" s="962"/>
      <c r="DL112" s="962" t="s">
        <v>418</v>
      </c>
      <c r="DM112" s="962"/>
      <c r="DN112" s="962"/>
      <c r="DO112" s="962"/>
      <c r="DP112" s="962"/>
      <c r="DQ112" s="962" t="s">
        <v>418</v>
      </c>
      <c r="DR112" s="962"/>
      <c r="DS112" s="962"/>
      <c r="DT112" s="962"/>
      <c r="DU112" s="962"/>
      <c r="DV112" s="963" t="s">
        <v>130</v>
      </c>
      <c r="DW112" s="963"/>
      <c r="DX112" s="963"/>
      <c r="DY112" s="963"/>
      <c r="DZ112" s="964"/>
    </row>
    <row r="113" spans="1:130" s="230" customFormat="1" ht="26.25" customHeight="1" x14ac:dyDescent="0.2">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459493</v>
      </c>
      <c r="AB113" s="974"/>
      <c r="AC113" s="974"/>
      <c r="AD113" s="974"/>
      <c r="AE113" s="975"/>
      <c r="AF113" s="976">
        <v>421080</v>
      </c>
      <c r="AG113" s="974"/>
      <c r="AH113" s="974"/>
      <c r="AI113" s="974"/>
      <c r="AJ113" s="975"/>
      <c r="AK113" s="976">
        <v>455860</v>
      </c>
      <c r="AL113" s="974"/>
      <c r="AM113" s="974"/>
      <c r="AN113" s="974"/>
      <c r="AO113" s="975"/>
      <c r="AP113" s="977">
        <v>5.2</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t="s">
        <v>418</v>
      </c>
      <c r="BR113" s="962"/>
      <c r="BS113" s="962"/>
      <c r="BT113" s="962"/>
      <c r="BU113" s="962"/>
      <c r="BV113" s="962" t="s">
        <v>418</v>
      </c>
      <c r="BW113" s="962"/>
      <c r="BX113" s="962"/>
      <c r="BY113" s="962"/>
      <c r="BZ113" s="962"/>
      <c r="CA113" s="962" t="s">
        <v>418</v>
      </c>
      <c r="CB113" s="962"/>
      <c r="CC113" s="962"/>
      <c r="CD113" s="962"/>
      <c r="CE113" s="962"/>
      <c r="CF113" s="956" t="s">
        <v>418</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130</v>
      </c>
      <c r="DH113" s="995"/>
      <c r="DI113" s="995"/>
      <c r="DJ113" s="995"/>
      <c r="DK113" s="996"/>
      <c r="DL113" s="997" t="s">
        <v>130</v>
      </c>
      <c r="DM113" s="995"/>
      <c r="DN113" s="995"/>
      <c r="DO113" s="995"/>
      <c r="DP113" s="996"/>
      <c r="DQ113" s="997" t="s">
        <v>130</v>
      </c>
      <c r="DR113" s="995"/>
      <c r="DS113" s="995"/>
      <c r="DT113" s="995"/>
      <c r="DU113" s="996"/>
      <c r="DV113" s="998" t="s">
        <v>418</v>
      </c>
      <c r="DW113" s="999"/>
      <c r="DX113" s="999"/>
      <c r="DY113" s="999"/>
      <c r="DZ113" s="1000"/>
    </row>
    <row r="114" spans="1:130" s="230" customFormat="1" ht="26.25" customHeight="1" x14ac:dyDescent="0.2">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418</v>
      </c>
      <c r="AB114" s="995"/>
      <c r="AC114" s="995"/>
      <c r="AD114" s="995"/>
      <c r="AE114" s="996"/>
      <c r="AF114" s="997" t="s">
        <v>418</v>
      </c>
      <c r="AG114" s="995"/>
      <c r="AH114" s="995"/>
      <c r="AI114" s="995"/>
      <c r="AJ114" s="996"/>
      <c r="AK114" s="997" t="s">
        <v>418</v>
      </c>
      <c r="AL114" s="995"/>
      <c r="AM114" s="995"/>
      <c r="AN114" s="995"/>
      <c r="AO114" s="996"/>
      <c r="AP114" s="998" t="s">
        <v>418</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458116</v>
      </c>
      <c r="BR114" s="962"/>
      <c r="BS114" s="962"/>
      <c r="BT114" s="962"/>
      <c r="BU114" s="962"/>
      <c r="BV114" s="962" t="s">
        <v>418</v>
      </c>
      <c r="BW114" s="962"/>
      <c r="BX114" s="962"/>
      <c r="BY114" s="962"/>
      <c r="BZ114" s="962"/>
      <c r="CA114" s="962">
        <v>306322</v>
      </c>
      <c r="CB114" s="962"/>
      <c r="CC114" s="962"/>
      <c r="CD114" s="962"/>
      <c r="CE114" s="962"/>
      <c r="CF114" s="956">
        <v>3.5</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418</v>
      </c>
      <c r="DH114" s="995"/>
      <c r="DI114" s="995"/>
      <c r="DJ114" s="995"/>
      <c r="DK114" s="996"/>
      <c r="DL114" s="997" t="s">
        <v>418</v>
      </c>
      <c r="DM114" s="995"/>
      <c r="DN114" s="995"/>
      <c r="DO114" s="995"/>
      <c r="DP114" s="996"/>
      <c r="DQ114" s="997" t="s">
        <v>418</v>
      </c>
      <c r="DR114" s="995"/>
      <c r="DS114" s="995"/>
      <c r="DT114" s="995"/>
      <c r="DU114" s="996"/>
      <c r="DV114" s="998" t="s">
        <v>418</v>
      </c>
      <c r="DW114" s="999"/>
      <c r="DX114" s="999"/>
      <c r="DY114" s="999"/>
      <c r="DZ114" s="1000"/>
    </row>
    <row r="115" spans="1:130" s="230" customFormat="1" ht="26.25" customHeight="1" x14ac:dyDescent="0.2">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130</v>
      </c>
      <c r="AB115" s="974"/>
      <c r="AC115" s="974"/>
      <c r="AD115" s="974"/>
      <c r="AE115" s="975"/>
      <c r="AF115" s="976" t="s">
        <v>418</v>
      </c>
      <c r="AG115" s="974"/>
      <c r="AH115" s="974"/>
      <c r="AI115" s="974"/>
      <c r="AJ115" s="975"/>
      <c r="AK115" s="976" t="s">
        <v>418</v>
      </c>
      <c r="AL115" s="974"/>
      <c r="AM115" s="974"/>
      <c r="AN115" s="974"/>
      <c r="AO115" s="975"/>
      <c r="AP115" s="977" t="s">
        <v>418</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418</v>
      </c>
      <c r="BR115" s="962"/>
      <c r="BS115" s="962"/>
      <c r="BT115" s="962"/>
      <c r="BU115" s="962"/>
      <c r="BV115" s="962" t="s">
        <v>418</v>
      </c>
      <c r="BW115" s="962"/>
      <c r="BX115" s="962"/>
      <c r="BY115" s="962"/>
      <c r="BZ115" s="962"/>
      <c r="CA115" s="962" t="s">
        <v>418</v>
      </c>
      <c r="CB115" s="962"/>
      <c r="CC115" s="962"/>
      <c r="CD115" s="962"/>
      <c r="CE115" s="962"/>
      <c r="CF115" s="956" t="s">
        <v>418</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418</v>
      </c>
      <c r="DM115" s="995"/>
      <c r="DN115" s="995"/>
      <c r="DO115" s="995"/>
      <c r="DP115" s="996"/>
      <c r="DQ115" s="997" t="s">
        <v>130</v>
      </c>
      <c r="DR115" s="995"/>
      <c r="DS115" s="995"/>
      <c r="DT115" s="995"/>
      <c r="DU115" s="996"/>
      <c r="DV115" s="998" t="s">
        <v>418</v>
      </c>
      <c r="DW115" s="999"/>
      <c r="DX115" s="999"/>
      <c r="DY115" s="999"/>
      <c r="DZ115" s="1000"/>
    </row>
    <row r="116" spans="1:130" s="230" customFormat="1" ht="26.25" customHeight="1" x14ac:dyDescent="0.2">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418</v>
      </c>
      <c r="AB116" s="995"/>
      <c r="AC116" s="995"/>
      <c r="AD116" s="995"/>
      <c r="AE116" s="996"/>
      <c r="AF116" s="997" t="s">
        <v>418</v>
      </c>
      <c r="AG116" s="995"/>
      <c r="AH116" s="995"/>
      <c r="AI116" s="995"/>
      <c r="AJ116" s="996"/>
      <c r="AK116" s="997" t="s">
        <v>418</v>
      </c>
      <c r="AL116" s="995"/>
      <c r="AM116" s="995"/>
      <c r="AN116" s="995"/>
      <c r="AO116" s="996"/>
      <c r="AP116" s="998" t="s">
        <v>418</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418</v>
      </c>
      <c r="BR116" s="962"/>
      <c r="BS116" s="962"/>
      <c r="BT116" s="962"/>
      <c r="BU116" s="962"/>
      <c r="BV116" s="962" t="s">
        <v>130</v>
      </c>
      <c r="BW116" s="962"/>
      <c r="BX116" s="962"/>
      <c r="BY116" s="962"/>
      <c r="BZ116" s="962"/>
      <c r="CA116" s="962" t="s">
        <v>418</v>
      </c>
      <c r="CB116" s="962"/>
      <c r="CC116" s="962"/>
      <c r="CD116" s="962"/>
      <c r="CE116" s="962"/>
      <c r="CF116" s="956" t="s">
        <v>418</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418</v>
      </c>
      <c r="DH116" s="995"/>
      <c r="DI116" s="995"/>
      <c r="DJ116" s="995"/>
      <c r="DK116" s="996"/>
      <c r="DL116" s="997" t="s">
        <v>418</v>
      </c>
      <c r="DM116" s="995"/>
      <c r="DN116" s="995"/>
      <c r="DO116" s="995"/>
      <c r="DP116" s="996"/>
      <c r="DQ116" s="997" t="s">
        <v>418</v>
      </c>
      <c r="DR116" s="995"/>
      <c r="DS116" s="995"/>
      <c r="DT116" s="995"/>
      <c r="DU116" s="996"/>
      <c r="DV116" s="998" t="s">
        <v>418</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2728105</v>
      </c>
      <c r="AB117" s="1015"/>
      <c r="AC117" s="1015"/>
      <c r="AD117" s="1015"/>
      <c r="AE117" s="1016"/>
      <c r="AF117" s="1017">
        <v>2817230</v>
      </c>
      <c r="AG117" s="1015"/>
      <c r="AH117" s="1015"/>
      <c r="AI117" s="1015"/>
      <c r="AJ117" s="1016"/>
      <c r="AK117" s="1017">
        <v>2926451</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418</v>
      </c>
      <c r="BR117" s="962"/>
      <c r="BS117" s="962"/>
      <c r="BT117" s="962"/>
      <c r="BU117" s="962"/>
      <c r="BV117" s="962" t="s">
        <v>130</v>
      </c>
      <c r="BW117" s="962"/>
      <c r="BX117" s="962"/>
      <c r="BY117" s="962"/>
      <c r="BZ117" s="962"/>
      <c r="CA117" s="962" t="s">
        <v>418</v>
      </c>
      <c r="CB117" s="962"/>
      <c r="CC117" s="962"/>
      <c r="CD117" s="962"/>
      <c r="CE117" s="962"/>
      <c r="CF117" s="956" t="s">
        <v>130</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130</v>
      </c>
      <c r="DM117" s="995"/>
      <c r="DN117" s="995"/>
      <c r="DO117" s="995"/>
      <c r="DP117" s="996"/>
      <c r="DQ117" s="997" t="s">
        <v>130</v>
      </c>
      <c r="DR117" s="995"/>
      <c r="DS117" s="995"/>
      <c r="DT117" s="995"/>
      <c r="DU117" s="996"/>
      <c r="DV117" s="998" t="s">
        <v>130</v>
      </c>
      <c r="DW117" s="999"/>
      <c r="DX117" s="999"/>
      <c r="DY117" s="999"/>
      <c r="DZ117" s="1000"/>
    </row>
    <row r="118" spans="1:130" s="230" customFormat="1" ht="26.25" customHeight="1" x14ac:dyDescent="0.2">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310</v>
      </c>
      <c r="AL118" s="929"/>
      <c r="AM118" s="929"/>
      <c r="AN118" s="929"/>
      <c r="AO118" s="930"/>
      <c r="AP118" s="1006" t="s">
        <v>439</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418</v>
      </c>
      <c r="BW118" s="1036"/>
      <c r="BX118" s="1036"/>
      <c r="BY118" s="1036"/>
      <c r="BZ118" s="1036"/>
      <c r="CA118" s="1036" t="s">
        <v>130</v>
      </c>
      <c r="CB118" s="1036"/>
      <c r="CC118" s="1036"/>
      <c r="CD118" s="1036"/>
      <c r="CE118" s="1036"/>
      <c r="CF118" s="956" t="s">
        <v>130</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418</v>
      </c>
      <c r="DH118" s="995"/>
      <c r="DI118" s="995"/>
      <c r="DJ118" s="995"/>
      <c r="DK118" s="996"/>
      <c r="DL118" s="997" t="s">
        <v>130</v>
      </c>
      <c r="DM118" s="995"/>
      <c r="DN118" s="995"/>
      <c r="DO118" s="995"/>
      <c r="DP118" s="996"/>
      <c r="DQ118" s="997" t="s">
        <v>130</v>
      </c>
      <c r="DR118" s="995"/>
      <c r="DS118" s="995"/>
      <c r="DT118" s="995"/>
      <c r="DU118" s="996"/>
      <c r="DV118" s="998" t="s">
        <v>130</v>
      </c>
      <c r="DW118" s="999"/>
      <c r="DX118" s="999"/>
      <c r="DY118" s="999"/>
      <c r="DZ118" s="1000"/>
    </row>
    <row r="119" spans="1:130" s="230" customFormat="1" ht="26.25" customHeight="1" x14ac:dyDescent="0.2">
      <c r="A119" s="1092"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130</v>
      </c>
      <c r="AB119" s="936"/>
      <c r="AC119" s="936"/>
      <c r="AD119" s="936"/>
      <c r="AE119" s="937"/>
      <c r="AF119" s="938" t="s">
        <v>418</v>
      </c>
      <c r="AG119" s="936"/>
      <c r="AH119" s="936"/>
      <c r="AI119" s="936"/>
      <c r="AJ119" s="937"/>
      <c r="AK119" s="938" t="s">
        <v>418</v>
      </c>
      <c r="AL119" s="936"/>
      <c r="AM119" s="936"/>
      <c r="AN119" s="936"/>
      <c r="AO119" s="937"/>
      <c r="AP119" s="939" t="s">
        <v>418</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469</v>
      </c>
      <c r="BP119" s="1041"/>
      <c r="BQ119" s="1035">
        <v>22224920</v>
      </c>
      <c r="BR119" s="1036"/>
      <c r="BS119" s="1036"/>
      <c r="BT119" s="1036"/>
      <c r="BU119" s="1036"/>
      <c r="BV119" s="1036">
        <v>21589334</v>
      </c>
      <c r="BW119" s="1036"/>
      <c r="BX119" s="1036"/>
      <c r="BY119" s="1036"/>
      <c r="BZ119" s="1036"/>
      <c r="CA119" s="1036">
        <v>22090150</v>
      </c>
      <c r="CB119" s="1036"/>
      <c r="CC119" s="1036"/>
      <c r="CD119" s="1036"/>
      <c r="CE119" s="1036"/>
      <c r="CF119" s="1037"/>
      <c r="CG119" s="1038"/>
      <c r="CH119" s="1038"/>
      <c r="CI119" s="1038"/>
      <c r="CJ119" s="1039"/>
      <c r="CK119" s="986"/>
      <c r="CL119" s="987"/>
      <c r="CM119" s="1009" t="s">
        <v>470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130</v>
      </c>
      <c r="DH119" s="1022"/>
      <c r="DI119" s="1022"/>
      <c r="DJ119" s="1022"/>
      <c r="DK119" s="1023"/>
      <c r="DL119" s="1021" t="s">
        <v>130</v>
      </c>
      <c r="DM119" s="1022"/>
      <c r="DN119" s="1022"/>
      <c r="DO119" s="1022"/>
      <c r="DP119" s="1023"/>
      <c r="DQ119" s="1021" t="s">
        <v>130</v>
      </c>
      <c r="DR119" s="1022"/>
      <c r="DS119" s="1022"/>
      <c r="DT119" s="1022"/>
      <c r="DU119" s="1023"/>
      <c r="DV119" s="1024" t="s">
        <v>130</v>
      </c>
      <c r="DW119" s="1025"/>
      <c r="DX119" s="1025"/>
      <c r="DY119" s="1025"/>
      <c r="DZ119" s="1026"/>
    </row>
    <row r="120" spans="1:130" s="230" customFormat="1" ht="26.25" customHeight="1" x14ac:dyDescent="0.2">
      <c r="A120" s="1093"/>
      <c r="B120" s="985"/>
      <c r="C120" s="958" t="s">
        <v>447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130</v>
      </c>
      <c r="AB120" s="995"/>
      <c r="AC120" s="995"/>
      <c r="AD120" s="995"/>
      <c r="AE120" s="996"/>
      <c r="AF120" s="997" t="s">
        <v>130</v>
      </c>
      <c r="AG120" s="995"/>
      <c r="AH120" s="995"/>
      <c r="AI120" s="995"/>
      <c r="AJ120" s="996"/>
      <c r="AK120" s="997" t="s">
        <v>130</v>
      </c>
      <c r="AL120" s="995"/>
      <c r="AM120" s="995"/>
      <c r="AN120" s="995"/>
      <c r="AO120" s="996"/>
      <c r="AP120" s="998" t="s">
        <v>130</v>
      </c>
      <c r="AQ120" s="999"/>
      <c r="AR120" s="999"/>
      <c r="AS120" s="999"/>
      <c r="AT120" s="1000"/>
      <c r="AU120" s="1027" t="s">
        <v>471</v>
      </c>
      <c r="AV120" s="1028"/>
      <c r="AW120" s="1028"/>
      <c r="AX120" s="1028"/>
      <c r="AY120" s="1029"/>
      <c r="AZ120" s="965" t="s">
        <v>472</v>
      </c>
      <c r="BA120" s="933"/>
      <c r="BB120" s="933"/>
      <c r="BC120" s="933"/>
      <c r="BD120" s="933"/>
      <c r="BE120" s="933"/>
      <c r="BF120" s="933"/>
      <c r="BG120" s="933"/>
      <c r="BH120" s="933"/>
      <c r="BI120" s="933"/>
      <c r="BJ120" s="933"/>
      <c r="BK120" s="933"/>
      <c r="BL120" s="933"/>
      <c r="BM120" s="933"/>
      <c r="BN120" s="933"/>
      <c r="BO120" s="933"/>
      <c r="BP120" s="934"/>
      <c r="BQ120" s="966">
        <v>7386970</v>
      </c>
      <c r="BR120" s="967"/>
      <c r="BS120" s="967"/>
      <c r="BT120" s="967"/>
      <c r="BU120" s="967"/>
      <c r="BV120" s="967">
        <v>8345477</v>
      </c>
      <c r="BW120" s="967"/>
      <c r="BX120" s="967"/>
      <c r="BY120" s="967"/>
      <c r="BZ120" s="967"/>
      <c r="CA120" s="967">
        <v>8694940</v>
      </c>
      <c r="CB120" s="967"/>
      <c r="CC120" s="967"/>
      <c r="CD120" s="967"/>
      <c r="CE120" s="967"/>
      <c r="CF120" s="980">
        <v>99.3</v>
      </c>
      <c r="CG120" s="981"/>
      <c r="CH120" s="981"/>
      <c r="CI120" s="981"/>
      <c r="CJ120" s="981"/>
      <c r="CK120" s="1042" t="s">
        <v>473</v>
      </c>
      <c r="CL120" s="1043"/>
      <c r="CM120" s="1043"/>
      <c r="CN120" s="1043"/>
      <c r="CO120" s="1044"/>
      <c r="CP120" s="1050" t="s">
        <v>412</v>
      </c>
      <c r="CQ120" s="1051"/>
      <c r="CR120" s="1051"/>
      <c r="CS120" s="1051"/>
      <c r="CT120" s="1051"/>
      <c r="CU120" s="1051"/>
      <c r="CV120" s="1051"/>
      <c r="CW120" s="1051"/>
      <c r="CX120" s="1051"/>
      <c r="CY120" s="1051"/>
      <c r="CZ120" s="1051"/>
      <c r="DA120" s="1051"/>
      <c r="DB120" s="1051"/>
      <c r="DC120" s="1051"/>
      <c r="DD120" s="1051"/>
      <c r="DE120" s="1051"/>
      <c r="DF120" s="1052"/>
      <c r="DG120" s="966">
        <v>761285</v>
      </c>
      <c r="DH120" s="967"/>
      <c r="DI120" s="967"/>
      <c r="DJ120" s="967"/>
      <c r="DK120" s="967"/>
      <c r="DL120" s="967">
        <v>1070396</v>
      </c>
      <c r="DM120" s="967"/>
      <c r="DN120" s="967"/>
      <c r="DO120" s="967"/>
      <c r="DP120" s="967"/>
      <c r="DQ120" s="967">
        <v>1248296</v>
      </c>
      <c r="DR120" s="967"/>
      <c r="DS120" s="967"/>
      <c r="DT120" s="967"/>
      <c r="DU120" s="967"/>
      <c r="DV120" s="968">
        <v>14.3</v>
      </c>
      <c r="DW120" s="968"/>
      <c r="DX120" s="968"/>
      <c r="DY120" s="968"/>
      <c r="DZ120" s="969"/>
    </row>
    <row r="121" spans="1:130" s="230" customFormat="1" ht="26.25" customHeight="1" x14ac:dyDescent="0.2">
      <c r="A121" s="1093"/>
      <c r="B121" s="985"/>
      <c r="C121" s="1010" t="s">
        <v>474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130</v>
      </c>
      <c r="AG121" s="995"/>
      <c r="AH121" s="995"/>
      <c r="AI121" s="995"/>
      <c r="AJ121" s="996"/>
      <c r="AK121" s="997" t="s">
        <v>130</v>
      </c>
      <c r="AL121" s="995"/>
      <c r="AM121" s="995"/>
      <c r="AN121" s="995"/>
      <c r="AO121" s="996"/>
      <c r="AP121" s="998" t="s">
        <v>130</v>
      </c>
      <c r="AQ121" s="999"/>
      <c r="AR121" s="999"/>
      <c r="AS121" s="999"/>
      <c r="AT121" s="1000"/>
      <c r="AU121" s="1030"/>
      <c r="AV121" s="1031"/>
      <c r="AW121" s="1031"/>
      <c r="AX121" s="1031"/>
      <c r="AY121" s="1032"/>
      <c r="AZ121" s="958" t="s">
        <v>475</v>
      </c>
      <c r="BA121" s="959"/>
      <c r="BB121" s="959"/>
      <c r="BC121" s="959"/>
      <c r="BD121" s="959"/>
      <c r="BE121" s="959"/>
      <c r="BF121" s="959"/>
      <c r="BG121" s="959"/>
      <c r="BH121" s="959"/>
      <c r="BI121" s="959"/>
      <c r="BJ121" s="959"/>
      <c r="BK121" s="959"/>
      <c r="BL121" s="959"/>
      <c r="BM121" s="959"/>
      <c r="BN121" s="959"/>
      <c r="BO121" s="959"/>
      <c r="BP121" s="960"/>
      <c r="BQ121" s="961">
        <v>654000</v>
      </c>
      <c r="BR121" s="962"/>
      <c r="BS121" s="962"/>
      <c r="BT121" s="962"/>
      <c r="BU121" s="962"/>
      <c r="BV121" s="962">
        <v>601953</v>
      </c>
      <c r="BW121" s="962"/>
      <c r="BX121" s="962"/>
      <c r="BY121" s="962"/>
      <c r="BZ121" s="962"/>
      <c r="CA121" s="962">
        <v>535859</v>
      </c>
      <c r="CB121" s="962"/>
      <c r="CC121" s="962"/>
      <c r="CD121" s="962"/>
      <c r="CE121" s="962"/>
      <c r="CF121" s="956">
        <v>6.1</v>
      </c>
      <c r="CG121" s="957"/>
      <c r="CH121" s="957"/>
      <c r="CI121" s="957"/>
      <c r="CJ121" s="957"/>
      <c r="CK121" s="1045"/>
      <c r="CL121" s="1046"/>
      <c r="CM121" s="1046"/>
      <c r="CN121" s="1046"/>
      <c r="CO121" s="1047"/>
      <c r="CP121" s="1055" t="s">
        <v>413</v>
      </c>
      <c r="CQ121" s="1056"/>
      <c r="CR121" s="1056"/>
      <c r="CS121" s="1056"/>
      <c r="CT121" s="1056"/>
      <c r="CU121" s="1056"/>
      <c r="CV121" s="1056"/>
      <c r="CW121" s="1056"/>
      <c r="CX121" s="1056"/>
      <c r="CY121" s="1056"/>
      <c r="CZ121" s="1056"/>
      <c r="DA121" s="1056"/>
      <c r="DB121" s="1056"/>
      <c r="DC121" s="1056"/>
      <c r="DD121" s="1056"/>
      <c r="DE121" s="1056"/>
      <c r="DF121" s="1057"/>
      <c r="DG121" s="961">
        <v>1433280</v>
      </c>
      <c r="DH121" s="962"/>
      <c r="DI121" s="962"/>
      <c r="DJ121" s="962"/>
      <c r="DK121" s="962"/>
      <c r="DL121" s="962">
        <v>1322842</v>
      </c>
      <c r="DM121" s="962"/>
      <c r="DN121" s="962"/>
      <c r="DO121" s="962"/>
      <c r="DP121" s="962"/>
      <c r="DQ121" s="962">
        <v>1224947</v>
      </c>
      <c r="DR121" s="962"/>
      <c r="DS121" s="962"/>
      <c r="DT121" s="962"/>
      <c r="DU121" s="962"/>
      <c r="DV121" s="963">
        <v>14</v>
      </c>
      <c r="DW121" s="963"/>
      <c r="DX121" s="963"/>
      <c r="DY121" s="963"/>
      <c r="DZ121" s="964"/>
    </row>
    <row r="122" spans="1:130" s="230" customFormat="1" ht="26.25" customHeight="1" x14ac:dyDescent="0.2">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130</v>
      </c>
      <c r="AB122" s="995"/>
      <c r="AC122" s="995"/>
      <c r="AD122" s="995"/>
      <c r="AE122" s="996"/>
      <c r="AF122" s="997" t="s">
        <v>130</v>
      </c>
      <c r="AG122" s="995"/>
      <c r="AH122" s="995"/>
      <c r="AI122" s="995"/>
      <c r="AJ122" s="996"/>
      <c r="AK122" s="997" t="s">
        <v>130</v>
      </c>
      <c r="AL122" s="995"/>
      <c r="AM122" s="995"/>
      <c r="AN122" s="995"/>
      <c r="AO122" s="996"/>
      <c r="AP122" s="998" t="s">
        <v>130</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16142176</v>
      </c>
      <c r="BR122" s="1036"/>
      <c r="BS122" s="1036"/>
      <c r="BT122" s="1036"/>
      <c r="BU122" s="1036"/>
      <c r="BV122" s="1036">
        <v>16332426</v>
      </c>
      <c r="BW122" s="1036"/>
      <c r="BX122" s="1036"/>
      <c r="BY122" s="1036"/>
      <c r="BZ122" s="1036"/>
      <c r="CA122" s="1036">
        <v>16551268</v>
      </c>
      <c r="CB122" s="1036"/>
      <c r="CC122" s="1036"/>
      <c r="CD122" s="1036"/>
      <c r="CE122" s="1036"/>
      <c r="CF122" s="1053">
        <v>189.1</v>
      </c>
      <c r="CG122" s="1054"/>
      <c r="CH122" s="1054"/>
      <c r="CI122" s="1054"/>
      <c r="CJ122" s="1054"/>
      <c r="CK122" s="1045"/>
      <c r="CL122" s="1046"/>
      <c r="CM122" s="1046"/>
      <c r="CN122" s="1046"/>
      <c r="CO122" s="1047"/>
      <c r="CP122" s="1055" t="s">
        <v>410</v>
      </c>
      <c r="CQ122" s="1056"/>
      <c r="CR122" s="1056"/>
      <c r="CS122" s="1056"/>
      <c r="CT122" s="1056"/>
      <c r="CU122" s="1056"/>
      <c r="CV122" s="1056"/>
      <c r="CW122" s="1056"/>
      <c r="CX122" s="1056"/>
      <c r="CY122" s="1056"/>
      <c r="CZ122" s="1056"/>
      <c r="DA122" s="1056"/>
      <c r="DB122" s="1056"/>
      <c r="DC122" s="1056"/>
      <c r="DD122" s="1056"/>
      <c r="DE122" s="1056"/>
      <c r="DF122" s="1057"/>
      <c r="DG122" s="961">
        <v>1283443</v>
      </c>
      <c r="DH122" s="962"/>
      <c r="DI122" s="962"/>
      <c r="DJ122" s="962"/>
      <c r="DK122" s="962"/>
      <c r="DL122" s="962">
        <v>1158000</v>
      </c>
      <c r="DM122" s="962"/>
      <c r="DN122" s="962"/>
      <c r="DO122" s="962"/>
      <c r="DP122" s="962"/>
      <c r="DQ122" s="962">
        <v>1169370</v>
      </c>
      <c r="DR122" s="962"/>
      <c r="DS122" s="962"/>
      <c r="DT122" s="962"/>
      <c r="DU122" s="962"/>
      <c r="DV122" s="963">
        <v>13.4</v>
      </c>
      <c r="DW122" s="963"/>
      <c r="DX122" s="963"/>
      <c r="DY122" s="963"/>
      <c r="DZ122" s="964"/>
    </row>
    <row r="123" spans="1:130" s="230" customFormat="1" ht="26.25" customHeight="1" x14ac:dyDescent="0.2">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130</v>
      </c>
      <c r="AB123" s="995"/>
      <c r="AC123" s="995"/>
      <c r="AD123" s="995"/>
      <c r="AE123" s="996"/>
      <c r="AF123" s="997" t="s">
        <v>130</v>
      </c>
      <c r="AG123" s="995"/>
      <c r="AH123" s="995"/>
      <c r="AI123" s="995"/>
      <c r="AJ123" s="996"/>
      <c r="AK123" s="997" t="s">
        <v>130</v>
      </c>
      <c r="AL123" s="995"/>
      <c r="AM123" s="995"/>
      <c r="AN123" s="995"/>
      <c r="AO123" s="996"/>
      <c r="AP123" s="998" t="s">
        <v>130</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477</v>
      </c>
      <c r="BP123" s="1041"/>
      <c r="BQ123" s="1099">
        <v>24183146</v>
      </c>
      <c r="BR123" s="1100"/>
      <c r="BS123" s="1100"/>
      <c r="BT123" s="1100"/>
      <c r="BU123" s="1100"/>
      <c r="BV123" s="1100">
        <v>25279856</v>
      </c>
      <c r="BW123" s="1100"/>
      <c r="BX123" s="1100"/>
      <c r="BY123" s="1100"/>
      <c r="BZ123" s="1100"/>
      <c r="CA123" s="1100">
        <v>25782067</v>
      </c>
      <c r="CB123" s="1100"/>
      <c r="CC123" s="1100"/>
      <c r="CD123" s="1100"/>
      <c r="CE123" s="1100"/>
      <c r="CF123" s="1037"/>
      <c r="CG123" s="1038"/>
      <c r="CH123" s="1038"/>
      <c r="CI123" s="1038"/>
      <c r="CJ123" s="1039"/>
      <c r="CK123" s="1045"/>
      <c r="CL123" s="1046"/>
      <c r="CM123" s="1046"/>
      <c r="CN123" s="1046"/>
      <c r="CO123" s="1047"/>
      <c r="CP123" s="1055" t="s">
        <v>408</v>
      </c>
      <c r="CQ123" s="1056"/>
      <c r="CR123" s="1056"/>
      <c r="CS123" s="1056"/>
      <c r="CT123" s="1056"/>
      <c r="CU123" s="1056"/>
      <c r="CV123" s="1056"/>
      <c r="CW123" s="1056"/>
      <c r="CX123" s="1056"/>
      <c r="CY123" s="1056"/>
      <c r="CZ123" s="1056"/>
      <c r="DA123" s="1056"/>
      <c r="DB123" s="1056"/>
      <c r="DC123" s="1056"/>
      <c r="DD123" s="1056"/>
      <c r="DE123" s="1056"/>
      <c r="DF123" s="1057"/>
      <c r="DG123" s="994">
        <v>460889</v>
      </c>
      <c r="DH123" s="995"/>
      <c r="DI123" s="995"/>
      <c r="DJ123" s="995"/>
      <c r="DK123" s="996"/>
      <c r="DL123" s="997">
        <v>373</v>
      </c>
      <c r="DM123" s="995"/>
      <c r="DN123" s="995"/>
      <c r="DO123" s="995"/>
      <c r="DP123" s="996"/>
      <c r="DQ123" s="997">
        <v>271</v>
      </c>
      <c r="DR123" s="995"/>
      <c r="DS123" s="995"/>
      <c r="DT123" s="995"/>
      <c r="DU123" s="996"/>
      <c r="DV123" s="998">
        <v>0</v>
      </c>
      <c r="DW123" s="999"/>
      <c r="DX123" s="999"/>
      <c r="DY123" s="999"/>
      <c r="DZ123" s="1000"/>
    </row>
    <row r="124" spans="1:130" s="230" customFormat="1" ht="26.25" customHeight="1" thickBot="1" x14ac:dyDescent="0.25">
      <c r="A124" s="1093"/>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130</v>
      </c>
      <c r="AB124" s="995"/>
      <c r="AC124" s="995"/>
      <c r="AD124" s="995"/>
      <c r="AE124" s="996"/>
      <c r="AF124" s="997" t="s">
        <v>130</v>
      </c>
      <c r="AG124" s="995"/>
      <c r="AH124" s="995"/>
      <c r="AI124" s="995"/>
      <c r="AJ124" s="996"/>
      <c r="AK124" s="997" t="s">
        <v>478</v>
      </c>
      <c r="AL124" s="995"/>
      <c r="AM124" s="995"/>
      <c r="AN124" s="995"/>
      <c r="AO124" s="996"/>
      <c r="AP124" s="998" t="s">
        <v>130</v>
      </c>
      <c r="AQ124" s="999"/>
      <c r="AR124" s="999"/>
      <c r="AS124" s="999"/>
      <c r="AT124" s="1000"/>
      <c r="AU124" s="1095" t="s">
        <v>479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130</v>
      </c>
      <c r="BW124" s="1063"/>
      <c r="BX124" s="1063"/>
      <c r="BY124" s="1063"/>
      <c r="BZ124" s="1063"/>
      <c r="CA124" s="1063" t="s">
        <v>130</v>
      </c>
      <c r="CB124" s="1063"/>
      <c r="CC124" s="1063"/>
      <c r="CD124" s="1063"/>
      <c r="CE124" s="1063"/>
      <c r="CF124" s="1064"/>
      <c r="CG124" s="1065"/>
      <c r="CH124" s="1065"/>
      <c r="CI124" s="1065"/>
      <c r="CJ124" s="1066"/>
      <c r="CK124" s="1048"/>
      <c r="CL124" s="1048"/>
      <c r="CM124" s="1048"/>
      <c r="CN124" s="1048"/>
      <c r="CO124" s="1049"/>
      <c r="CP124" s="1055" t="s">
        <v>480</v>
      </c>
      <c r="CQ124" s="1056"/>
      <c r="CR124" s="1056"/>
      <c r="CS124" s="1056"/>
      <c r="CT124" s="1056"/>
      <c r="CU124" s="1056"/>
      <c r="CV124" s="1056"/>
      <c r="CW124" s="1056"/>
      <c r="CX124" s="1056"/>
      <c r="CY124" s="1056"/>
      <c r="CZ124" s="1056"/>
      <c r="DA124" s="1056"/>
      <c r="DB124" s="1056"/>
      <c r="DC124" s="1056"/>
      <c r="DD124" s="1056"/>
      <c r="DE124" s="1056"/>
      <c r="DF124" s="1057"/>
      <c r="DG124" s="1040" t="s">
        <v>130</v>
      </c>
      <c r="DH124" s="1022"/>
      <c r="DI124" s="1022"/>
      <c r="DJ124" s="1022"/>
      <c r="DK124" s="1023"/>
      <c r="DL124" s="1021" t="s">
        <v>130</v>
      </c>
      <c r="DM124" s="1022"/>
      <c r="DN124" s="1022"/>
      <c r="DO124" s="1022"/>
      <c r="DP124" s="1023"/>
      <c r="DQ124" s="1021" t="s">
        <v>130</v>
      </c>
      <c r="DR124" s="1022"/>
      <c r="DS124" s="1022"/>
      <c r="DT124" s="1022"/>
      <c r="DU124" s="1023"/>
      <c r="DV124" s="1024" t="s">
        <v>130</v>
      </c>
      <c r="DW124" s="1025"/>
      <c r="DX124" s="1025"/>
      <c r="DY124" s="1025"/>
      <c r="DZ124" s="1026"/>
    </row>
    <row r="125" spans="1:130" s="230" customFormat="1" ht="26.25" customHeight="1" x14ac:dyDescent="0.2">
      <c r="A125" s="1093"/>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481</v>
      </c>
      <c r="AB125" s="995"/>
      <c r="AC125" s="995"/>
      <c r="AD125" s="995"/>
      <c r="AE125" s="996"/>
      <c r="AF125" s="997" t="s">
        <v>130</v>
      </c>
      <c r="AG125" s="995"/>
      <c r="AH125" s="995"/>
      <c r="AI125" s="995"/>
      <c r="AJ125" s="996"/>
      <c r="AK125" s="997" t="s">
        <v>130</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482</v>
      </c>
      <c r="CL125" s="1043"/>
      <c r="CM125" s="1043"/>
      <c r="CN125" s="1043"/>
      <c r="CO125" s="1044"/>
      <c r="CP125" s="965" t="s">
        <v>483</v>
      </c>
      <c r="CQ125" s="933"/>
      <c r="CR125" s="933"/>
      <c r="CS125" s="933"/>
      <c r="CT125" s="933"/>
      <c r="CU125" s="933"/>
      <c r="CV125" s="933"/>
      <c r="CW125" s="933"/>
      <c r="CX125" s="933"/>
      <c r="CY125" s="933"/>
      <c r="CZ125" s="933"/>
      <c r="DA125" s="933"/>
      <c r="DB125" s="933"/>
      <c r="DC125" s="933"/>
      <c r="DD125" s="933"/>
      <c r="DE125" s="933"/>
      <c r="DF125" s="934"/>
      <c r="DG125" s="966" t="s">
        <v>130</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x14ac:dyDescent="0.25">
      <c r="A126" s="1093"/>
      <c r="B126" s="985"/>
      <c r="C126" s="958" t="s">
        <v>470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130</v>
      </c>
      <c r="AG126" s="995"/>
      <c r="AH126" s="995"/>
      <c r="AI126" s="995"/>
      <c r="AJ126" s="996"/>
      <c r="AK126" s="997" t="s">
        <v>130</v>
      </c>
      <c r="AL126" s="995"/>
      <c r="AM126" s="995"/>
      <c r="AN126" s="995"/>
      <c r="AO126" s="996"/>
      <c r="AP126" s="998" t="s">
        <v>130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484</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130</v>
      </c>
      <c r="DR126" s="962"/>
      <c r="DS126" s="962"/>
      <c r="DT126" s="962"/>
      <c r="DU126" s="962"/>
      <c r="DV126" s="963" t="s">
        <v>481</v>
      </c>
      <c r="DW126" s="963"/>
      <c r="DX126" s="963"/>
      <c r="DY126" s="963"/>
      <c r="DZ126" s="964"/>
    </row>
    <row r="127" spans="1:130" s="230" customFormat="1" ht="26.25" customHeight="1" x14ac:dyDescent="0.2">
      <c r="A127" s="1094"/>
      <c r="B127" s="987"/>
      <c r="C127" s="1009" t="s">
        <v>485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478</v>
      </c>
      <c r="AB127" s="995"/>
      <c r="AC127" s="995"/>
      <c r="AD127" s="995"/>
      <c r="AE127" s="996"/>
      <c r="AF127" s="997" t="s">
        <v>130</v>
      </c>
      <c r="AG127" s="995"/>
      <c r="AH127" s="995"/>
      <c r="AI127" s="995"/>
      <c r="AJ127" s="996"/>
      <c r="AK127" s="997" t="s">
        <v>486</v>
      </c>
      <c r="AL127" s="995"/>
      <c r="AM127" s="995"/>
      <c r="AN127" s="995"/>
      <c r="AO127" s="996"/>
      <c r="AP127" s="998" t="s">
        <v>486</v>
      </c>
      <c r="AQ127" s="999"/>
      <c r="AR127" s="999"/>
      <c r="AS127" s="999"/>
      <c r="AT127" s="1000"/>
      <c r="AU127" s="232"/>
      <c r="AV127" s="232"/>
      <c r="AW127" s="232"/>
      <c r="AX127" s="1067" t="s">
        <v>487</v>
      </c>
      <c r="AY127" s="1068"/>
      <c r="AZ127" s="1068"/>
      <c r="BA127" s="1068"/>
      <c r="BB127" s="1068"/>
      <c r="BC127" s="1068"/>
      <c r="BD127" s="1068"/>
      <c r="BE127" s="1069"/>
      <c r="BF127" s="1070" t="s">
        <v>488</v>
      </c>
      <c r="BG127" s="1068"/>
      <c r="BH127" s="1068"/>
      <c r="BI127" s="1068"/>
      <c r="BJ127" s="1068"/>
      <c r="BK127" s="1068"/>
      <c r="BL127" s="1069"/>
      <c r="BM127" s="1070" t="s">
        <v>489</v>
      </c>
      <c r="BN127" s="1068"/>
      <c r="BO127" s="1068"/>
      <c r="BP127" s="1068"/>
      <c r="BQ127" s="1068"/>
      <c r="BR127" s="1068"/>
      <c r="BS127" s="1069"/>
      <c r="BT127" s="1070" t="s">
        <v>490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491</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481</v>
      </c>
      <c r="DR127" s="962"/>
      <c r="DS127" s="962"/>
      <c r="DT127" s="962"/>
      <c r="DU127" s="962"/>
      <c r="DV127" s="963" t="s">
        <v>481</v>
      </c>
      <c r="DW127" s="963"/>
      <c r="DX127" s="963"/>
      <c r="DY127" s="963"/>
      <c r="DZ127" s="964"/>
    </row>
    <row r="128" spans="1:130" s="230" customFormat="1" ht="26.25" customHeight="1" thickBot="1" x14ac:dyDescent="0.25">
      <c r="A128" s="1077" t="s">
        <v>492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493</v>
      </c>
      <c r="X128" s="1079"/>
      <c r="Y128" s="1079"/>
      <c r="Z128" s="1080"/>
      <c r="AA128" s="1081">
        <v>18332</v>
      </c>
      <c r="AB128" s="1082"/>
      <c r="AC128" s="1082"/>
      <c r="AD128" s="1082"/>
      <c r="AE128" s="1083"/>
      <c r="AF128" s="1084">
        <v>89557</v>
      </c>
      <c r="AG128" s="1082"/>
      <c r="AH128" s="1082"/>
      <c r="AI128" s="1082"/>
      <c r="AJ128" s="1083"/>
      <c r="AK128" s="1084">
        <v>66094</v>
      </c>
      <c r="AL128" s="1082"/>
      <c r="AM128" s="1082"/>
      <c r="AN128" s="1082"/>
      <c r="AO128" s="1083"/>
      <c r="AP128" s="1085"/>
      <c r="AQ128" s="1086"/>
      <c r="AR128" s="1086"/>
      <c r="AS128" s="1086"/>
      <c r="AT128" s="1087"/>
      <c r="AU128" s="232"/>
      <c r="AV128" s="232"/>
      <c r="AW128" s="232"/>
      <c r="AX128" s="932" t="s">
        <v>494</v>
      </c>
      <c r="AY128" s="933"/>
      <c r="AZ128" s="933"/>
      <c r="BA128" s="933"/>
      <c r="BB128" s="933"/>
      <c r="BC128" s="933"/>
      <c r="BD128" s="933"/>
      <c r="BE128" s="934"/>
      <c r="BF128" s="1088" t="s">
        <v>130</v>
      </c>
      <c r="BG128" s="1089"/>
      <c r="BH128" s="1089"/>
      <c r="BI128" s="1089"/>
      <c r="BJ128" s="1089"/>
      <c r="BK128" s="1089"/>
      <c r="BL128" s="1090"/>
      <c r="BM128" s="1088">
        <v>13.25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495</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496</v>
      </c>
      <c r="DM128" s="1074"/>
      <c r="DN128" s="1074"/>
      <c r="DO128" s="1074"/>
      <c r="DP128" s="1074"/>
      <c r="DQ128" s="1074" t="s">
        <v>130</v>
      </c>
      <c r="DR128" s="1074"/>
      <c r="DS128" s="1074"/>
      <c r="DT128" s="1074"/>
      <c r="DU128" s="1074"/>
      <c r="DV128" s="1075" t="s">
        <v>496</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497</v>
      </c>
      <c r="X129" s="1107"/>
      <c r="Y129" s="1107"/>
      <c r="Z129" s="1108"/>
      <c r="AA129" s="994">
        <v>10326366</v>
      </c>
      <c r="AB129" s="995"/>
      <c r="AC129" s="995"/>
      <c r="AD129" s="995"/>
      <c r="AE129" s="996"/>
      <c r="AF129" s="997">
        <v>10780014</v>
      </c>
      <c r="AG129" s="995"/>
      <c r="AH129" s="995"/>
      <c r="AI129" s="995"/>
      <c r="AJ129" s="996"/>
      <c r="AK129" s="997">
        <v>10514494</v>
      </c>
      <c r="AL129" s="995"/>
      <c r="AM129" s="995"/>
      <c r="AN129" s="995"/>
      <c r="AO129" s="996"/>
      <c r="AP129" s="1109"/>
      <c r="AQ129" s="1110"/>
      <c r="AR129" s="1110"/>
      <c r="AS129" s="1110"/>
      <c r="AT129" s="1111"/>
      <c r="AU129" s="233"/>
      <c r="AV129" s="233"/>
      <c r="AW129" s="233"/>
      <c r="AX129" s="1101" t="s">
        <v>498</v>
      </c>
      <c r="AY129" s="959"/>
      <c r="AZ129" s="959"/>
      <c r="BA129" s="959"/>
      <c r="BB129" s="959"/>
      <c r="BC129" s="959"/>
      <c r="BD129" s="959"/>
      <c r="BE129" s="960"/>
      <c r="BF129" s="1102" t="s">
        <v>130</v>
      </c>
      <c r="BG129" s="1103"/>
      <c r="BH129" s="1103"/>
      <c r="BI129" s="1103"/>
      <c r="BJ129" s="1103"/>
      <c r="BK129" s="1103"/>
      <c r="BL129" s="1104"/>
      <c r="BM129" s="1102">
        <v>18.25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500</v>
      </c>
      <c r="X130" s="1107"/>
      <c r="Y130" s="1107"/>
      <c r="Z130" s="1108"/>
      <c r="AA130" s="994">
        <v>1698538</v>
      </c>
      <c r="AB130" s="995"/>
      <c r="AC130" s="995"/>
      <c r="AD130" s="995"/>
      <c r="AE130" s="996"/>
      <c r="AF130" s="997">
        <v>1764213</v>
      </c>
      <c r="AG130" s="995"/>
      <c r="AH130" s="995"/>
      <c r="AI130" s="995"/>
      <c r="AJ130" s="996"/>
      <c r="AK130" s="997">
        <v>1760869</v>
      </c>
      <c r="AL130" s="995"/>
      <c r="AM130" s="995"/>
      <c r="AN130" s="995"/>
      <c r="AO130" s="996"/>
      <c r="AP130" s="1109"/>
      <c r="AQ130" s="1110"/>
      <c r="AR130" s="1110"/>
      <c r="AS130" s="1110"/>
      <c r="AT130" s="1111"/>
      <c r="AU130" s="233"/>
      <c r="AV130" s="233"/>
      <c r="AW130" s="233"/>
      <c r="AX130" s="1101" t="s">
        <v>501</v>
      </c>
      <c r="AY130" s="959"/>
      <c r="AZ130" s="959"/>
      <c r="BA130" s="959"/>
      <c r="BB130" s="959"/>
      <c r="BC130" s="959"/>
      <c r="BD130" s="959"/>
      <c r="BE130" s="960"/>
      <c r="BF130" s="1137">
        <v>11.6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502</v>
      </c>
      <c r="X131" s="1144"/>
      <c r="Y131" s="1144"/>
      <c r="Z131" s="1145"/>
      <c r="AA131" s="1040">
        <v>8627828</v>
      </c>
      <c r="AB131" s="1022"/>
      <c r="AC131" s="1022"/>
      <c r="AD131" s="1022"/>
      <c r="AE131" s="1023"/>
      <c r="AF131" s="1021">
        <v>9015801</v>
      </c>
      <c r="AG131" s="1022"/>
      <c r="AH131" s="1022"/>
      <c r="AI131" s="1022"/>
      <c r="AJ131" s="1023"/>
      <c r="AK131" s="1021">
        <v>8753625</v>
      </c>
      <c r="AL131" s="1022"/>
      <c r="AM131" s="1022"/>
      <c r="AN131" s="1022"/>
      <c r="AO131" s="1023"/>
      <c r="AP131" s="1146"/>
      <c r="AQ131" s="1147"/>
      <c r="AR131" s="1147"/>
      <c r="AS131" s="1147"/>
      <c r="AT131" s="1148"/>
      <c r="AU131" s="233"/>
      <c r="AV131" s="233"/>
      <c r="AW131" s="233"/>
      <c r="AX131" s="1119" t="s">
        <v>503</v>
      </c>
      <c r="AY131" s="762"/>
      <c r="AZ131" s="762"/>
      <c r="BA131" s="762"/>
      <c r="BB131" s="762"/>
      <c r="BC131" s="762"/>
      <c r="BD131" s="762"/>
      <c r="BE131" s="1072"/>
      <c r="BF131" s="1120" t="s">
        <v>130</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505</v>
      </c>
      <c r="W132" s="1130"/>
      <c r="X132" s="1130"/>
      <c r="Y132" s="1130"/>
      <c r="Z132" s="1131"/>
      <c r="AA132" s="1132">
        <v>11.720620759999999</v>
      </c>
      <c r="AB132" s="1133"/>
      <c r="AC132" s="1133"/>
      <c r="AD132" s="1133"/>
      <c r="AE132" s="1134"/>
      <c r="AF132" s="1135">
        <v>10.686349440000001</v>
      </c>
      <c r="AG132" s="1133"/>
      <c r="AH132" s="1133"/>
      <c r="AI132" s="1133"/>
      <c r="AJ132" s="1134"/>
      <c r="AK132" s="1135">
        <v>12.56037356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506</v>
      </c>
      <c r="W133" s="1113"/>
      <c r="X133" s="1113"/>
      <c r="Y133" s="1113"/>
      <c r="Z133" s="1114"/>
      <c r="AA133" s="1115">
        <v>11.9</v>
      </c>
      <c r="AB133" s="1116"/>
      <c r="AC133" s="1116"/>
      <c r="AD133" s="1116"/>
      <c r="AE133" s="1117"/>
      <c r="AF133" s="1115">
        <v>11.5</v>
      </c>
      <c r="AG133" s="1116"/>
      <c r="AH133" s="1116"/>
      <c r="AI133" s="1116"/>
      <c r="AJ133" s="1117"/>
      <c r="AK133" s="1115">
        <v>11.6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wcChQT8vDb7YRvEnlcuXLEn0HpJSOhDWRzWu3ZfmTdwM9LheDL51xLMBBNV/xPeokcHIKJf3IEsGlEkveL02A==" saltValue="T1kUv97antyLeIZiR5r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f0hMFrjiqDzvsGlMxbjzQ7jt2dlRXpN9Y2dqEEldIXh/SxCS28UwFQ65epr9Z7FGuZatNWIovxAeR0ahA5bQ==" saltValue="rpAwZbJWFu6b+jjAo39e2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IM3CeN6wIX2cJ+peQdPCPp/V5thHXhsZP02rH4axSRQXUiIqPUZAmAPphBdsdDRLTMZJ9GCAyX1QekDnGizIg==" saltValue="OXGJYgjfOvLM3V5IIlxc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5546875" style="261" hidden="1" customWidth="1"/>
    <col min="53" max="16384" width="8.554687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510</v>
      </c>
      <c r="AP7" s="272"/>
      <c r="AQ7" s="273" t="s">
        <v>511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512</v>
      </c>
      <c r="AQ8" s="279" t="s">
        <v>513</v>
      </c>
      <c r="AR8" s="280" t="s">
        <v>514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515</v>
      </c>
      <c r="AL9" s="1153"/>
      <c r="AM9" s="1153"/>
      <c r="AN9" s="1154"/>
      <c r="AO9" s="281">
        <v>2605020</v>
      </c>
      <c r="AP9" s="281">
        <v>104138</v>
      </c>
      <c r="AQ9" s="282">
        <v>105319</v>
      </c>
      <c r="AR9" s="283">
        <v>-1.1000000000000001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516</v>
      </c>
      <c r="AL10" s="1153"/>
      <c r="AM10" s="1153"/>
      <c r="AN10" s="1154"/>
      <c r="AO10" s="284">
        <v>507889</v>
      </c>
      <c r="AP10" s="284">
        <v>20303</v>
      </c>
      <c r="AQ10" s="285">
        <v>9860</v>
      </c>
      <c r="AR10" s="286">
        <v>105.9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517</v>
      </c>
      <c r="AL11" s="1153"/>
      <c r="AM11" s="1153"/>
      <c r="AN11" s="1154"/>
      <c r="AO11" s="284">
        <v>25125</v>
      </c>
      <c r="AP11" s="284">
        <v>1004</v>
      </c>
      <c r="AQ11" s="285">
        <v>1656</v>
      </c>
      <c r="AR11" s="286">
        <v>-39.4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518</v>
      </c>
      <c r="AL12" s="1153"/>
      <c r="AM12" s="1153"/>
      <c r="AN12" s="1154"/>
      <c r="AO12" s="284" t="s">
        <v>519</v>
      </c>
      <c r="AP12" s="284" t="s">
        <v>519</v>
      </c>
      <c r="AQ12" s="285">
        <v>3</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159615</v>
      </c>
      <c r="AP13" s="284">
        <v>6381</v>
      </c>
      <c r="AQ13" s="285">
        <v>4056</v>
      </c>
      <c r="AR13" s="286">
        <v>57.3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94193</v>
      </c>
      <c r="AP14" s="284">
        <v>3765</v>
      </c>
      <c r="AQ14" s="285">
        <v>2339</v>
      </c>
      <c r="AR14" s="286">
        <v>61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-149537</v>
      </c>
      <c r="AP15" s="284">
        <v>-5978</v>
      </c>
      <c r="AQ15" s="285">
        <v>-7717</v>
      </c>
      <c r="AR15" s="286">
        <v>-22.5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3242305</v>
      </c>
      <c r="AP16" s="284">
        <v>129614</v>
      </c>
      <c r="AQ16" s="285">
        <v>115515</v>
      </c>
      <c r="AR16" s="286">
        <v>12.2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11.31</v>
      </c>
      <c r="AP21" s="298">
        <v>10.69</v>
      </c>
      <c r="AQ21" s="299">
        <v>0.62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98.9</v>
      </c>
      <c r="AP22" s="303">
        <v>97.4</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510</v>
      </c>
      <c r="AP30" s="272"/>
      <c r="AQ30" s="273" t="s">
        <v>511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2470591</v>
      </c>
      <c r="AP32" s="312">
        <v>98764</v>
      </c>
      <c r="AQ32" s="313">
        <v>74824</v>
      </c>
      <c r="AR32" s="314">
        <v>32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534</v>
      </c>
      <c r="AL34" s="1167"/>
      <c r="AM34" s="1167"/>
      <c r="AN34" s="1168"/>
      <c r="AO34" s="312" t="s">
        <v>519</v>
      </c>
      <c r="AP34" s="312" t="s">
        <v>519</v>
      </c>
      <c r="AQ34" s="313">
        <v>1</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535</v>
      </c>
      <c r="AL35" s="1167"/>
      <c r="AM35" s="1167"/>
      <c r="AN35" s="1168"/>
      <c r="AO35" s="312">
        <v>455860</v>
      </c>
      <c r="AP35" s="312">
        <v>18223</v>
      </c>
      <c r="AQ35" s="313">
        <v>17427</v>
      </c>
      <c r="AR35" s="314">
        <v>4.5999999999999996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536</v>
      </c>
      <c r="AL36" s="1167"/>
      <c r="AM36" s="1167"/>
      <c r="AN36" s="1168"/>
      <c r="AO36" s="312" t="s">
        <v>519</v>
      </c>
      <c r="AP36" s="312" t="s">
        <v>519</v>
      </c>
      <c r="AQ36" s="313">
        <v>2447</v>
      </c>
      <c r="AR36" s="314" t="s">
        <v>519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537</v>
      </c>
      <c r="AL37" s="1167"/>
      <c r="AM37" s="1167"/>
      <c r="AN37" s="1168"/>
      <c r="AO37" s="312" t="s">
        <v>519</v>
      </c>
      <c r="AP37" s="312" t="s">
        <v>519</v>
      </c>
      <c r="AQ37" s="313">
        <v>591</v>
      </c>
      <c r="AR37" s="314" t="s">
        <v>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538</v>
      </c>
      <c r="AL38" s="1170"/>
      <c r="AM38" s="1170"/>
      <c r="AN38" s="1171"/>
      <c r="AO38" s="315" t="s">
        <v>519</v>
      </c>
      <c r="AP38" s="315" t="s">
        <v>519</v>
      </c>
      <c r="AQ38" s="316">
        <v>2</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539</v>
      </c>
      <c r="AL39" s="1170"/>
      <c r="AM39" s="1170"/>
      <c r="AN39" s="1171"/>
      <c r="AO39" s="312">
        <v>-66094</v>
      </c>
      <c r="AP39" s="312">
        <v>-2642</v>
      </c>
      <c r="AQ39" s="313">
        <v>-3618</v>
      </c>
      <c r="AR39" s="314">
        <v>-27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540</v>
      </c>
      <c r="AL40" s="1167"/>
      <c r="AM40" s="1167"/>
      <c r="AN40" s="1168"/>
      <c r="AO40" s="312">
        <v>-1760869</v>
      </c>
      <c r="AP40" s="312">
        <v>-70393</v>
      </c>
      <c r="AQ40" s="313">
        <v>-63812</v>
      </c>
      <c r="AR40" s="314">
        <v>10.3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1099488</v>
      </c>
      <c r="AP41" s="312">
        <v>43953</v>
      </c>
      <c r="AQ41" s="313">
        <v>27863</v>
      </c>
      <c r="AR41" s="314">
        <v>57.7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510</v>
      </c>
      <c r="AN49" s="1163" t="s">
        <v>544</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545</v>
      </c>
      <c r="AO50" s="329" t="s">
        <v>546</v>
      </c>
      <c r="AP50" s="330" t="s">
        <v>547</v>
      </c>
      <c r="AQ50" s="331" t="s">
        <v>548</v>
      </c>
      <c r="AR50" s="332" t="s">
        <v>549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2652451</v>
      </c>
      <c r="AN51" s="334">
        <v>97120</v>
      </c>
      <c r="AO51" s="335">
        <v>53.7</v>
      </c>
      <c r="AP51" s="336">
        <v>85173</v>
      </c>
      <c r="AQ51" s="337">
        <v>-4.3</v>
      </c>
      <c r="AR51" s="338">
        <v>58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1473916</v>
      </c>
      <c r="AN52" s="342">
        <v>53968</v>
      </c>
      <c r="AO52" s="343">
        <v>76.099999999999994</v>
      </c>
      <c r="AP52" s="344">
        <v>43913</v>
      </c>
      <c r="AQ52" s="345">
        <v>-3.4</v>
      </c>
      <c r="AR52" s="346">
        <v>79.5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4016922</v>
      </c>
      <c r="AN53" s="334">
        <v>150132</v>
      </c>
      <c r="AO53" s="335">
        <v>54.6</v>
      </c>
      <c r="AP53" s="336">
        <v>94081</v>
      </c>
      <c r="AQ53" s="337">
        <v>10.5</v>
      </c>
      <c r="AR53" s="338">
        <v>44.1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1887597</v>
      </c>
      <c r="AN54" s="342">
        <v>70549</v>
      </c>
      <c r="AO54" s="343">
        <v>30.7</v>
      </c>
      <c r="AP54" s="344">
        <v>48949</v>
      </c>
      <c r="AQ54" s="345">
        <v>11.5</v>
      </c>
      <c r="AR54" s="346">
        <v>19.2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2375560</v>
      </c>
      <c r="AN55" s="334">
        <v>90484</v>
      </c>
      <c r="AO55" s="335">
        <v>-39.700000000000003</v>
      </c>
      <c r="AP55" s="336">
        <v>92632</v>
      </c>
      <c r="AQ55" s="337">
        <v>-1.5</v>
      </c>
      <c r="AR55" s="338">
        <v>-38.200000000000003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1084613</v>
      </c>
      <c r="AN56" s="342">
        <v>41312</v>
      </c>
      <c r="AO56" s="343">
        <v>-41.4</v>
      </c>
      <c r="AP56" s="344">
        <v>47978</v>
      </c>
      <c r="AQ56" s="345">
        <v>-2</v>
      </c>
      <c r="AR56" s="346">
        <v>-39.4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3104798</v>
      </c>
      <c r="AN57" s="334">
        <v>121035</v>
      </c>
      <c r="AO57" s="335">
        <v>33.799999999999997</v>
      </c>
      <c r="AP57" s="336">
        <v>96469</v>
      </c>
      <c r="AQ57" s="337">
        <v>4.0999999999999996</v>
      </c>
      <c r="AR57" s="338">
        <v>29.7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1669725</v>
      </c>
      <c r="AN58" s="342">
        <v>65091</v>
      </c>
      <c r="AO58" s="343">
        <v>57.6</v>
      </c>
      <c r="AP58" s="344">
        <v>49775</v>
      </c>
      <c r="AQ58" s="345">
        <v>3.7</v>
      </c>
      <c r="AR58" s="346">
        <v>53.9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2759827</v>
      </c>
      <c r="AN59" s="334">
        <v>110327</v>
      </c>
      <c r="AO59" s="335">
        <v>-8.8000000000000007</v>
      </c>
      <c r="AP59" s="336">
        <v>85743</v>
      </c>
      <c r="AQ59" s="337">
        <v>-11.1</v>
      </c>
      <c r="AR59" s="338">
        <v>2.2999999999999998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1563028</v>
      </c>
      <c r="AN60" s="342">
        <v>62484</v>
      </c>
      <c r="AO60" s="343">
        <v>-4</v>
      </c>
      <c r="AP60" s="344">
        <v>45231</v>
      </c>
      <c r="AQ60" s="345">
        <v>-9.1</v>
      </c>
      <c r="AR60" s="346">
        <v>5.0999999999999996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2981912</v>
      </c>
      <c r="AN61" s="349">
        <v>113820</v>
      </c>
      <c r="AO61" s="350">
        <v>18.7</v>
      </c>
      <c r="AP61" s="351">
        <v>90820</v>
      </c>
      <c r="AQ61" s="352">
        <v>-0.5</v>
      </c>
      <c r="AR61" s="338">
        <v>19.2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1535776</v>
      </c>
      <c r="AN62" s="342">
        <v>58681</v>
      </c>
      <c r="AO62" s="343">
        <v>23.8</v>
      </c>
      <c r="AP62" s="344">
        <v>47169</v>
      </c>
      <c r="AQ62" s="345">
        <v>0.1</v>
      </c>
      <c r="AR62" s="346">
        <v>23.7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57F58a040fD91exhyoIr32ZxTwNV5LQKGuKy7bHt999AG52r/1wwTJT0Ij70G8bXUJ9PIiQtterskBjaPQA8Yw==" saltValue="vt1uL7xWQIbGgECxkPC4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1" spans="125:125" ht="13.5" hidden="1" customHeight="1" x14ac:dyDescent="0.2">
      <c r="DU121" s="259"/>
    </row>
  </sheetData>
  <sheetProtection algorithmName="SHA-512" hashValue="0UIWFanNEsNPXB5CLQHViEBTg+AH9VW7BqcE0vabXrsrWFeWRmkkA1atLbP/R7VAyf+XI85AVb+n+AFBQHHSoA==" saltValue="gbTfZccIpg5/w9Br9N5J5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ynB4KUgGTHSz7HSLsv3YyypMaVeAm4Rf57osBXHnwm1BYbJbzrxwwvpsZItEYbUHjTmMa2nq8E+H4ye4rjYM7w==" saltValue="PqNHk817h2nMRL+ngD6S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75" t="s">
        <v>3</v>
      </c>
      <c r="D47" s="1175"/>
      <c r="E47" s="1176"/>
      <c r="F47" s="11">
        <v>39.99</v>
      </c>
      <c r="G47" s="12">
        <v>33.1</v>
      </c>
      <c r="H47" s="12">
        <v>26.18</v>
      </c>
      <c r="I47" s="12">
        <v>33.25</v>
      </c>
      <c r="J47" s="13">
        <v>38.67</v>
      </c>
    </row>
    <row r="48" spans="2:10" ht="57.75" customHeight="1" x14ac:dyDescent="0.2">
      <c r="B48" s="14"/>
      <c r="C48" s="1177" t="s">
        <v>4</v>
      </c>
      <c r="D48" s="1177"/>
      <c r="E48" s="1178"/>
      <c r="F48" s="15">
        <v>8.82</v>
      </c>
      <c r="G48" s="16">
        <v>4.43</v>
      </c>
      <c r="H48" s="16">
        <v>7.78</v>
      </c>
      <c r="I48" s="16">
        <v>8.8699999999999992</v>
      </c>
      <c r="J48" s="17">
        <v>9.65</v>
      </c>
    </row>
    <row r="49" spans="2:10" ht="57.75" customHeight="1" thickBot="1" x14ac:dyDescent="0.25">
      <c r="B49" s="18"/>
      <c r="C49" s="1179" t="s">
        <v>5</v>
      </c>
      <c r="D49" s="1179"/>
      <c r="E49" s="1180"/>
      <c r="F49" s="19">
        <v>6.23</v>
      </c>
      <c r="G49" s="20" t="s">
        <v>565</v>
      </c>
      <c r="H49" s="20" t="s">
        <v>566</v>
      </c>
      <c r="I49" s="20">
        <v>9.8000000000000007</v>
      </c>
      <c r="J49" s="21">
        <v>5.13</v>
      </c>
    </row>
    <row r="50" spans="2:10" ht="13.2" x14ac:dyDescent="0.2"/>
  </sheetData>
  <sheetProtection algorithmName="SHA-512" hashValue="Yt5PBq9gX3Ms5QSwIM0SZWS/INWac2Fe4Cu8WhOCkK7t0NZYhZbo03qF/dsbBk8v5HeyfSOaI94XxVMgsnePKg==" saltValue="UUqYACSX2FS9hJPypgtb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水田　一</cp:lastModifiedBy>
  <cp:lastPrinted>2024-08-29T05:53:45Z</cp:lastPrinted>
  <dcterms:created xsi:type="dcterms:W3CDTF">2024-03-14T04:38:29Z</dcterms:created>
  <dcterms:modified xsi:type="dcterms:W3CDTF">2024-08-29T05:53:47Z</dcterms:modified>
  <cp:category/>
</cp:coreProperties>
</file>