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5経済センサス\県確報_作成中\"/>
    </mc:Choice>
  </mc:AlternateContent>
  <bookViews>
    <workbookView xWindow="0" yWindow="0" windowWidth="20490" windowHeight="7365"/>
  </bookViews>
  <sheets>
    <sheet name="2" sheetId="1" r:id="rId1"/>
  </sheets>
  <externalReferences>
    <externalReference r:id="rId2"/>
  </externalReferences>
  <definedNames>
    <definedName name="_xlnm.Print_Area" localSheetId="0">'2'!$B$1:$L$16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S53" i="1"/>
  <c r="Q53" i="1"/>
  <c r="U52" i="1"/>
  <c r="S52" i="1"/>
  <c r="Q52" i="1"/>
  <c r="U51" i="1"/>
  <c r="S51" i="1"/>
  <c r="Q51" i="1"/>
  <c r="U50" i="1"/>
  <c r="S50" i="1"/>
  <c r="Q50" i="1"/>
  <c r="U49" i="1"/>
  <c r="S49" i="1"/>
  <c r="Q49" i="1"/>
  <c r="U48" i="1"/>
  <c r="S48" i="1"/>
  <c r="Q48" i="1"/>
  <c r="U47" i="1"/>
  <c r="S47" i="1"/>
  <c r="Q47" i="1"/>
  <c r="U46" i="1"/>
  <c r="S46" i="1"/>
  <c r="Q46" i="1"/>
  <c r="U45" i="1"/>
  <c r="S45" i="1"/>
  <c r="Q45" i="1"/>
  <c r="U44" i="1"/>
  <c r="S44" i="1"/>
  <c r="Q44" i="1"/>
  <c r="U43" i="1"/>
  <c r="S43" i="1"/>
  <c r="Q43" i="1"/>
  <c r="U42" i="1"/>
  <c r="S42" i="1"/>
  <c r="Q42" i="1"/>
  <c r="U41" i="1"/>
  <c r="S41" i="1"/>
  <c r="Q41" i="1"/>
  <c r="U40" i="1"/>
  <c r="S40" i="1"/>
  <c r="Q40" i="1"/>
  <c r="U39" i="1"/>
  <c r="S39" i="1"/>
  <c r="Q39" i="1"/>
  <c r="U38" i="1"/>
  <c r="S38" i="1"/>
  <c r="Q38" i="1"/>
  <c r="U37" i="1"/>
  <c r="S37" i="1"/>
  <c r="Q37" i="1"/>
  <c r="U36" i="1"/>
  <c r="S36" i="1"/>
  <c r="Q36" i="1"/>
  <c r="U35" i="1"/>
  <c r="S35" i="1"/>
  <c r="Q35" i="1"/>
  <c r="U34" i="1"/>
  <c r="S34" i="1"/>
  <c r="Q34" i="1"/>
  <c r="U33" i="1"/>
  <c r="S33" i="1"/>
  <c r="Q33" i="1"/>
  <c r="U32" i="1"/>
  <c r="S32" i="1"/>
  <c r="Q32" i="1"/>
  <c r="U31" i="1"/>
  <c r="S31" i="1"/>
  <c r="Q31" i="1"/>
  <c r="U30" i="1"/>
  <c r="S30" i="1"/>
  <c r="Q30" i="1"/>
  <c r="U29" i="1"/>
  <c r="S29" i="1"/>
  <c r="Q29" i="1"/>
  <c r="U28" i="1"/>
  <c r="S28" i="1"/>
  <c r="Q28" i="1"/>
  <c r="U27" i="1"/>
  <c r="S27" i="1"/>
  <c r="Q27" i="1"/>
  <c r="U26" i="1"/>
  <c r="S26" i="1"/>
  <c r="Q26" i="1"/>
  <c r="U25" i="1"/>
  <c r="S25" i="1"/>
  <c r="Q25" i="1"/>
  <c r="U24" i="1"/>
  <c r="S24" i="1"/>
  <c r="Q24" i="1"/>
  <c r="U23" i="1"/>
  <c r="S23" i="1"/>
  <c r="Q23" i="1"/>
  <c r="U22" i="1"/>
  <c r="S22" i="1"/>
  <c r="Q22" i="1"/>
  <c r="U21" i="1"/>
  <c r="S21" i="1"/>
  <c r="Q21" i="1"/>
  <c r="U20" i="1"/>
  <c r="S20" i="1"/>
  <c r="Q20" i="1"/>
  <c r="U19" i="1"/>
  <c r="S19" i="1"/>
  <c r="Q19" i="1"/>
  <c r="U18" i="1"/>
  <c r="S18" i="1"/>
  <c r="Q18" i="1"/>
  <c r="U17" i="1"/>
  <c r="S17" i="1"/>
  <c r="Q17" i="1"/>
  <c r="U16" i="1"/>
  <c r="S16" i="1"/>
  <c r="Q16" i="1"/>
  <c r="U15" i="1"/>
  <c r="S15" i="1"/>
  <c r="Q15" i="1"/>
  <c r="U14" i="1"/>
  <c r="S14" i="1"/>
  <c r="Q14" i="1"/>
  <c r="U13" i="1"/>
  <c r="S13" i="1"/>
  <c r="Q13" i="1"/>
  <c r="U12" i="1"/>
  <c r="S12" i="1"/>
  <c r="Q12" i="1"/>
  <c r="U11" i="1"/>
  <c r="S11" i="1"/>
  <c r="Q11" i="1"/>
  <c r="U10" i="1"/>
  <c r="S10" i="1"/>
  <c r="Q10" i="1"/>
  <c r="U9" i="1"/>
  <c r="S9" i="1"/>
  <c r="Q9" i="1"/>
  <c r="U8" i="1"/>
  <c r="S8" i="1"/>
  <c r="Q8" i="1"/>
  <c r="U7" i="1"/>
  <c r="S7" i="1"/>
  <c r="Q7" i="1"/>
</calcChain>
</file>

<file path=xl/sharedStrings.xml><?xml version="1.0" encoding="utf-8"?>
<sst xmlns="http://schemas.openxmlformats.org/spreadsheetml/2006/main" count="87" uniqueCount="76">
  <si>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1"/>
  </si>
  <si>
    <t>表２ 事業所数、従業者数／熊本県と九州、全国の比較</t>
    <rPh sb="0" eb="1">
      <t>ヒョウ</t>
    </rPh>
    <rPh sb="3" eb="6">
      <t>ジギョウショ</t>
    </rPh>
    <rPh sb="6" eb="7">
      <t>スウ</t>
    </rPh>
    <rPh sb="8" eb="9">
      <t>ジュウ</t>
    </rPh>
    <rPh sb="9" eb="12">
      <t>ギョウシャスウ</t>
    </rPh>
    <rPh sb="13" eb="15">
      <t>クマモト</t>
    </rPh>
    <rPh sb="15" eb="16">
      <t>ケン</t>
    </rPh>
    <rPh sb="17" eb="19">
      <t>キュウシュウ</t>
    </rPh>
    <rPh sb="20" eb="22">
      <t>ゼンコク</t>
    </rPh>
    <rPh sb="23" eb="25">
      <t>ヒカク</t>
    </rPh>
    <phoneticPr fontId="8"/>
  </si>
  <si>
    <t>事業所数／全産業（公務を除く）</t>
    <rPh sb="0" eb="3">
      <t>ジギョウショ</t>
    </rPh>
    <rPh sb="3" eb="4">
      <t>スウ</t>
    </rPh>
    <phoneticPr fontId="8"/>
  </si>
  <si>
    <t>従業者数／全産業（公務を除く）</t>
    <rPh sb="0" eb="1">
      <t>ジュウ</t>
    </rPh>
    <rPh sb="1" eb="4">
      <t>ギョウシャスウ</t>
    </rPh>
    <phoneticPr fontId="8"/>
  </si>
  <si>
    <t>１事業所当た
り従業者数</t>
    <rPh sb="1" eb="4">
      <t>ジギョウショ</t>
    </rPh>
    <rPh sb="4" eb="5">
      <t>ア</t>
    </rPh>
    <rPh sb="8" eb="9">
      <t>ジュウ</t>
    </rPh>
    <rPh sb="9" eb="12">
      <t>ギョウシャスウ</t>
    </rPh>
    <phoneticPr fontId="8"/>
  </si>
  <si>
    <t>R3</t>
    <phoneticPr fontId="8"/>
  </si>
  <si>
    <t>【参考】H28</t>
    <rPh sb="1" eb="3">
      <t>サンコウ</t>
    </rPh>
    <phoneticPr fontId="8"/>
  </si>
  <si>
    <t>(事業所)</t>
  </si>
  <si>
    <t>全国に占める割合
（％）</t>
    <rPh sb="0" eb="2">
      <t>ゼンコク</t>
    </rPh>
    <rPh sb="3" eb="4">
      <t>シ</t>
    </rPh>
    <rPh sb="6" eb="8">
      <t>ワリアイ</t>
    </rPh>
    <phoneticPr fontId="8"/>
  </si>
  <si>
    <t>(人)</t>
    <phoneticPr fontId="8"/>
  </si>
  <si>
    <t>R3
(人)</t>
    <phoneticPr fontId="8"/>
  </si>
  <si>
    <t>【参考】
H28
(人)</t>
    <phoneticPr fontId="8"/>
  </si>
  <si>
    <t>事業所数</t>
    <rPh sb="0" eb="3">
      <t>ジギョウショ</t>
    </rPh>
    <rPh sb="3" eb="4">
      <t>スウ</t>
    </rPh>
    <phoneticPr fontId="8"/>
  </si>
  <si>
    <t>順位</t>
    <rPh sb="0" eb="2">
      <t>ジュンイ</t>
    </rPh>
    <phoneticPr fontId="4"/>
  </si>
  <si>
    <t>従業者数</t>
    <rPh sb="0" eb="1">
      <t>ジュウ</t>
    </rPh>
    <rPh sb="1" eb="4">
      <t>ギョウシャスウ</t>
    </rPh>
    <phoneticPr fontId="8"/>
  </si>
  <si>
    <t>１事業所当たり従業者数</t>
    <rPh sb="1" eb="4">
      <t>ジギョウショ</t>
    </rPh>
    <rPh sb="4" eb="5">
      <t>ア</t>
    </rPh>
    <rPh sb="7" eb="8">
      <t>ジュウ</t>
    </rPh>
    <rPh sb="8" eb="11">
      <t>ギョウシャスウ</t>
    </rPh>
    <phoneticPr fontId="4"/>
  </si>
  <si>
    <t>熊本県</t>
    <rPh sb="0" eb="3">
      <t>クマモトケン</t>
    </rPh>
    <phoneticPr fontId="8"/>
  </si>
  <si>
    <t>00_全国</t>
  </si>
  <si>
    <t>-</t>
  </si>
  <si>
    <t>福岡県</t>
  </si>
  <si>
    <t>01_北海道</t>
  </si>
  <si>
    <t>佐賀県</t>
  </si>
  <si>
    <t>02_青森県</t>
  </si>
  <si>
    <t>長崎県</t>
  </si>
  <si>
    <t>03_岩手県</t>
  </si>
  <si>
    <t>大分県</t>
  </si>
  <si>
    <t>04_宮城県</t>
  </si>
  <si>
    <t>宮崎県</t>
  </si>
  <si>
    <t>05_秋田県</t>
  </si>
  <si>
    <t>鹿児島県</t>
  </si>
  <si>
    <t>06_山形県</t>
  </si>
  <si>
    <t>沖縄県</t>
  </si>
  <si>
    <t>07_福島県</t>
  </si>
  <si>
    <t>全国</t>
    <rPh sb="0" eb="2">
      <t>ゼンコク</t>
    </rPh>
    <phoneticPr fontId="8"/>
  </si>
  <si>
    <t>08_茨城県</t>
  </si>
  <si>
    <t>注１：「事業所数」には、事業内容等が不詳の事業所を含む。</t>
    <rPh sb="0" eb="1">
      <t>チュウ</t>
    </rPh>
    <rPh sb="4" eb="8">
      <t>ジギョウショスウ</t>
    </rPh>
    <rPh sb="12" eb="17">
      <t>ジギョウナイヨウトウ</t>
    </rPh>
    <rPh sb="18" eb="20">
      <t>フショウ</t>
    </rPh>
    <rPh sb="21" eb="24">
      <t>ジギョウショ</t>
    </rPh>
    <rPh sb="25" eb="26">
      <t>フク</t>
    </rPh>
    <phoneticPr fontId="8"/>
  </si>
  <si>
    <t>09_栃木県</t>
  </si>
  <si>
    <t>注２：「従業者数」及び「１事業所当たり従業者数」は必要な事項の数値が得られた事業所を対象として集計した。</t>
    <rPh sb="0" eb="1">
      <t>チュウ</t>
    </rPh>
    <rPh sb="4" eb="8">
      <t>ジュウギョウシャスウ</t>
    </rPh>
    <rPh sb="9" eb="10">
      <t>オヨ</t>
    </rPh>
    <rPh sb="13" eb="16">
      <t>ジギョウショ</t>
    </rPh>
    <rPh sb="16" eb="17">
      <t>ア</t>
    </rPh>
    <rPh sb="19" eb="23">
      <t>ジュウギョウシャスウ</t>
    </rPh>
    <rPh sb="25" eb="27">
      <t>ヒツヨウ</t>
    </rPh>
    <rPh sb="28" eb="30">
      <t>ジコウ</t>
    </rPh>
    <rPh sb="31" eb="33">
      <t>スウチ</t>
    </rPh>
    <rPh sb="34" eb="35">
      <t>エ</t>
    </rPh>
    <rPh sb="38" eb="41">
      <t>ジギョウショ</t>
    </rPh>
    <rPh sb="42" eb="44">
      <t>タイショウ</t>
    </rPh>
    <rPh sb="47" eb="49">
      <t>シュウケイ</t>
    </rPh>
    <phoneticPr fontId="8"/>
  </si>
  <si>
    <t>10_群馬県</t>
  </si>
  <si>
    <t>11_埼玉県</t>
  </si>
  <si>
    <t>12_千葉県</t>
  </si>
  <si>
    <t>13_東京都</t>
  </si>
  <si>
    <t>14_神奈川県</t>
  </si>
  <si>
    <t>15_新潟県</t>
  </si>
  <si>
    <t>16_富山県</t>
  </si>
  <si>
    <t>17_石川県</t>
  </si>
  <si>
    <t>18_福井県</t>
  </si>
  <si>
    <t>19_山梨県</t>
  </si>
  <si>
    <t>20_長野県</t>
  </si>
  <si>
    <t>21_岐阜県</t>
  </si>
  <si>
    <t>22_静岡県</t>
  </si>
  <si>
    <t>23_愛知県</t>
  </si>
  <si>
    <t>24_三重県</t>
  </si>
  <si>
    <t>25_滋賀県</t>
  </si>
  <si>
    <t>26_京都府</t>
  </si>
  <si>
    <t>27_大阪府</t>
  </si>
  <si>
    <t>28_兵庫県</t>
  </si>
  <si>
    <t>29_奈良県</t>
  </si>
  <si>
    <t>30_和歌山県</t>
  </si>
  <si>
    <t>31_鳥取県</t>
  </si>
  <si>
    <t>32_島根県</t>
  </si>
  <si>
    <t>33_岡山県</t>
  </si>
  <si>
    <t>34_広島県</t>
  </si>
  <si>
    <t>35_山口県</t>
  </si>
  <si>
    <t>36_徳島県</t>
  </si>
  <si>
    <t>37_香川県</t>
  </si>
  <si>
    <t>38_愛媛県</t>
  </si>
  <si>
    <t>39_高知県</t>
  </si>
  <si>
    <t>40_福岡県</t>
  </si>
  <si>
    <t>41_佐賀県</t>
  </si>
  <si>
    <t>42_長崎県</t>
  </si>
  <si>
    <t>43_熊本県</t>
  </si>
  <si>
    <t>44_大分県</t>
  </si>
  <si>
    <t>45_宮崎県</t>
  </si>
  <si>
    <t>46_鹿児島県</t>
  </si>
  <si>
    <t>47_沖縄県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</si>
</sst>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;[Red]\-#,##0.0"/>
    <numFmt numFmtId="178" formatCode="#,##0.0_ "/>
    <numFmt numFmtId="179" formatCode="#,##0.0%;\▲#,##0.0%"/>
  </numFmts>
  <fonts count="12"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ゴシック"/>
      <family val="3"/>
      <charset val="128"/>
    </font>
    <font>
      <sz val="10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NumberFormat="1" applyFont="1" applyFill="1" applyBorder="1" applyAlignment="1">
      <alignment horizontal="left" vertical="top"/>
    </xf>
    <xf numFmtId="0" fontId="7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vertical="center"/>
    </xf>
    <xf numFmtId="38" fontId="9" fillId="2" borderId="13" xfId="1" applyFont="1" applyFill="1" applyBorder="1">
      <alignment vertical="center"/>
    </xf>
    <xf numFmtId="176" fontId="9" fillId="2" borderId="13" xfId="2" applyNumberFormat="1" applyFont="1" applyFill="1" applyBorder="1" applyAlignment="1">
      <alignment horizontal="right" vertical="center"/>
    </xf>
    <xf numFmtId="177" fontId="9" fillId="2" borderId="13" xfId="1" applyNumberFormat="1" applyFont="1" applyFill="1" applyBorder="1">
      <alignment vertical="center"/>
    </xf>
    <xf numFmtId="177" fontId="9" fillId="2" borderId="14" xfId="1" applyNumberFormat="1" applyFont="1" applyFill="1" applyBorder="1">
      <alignment vertical="center"/>
    </xf>
    <xf numFmtId="38" fontId="7" fillId="0" borderId="0" xfId="1" applyFont="1" applyFill="1" applyAlignment="1"/>
    <xf numFmtId="178" fontId="7" fillId="0" borderId="0" xfId="0" applyNumberFormat="1" applyFont="1" applyFill="1"/>
    <xf numFmtId="0" fontId="3" fillId="0" borderId="15" xfId="0" applyFont="1" applyFill="1" applyBorder="1" applyAlignment="1">
      <alignment vertical="center"/>
    </xf>
    <xf numFmtId="38" fontId="3" fillId="0" borderId="15" xfId="1" applyFont="1" applyFill="1" applyBorder="1">
      <alignment vertical="center"/>
    </xf>
    <xf numFmtId="176" fontId="3" fillId="0" borderId="15" xfId="2" applyNumberFormat="1" applyFont="1" applyFill="1" applyBorder="1" applyAlignment="1">
      <alignment horizontal="right" vertical="center"/>
    </xf>
    <xf numFmtId="177" fontId="3" fillId="0" borderId="15" xfId="1" applyNumberFormat="1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38" fontId="3" fillId="0" borderId="16" xfId="1" applyFont="1" applyFill="1" applyBorder="1">
      <alignment vertical="center"/>
    </xf>
    <xf numFmtId="176" fontId="3" fillId="0" borderId="16" xfId="2" applyNumberFormat="1" applyFont="1" applyFill="1" applyBorder="1" applyAlignment="1">
      <alignment horizontal="right" vertical="center"/>
    </xf>
    <xf numFmtId="177" fontId="3" fillId="0" borderId="16" xfId="1" applyNumberFormat="1" applyFont="1" applyFill="1" applyBorder="1">
      <alignment vertical="center"/>
    </xf>
    <xf numFmtId="0" fontId="3" fillId="0" borderId="17" xfId="0" applyFont="1" applyFill="1" applyBorder="1" applyAlignment="1">
      <alignment vertical="center"/>
    </xf>
    <xf numFmtId="38" fontId="3" fillId="0" borderId="17" xfId="1" applyFont="1" applyFill="1" applyBorder="1">
      <alignment vertical="center"/>
    </xf>
    <xf numFmtId="176" fontId="3" fillId="0" borderId="17" xfId="2" applyNumberFormat="1" applyFont="1" applyFill="1" applyBorder="1" applyAlignment="1">
      <alignment horizontal="right" vertical="center"/>
    </xf>
    <xf numFmtId="177" fontId="3" fillId="0" borderId="17" xfId="1" applyNumberFormat="1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3" xfId="1" applyFont="1" applyFill="1" applyBorder="1">
      <alignment vertical="center"/>
    </xf>
    <xf numFmtId="176" fontId="3" fillId="0" borderId="13" xfId="0" applyNumberFormat="1" applyFont="1" applyFill="1" applyBorder="1" applyAlignment="1">
      <alignment horizontal="right" vertical="center"/>
    </xf>
    <xf numFmtId="177" fontId="3" fillId="0" borderId="13" xfId="1" applyNumberFormat="1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>
      <alignment vertical="center"/>
    </xf>
    <xf numFmtId="179" fontId="10" fillId="0" borderId="0" xfId="2" applyNumberFormat="1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177" fontId="3" fillId="0" borderId="0" xfId="1" applyNumberFormat="1" applyFont="1" applyFill="1" applyBorder="1">
      <alignment vertical="center"/>
    </xf>
    <xf numFmtId="0" fontId="11" fillId="0" borderId="0" xfId="0" applyFont="1" applyFill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3&#30476;&#30906;&#22577;_&#22259;&#125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tabSelected="1" zoomScale="90" zoomScaleNormal="90" workbookViewId="0"/>
  </sheetViews>
  <sheetFormatPr defaultRowHeight="18.75"/>
  <cols>
    <col min="1" max="1" width="3.125" style="53" customWidth="1"/>
    <col min="2" max="2" width="9" style="53"/>
    <col min="3" max="3" width="8.375" style="3" bestFit="1" customWidth="1"/>
    <col min="4" max="4" width="8.375" style="3" customWidth="1"/>
    <col min="5" max="5" width="9.125" style="3" customWidth="1"/>
    <col min="6" max="6" width="8.375" style="3" customWidth="1"/>
    <col min="7" max="7" width="9.75" style="3" customWidth="1"/>
    <col min="8" max="8" width="8.375" style="3" customWidth="1"/>
    <col min="9" max="9" width="9.75" style="3" customWidth="1"/>
    <col min="10" max="10" width="8.375" style="3" customWidth="1"/>
    <col min="11" max="11" width="6.625" style="3" customWidth="1"/>
    <col min="12" max="12" width="8.375" style="3" bestFit="1" customWidth="1"/>
    <col min="13" max="13" width="4.875" style="3" customWidth="1"/>
    <col min="14" max="14" width="9.5" style="3" customWidth="1"/>
    <col min="15" max="15" width="11.25" style="5" bestFit="1" customWidth="1"/>
    <col min="16" max="16" width="8.5" style="5" bestFit="1" customWidth="1"/>
    <col min="17" max="17" width="5" style="5" bestFit="1" customWidth="1"/>
    <col min="18" max="18" width="11.5" style="5" bestFit="1" customWidth="1"/>
    <col min="19" max="19" width="5" style="5" bestFit="1" customWidth="1"/>
    <col min="20" max="20" width="17.5" style="5" bestFit="1" customWidth="1"/>
    <col min="21" max="21" width="5" style="5" bestFit="1" customWidth="1"/>
    <col min="22" max="16384" width="9" style="3"/>
  </cols>
  <sheetData>
    <row r="1" spans="1:21" ht="24">
      <c r="A1" s="1"/>
      <c r="B1" s="2" t="s">
        <v>0</v>
      </c>
      <c r="C1" s="1"/>
      <c r="D1" s="1"/>
      <c r="E1" s="1"/>
      <c r="F1" s="1"/>
      <c r="G1" s="1"/>
      <c r="L1" s="4"/>
      <c r="M1" s="4"/>
      <c r="N1" s="4"/>
    </row>
    <row r="2" spans="1:21" ht="24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>
      <c r="A3" s="1"/>
      <c r="B3" s="6"/>
      <c r="C3" s="7" t="s">
        <v>2</v>
      </c>
      <c r="D3" s="8"/>
      <c r="E3" s="8"/>
      <c r="F3" s="9"/>
      <c r="G3" s="7" t="s">
        <v>3</v>
      </c>
      <c r="H3" s="8"/>
      <c r="I3" s="8"/>
      <c r="J3" s="9"/>
      <c r="K3" s="10" t="s">
        <v>4</v>
      </c>
      <c r="L3" s="11"/>
    </row>
    <row r="4" spans="1:21">
      <c r="A4" s="1"/>
      <c r="B4" s="12"/>
      <c r="C4" s="13" t="s">
        <v>5</v>
      </c>
      <c r="D4" s="14"/>
      <c r="E4" s="15" t="s">
        <v>6</v>
      </c>
      <c r="F4" s="16"/>
      <c r="G4" s="13" t="s">
        <v>5</v>
      </c>
      <c r="H4" s="17"/>
      <c r="I4" s="15" t="s">
        <v>6</v>
      </c>
      <c r="J4" s="18"/>
      <c r="K4" s="19"/>
      <c r="L4" s="20"/>
    </row>
    <row r="5" spans="1:21" ht="52.5" customHeight="1" thickBot="1">
      <c r="A5" s="1"/>
      <c r="B5" s="12"/>
      <c r="C5" s="21" t="s">
        <v>7</v>
      </c>
      <c r="D5" s="22" t="s">
        <v>8</v>
      </c>
      <c r="E5" s="21" t="s">
        <v>7</v>
      </c>
      <c r="F5" s="22" t="s">
        <v>8</v>
      </c>
      <c r="G5" s="21" t="s">
        <v>9</v>
      </c>
      <c r="H5" s="22" t="s">
        <v>8</v>
      </c>
      <c r="I5" s="21" t="s">
        <v>9</v>
      </c>
      <c r="J5" s="22" t="s">
        <v>8</v>
      </c>
      <c r="K5" s="23" t="s">
        <v>10</v>
      </c>
      <c r="L5" s="23" t="s">
        <v>11</v>
      </c>
      <c r="P5" s="5" t="s">
        <v>12</v>
      </c>
      <c r="Q5" s="5" t="s">
        <v>13</v>
      </c>
      <c r="R5" s="5" t="s">
        <v>14</v>
      </c>
      <c r="S5" s="5" t="s">
        <v>13</v>
      </c>
      <c r="T5" s="5" t="s">
        <v>15</v>
      </c>
      <c r="U5" s="5" t="s">
        <v>13</v>
      </c>
    </row>
    <row r="6" spans="1:21" ht="19.5" thickBot="1">
      <c r="A6" s="1"/>
      <c r="B6" s="24" t="s">
        <v>16</v>
      </c>
      <c r="C6" s="25">
        <v>72744</v>
      </c>
      <c r="D6" s="26">
        <v>1.41</v>
      </c>
      <c r="E6" s="25">
        <v>74104</v>
      </c>
      <c r="F6" s="26">
        <v>1.328272666574057</v>
      </c>
      <c r="G6" s="25">
        <v>716508</v>
      </c>
      <c r="H6" s="26">
        <v>1.24</v>
      </c>
      <c r="I6" s="25">
        <v>690992</v>
      </c>
      <c r="J6" s="26">
        <v>1.2149774305219156</v>
      </c>
      <c r="K6" s="27">
        <v>9.8497195645001643</v>
      </c>
      <c r="L6" s="28">
        <v>9.6</v>
      </c>
      <c r="O6" s="5" t="s">
        <v>17</v>
      </c>
      <c r="P6" s="29">
        <v>5156063</v>
      </c>
      <c r="Q6" s="5" t="s">
        <v>18</v>
      </c>
      <c r="R6" s="29">
        <v>57949915</v>
      </c>
      <c r="S6" s="5" t="s">
        <v>18</v>
      </c>
      <c r="T6" s="30">
        <v>11.239179001497849</v>
      </c>
      <c r="U6" s="5" t="s">
        <v>18</v>
      </c>
    </row>
    <row r="7" spans="1:21">
      <c r="A7" s="1"/>
      <c r="B7" s="31" t="s">
        <v>19</v>
      </c>
      <c r="C7" s="32">
        <v>210530</v>
      </c>
      <c r="D7" s="33">
        <v>4.08</v>
      </c>
      <c r="E7" s="32">
        <v>223008</v>
      </c>
      <c r="F7" s="33">
        <v>3.9972934096316979</v>
      </c>
      <c r="G7" s="32">
        <v>2309989</v>
      </c>
      <c r="H7" s="33">
        <v>3.99</v>
      </c>
      <c r="I7" s="32">
        <v>2236269</v>
      </c>
      <c r="J7" s="33">
        <v>3.9320518379023404</v>
      </c>
      <c r="K7" s="34">
        <v>10.972255735524628</v>
      </c>
      <c r="L7" s="34">
        <v>10.5</v>
      </c>
      <c r="O7" s="5" t="s">
        <v>20</v>
      </c>
      <c r="P7" s="29">
        <v>216124</v>
      </c>
      <c r="Q7" s="35">
        <f>_xlfn.RANK.EQ(P7,P$7:P$53,0)</f>
        <v>6</v>
      </c>
      <c r="R7" s="29">
        <v>2165390</v>
      </c>
      <c r="S7" s="35">
        <f>_xlfn.RANK.EQ(R7,R$7:R$53,0)</f>
        <v>8</v>
      </c>
      <c r="T7" s="30">
        <v>10.019201939627251</v>
      </c>
      <c r="U7" s="35">
        <f>_xlfn.RANK.EQ(T7,T$7:T$53,0)</f>
        <v>22</v>
      </c>
    </row>
    <row r="8" spans="1:21">
      <c r="A8" s="1"/>
      <c r="B8" s="36" t="s">
        <v>21</v>
      </c>
      <c r="C8" s="37">
        <v>35815</v>
      </c>
      <c r="D8" s="38">
        <v>0.69</v>
      </c>
      <c r="E8" s="37">
        <v>38131</v>
      </c>
      <c r="F8" s="38">
        <v>0.68347680353469953</v>
      </c>
      <c r="G8" s="37">
        <v>360756</v>
      </c>
      <c r="H8" s="38">
        <v>0.62</v>
      </c>
      <c r="I8" s="37">
        <v>354733</v>
      </c>
      <c r="J8" s="38">
        <v>0.62373021519978622</v>
      </c>
      <c r="K8" s="39">
        <v>10.072762808878961</v>
      </c>
      <c r="L8" s="39">
        <v>9.5</v>
      </c>
      <c r="O8" s="5" t="s">
        <v>22</v>
      </c>
      <c r="P8" s="29">
        <v>55113</v>
      </c>
      <c r="Q8" s="35">
        <f t="shared" ref="Q8:S53" si="0">_xlfn.RANK.EQ(P8,P$7:P$53,0)</f>
        <v>30</v>
      </c>
      <c r="R8" s="29">
        <v>498418</v>
      </c>
      <c r="S8" s="35">
        <f t="shared" si="0"/>
        <v>33</v>
      </c>
      <c r="T8" s="30">
        <v>9.0435650391014821</v>
      </c>
      <c r="U8" s="35">
        <f t="shared" ref="U8:U53" si="1">_xlfn.RANK.EQ(T8,T$7:T$53,0)</f>
        <v>40</v>
      </c>
    </row>
    <row r="9" spans="1:21">
      <c r="A9" s="1"/>
      <c r="B9" s="36" t="s">
        <v>23</v>
      </c>
      <c r="C9" s="37">
        <v>58382</v>
      </c>
      <c r="D9" s="38">
        <v>1.1299999999999999</v>
      </c>
      <c r="E9" s="37">
        <v>63156</v>
      </c>
      <c r="F9" s="38">
        <v>1.132035902652369</v>
      </c>
      <c r="G9" s="37">
        <v>525985</v>
      </c>
      <c r="H9" s="38">
        <v>0.91</v>
      </c>
      <c r="I9" s="37">
        <v>536782</v>
      </c>
      <c r="J9" s="38">
        <v>0.94382860454305539</v>
      </c>
      <c r="K9" s="39">
        <v>9.0093693261621741</v>
      </c>
      <c r="L9" s="39">
        <v>8.6999999999999993</v>
      </c>
      <c r="O9" s="5" t="s">
        <v>24</v>
      </c>
      <c r="P9" s="29">
        <v>54598</v>
      </c>
      <c r="Q9" s="35">
        <f t="shared" si="0"/>
        <v>31</v>
      </c>
      <c r="R9" s="29">
        <v>518167</v>
      </c>
      <c r="S9" s="35">
        <f t="shared" si="0"/>
        <v>31</v>
      </c>
      <c r="T9" s="30">
        <v>9.4905857357412362</v>
      </c>
      <c r="U9" s="35">
        <f t="shared" si="1"/>
        <v>30</v>
      </c>
    </row>
    <row r="10" spans="1:21">
      <c r="A10" s="1"/>
      <c r="B10" s="36" t="s">
        <v>25</v>
      </c>
      <c r="C10" s="37">
        <v>50589</v>
      </c>
      <c r="D10" s="38">
        <v>0.98</v>
      </c>
      <c r="E10" s="37">
        <v>54443</v>
      </c>
      <c r="F10" s="38">
        <v>0.97586026106946167</v>
      </c>
      <c r="G10" s="37">
        <v>475034</v>
      </c>
      <c r="H10" s="38">
        <v>0.82</v>
      </c>
      <c r="I10" s="37">
        <v>483206</v>
      </c>
      <c r="J10" s="38">
        <v>0.84962544326529521</v>
      </c>
      <c r="K10" s="39">
        <v>9.3900650339006511</v>
      </c>
      <c r="L10" s="39">
        <v>9.1</v>
      </c>
      <c r="O10" s="5" t="s">
        <v>26</v>
      </c>
      <c r="P10" s="29">
        <v>95305</v>
      </c>
      <c r="Q10" s="35">
        <f t="shared" si="0"/>
        <v>16</v>
      </c>
      <c r="R10" s="29">
        <v>1031186</v>
      </c>
      <c r="S10" s="35">
        <f t="shared" si="0"/>
        <v>14</v>
      </c>
      <c r="T10" s="30">
        <v>10.819852053932113</v>
      </c>
      <c r="U10" s="35">
        <f t="shared" si="1"/>
        <v>13</v>
      </c>
    </row>
    <row r="11" spans="1:21">
      <c r="A11" s="1"/>
      <c r="B11" s="36" t="s">
        <v>27</v>
      </c>
      <c r="C11" s="37">
        <v>48940</v>
      </c>
      <c r="D11" s="38">
        <v>0.95</v>
      </c>
      <c r="E11" s="37">
        <v>52663</v>
      </c>
      <c r="F11" s="38">
        <v>0.94395475871463852</v>
      </c>
      <c r="G11" s="37">
        <v>446103</v>
      </c>
      <c r="H11" s="38">
        <v>0.77</v>
      </c>
      <c r="I11" s="37">
        <v>448050</v>
      </c>
      <c r="J11" s="38">
        <v>0.78781033318091143</v>
      </c>
      <c r="K11" s="39">
        <v>9.1153044544340016</v>
      </c>
      <c r="L11" s="39">
        <v>8.6999999999999993</v>
      </c>
      <c r="O11" s="5" t="s">
        <v>28</v>
      </c>
      <c r="P11" s="29">
        <v>44883</v>
      </c>
      <c r="Q11" s="35">
        <f t="shared" si="0"/>
        <v>40</v>
      </c>
      <c r="R11" s="29">
        <v>398671</v>
      </c>
      <c r="S11" s="35">
        <f t="shared" si="0"/>
        <v>39</v>
      </c>
      <c r="T11" s="30">
        <v>8.8824499253614952</v>
      </c>
      <c r="U11" s="35">
        <f t="shared" si="1"/>
        <v>45</v>
      </c>
    </row>
    <row r="12" spans="1:21">
      <c r="A12" s="1"/>
      <c r="B12" s="36" t="s">
        <v>29</v>
      </c>
      <c r="C12" s="37">
        <v>71793</v>
      </c>
      <c r="D12" s="38">
        <v>1.39</v>
      </c>
      <c r="E12" s="37">
        <v>77256</v>
      </c>
      <c r="F12" s="38">
        <v>1.3847704999574293</v>
      </c>
      <c r="G12" s="37">
        <v>659951</v>
      </c>
      <c r="H12" s="38">
        <v>1.1399999999999999</v>
      </c>
      <c r="I12" s="37">
        <v>669456</v>
      </c>
      <c r="J12" s="38">
        <v>1.1771104885837747</v>
      </c>
      <c r="K12" s="39">
        <v>9.1924143022300218</v>
      </c>
      <c r="L12" s="39">
        <v>8.9</v>
      </c>
      <c r="O12" s="5" t="s">
        <v>30</v>
      </c>
      <c r="P12" s="29">
        <v>52141</v>
      </c>
      <c r="Q12" s="35">
        <f t="shared" si="0"/>
        <v>33</v>
      </c>
      <c r="R12" s="29">
        <v>465796</v>
      </c>
      <c r="S12" s="35">
        <f t="shared" si="0"/>
        <v>35</v>
      </c>
      <c r="T12" s="30">
        <v>8.9333921482134979</v>
      </c>
      <c r="U12" s="35">
        <f t="shared" si="1"/>
        <v>43</v>
      </c>
    </row>
    <row r="13" spans="1:21" ht="19.5" thickBot="1">
      <c r="A13" s="1"/>
      <c r="B13" s="40" t="s">
        <v>31</v>
      </c>
      <c r="C13" s="41">
        <v>63593</v>
      </c>
      <c r="D13" s="42">
        <v>1.23</v>
      </c>
      <c r="E13" s="41">
        <v>67648</v>
      </c>
      <c r="F13" s="42">
        <v>1.2125524849994846</v>
      </c>
      <c r="G13" s="41">
        <v>584191</v>
      </c>
      <c r="H13" s="42">
        <v>1.01</v>
      </c>
      <c r="I13" s="41">
        <v>553619</v>
      </c>
      <c r="J13" s="42">
        <v>0.97343325263984593</v>
      </c>
      <c r="K13" s="43">
        <v>9.1864041639803116</v>
      </c>
      <c r="L13" s="43">
        <v>8.6</v>
      </c>
      <c r="O13" s="5" t="s">
        <v>32</v>
      </c>
      <c r="P13" s="29">
        <v>81677</v>
      </c>
      <c r="Q13" s="35">
        <f t="shared" si="0"/>
        <v>19</v>
      </c>
      <c r="R13" s="29">
        <v>802365</v>
      </c>
      <c r="S13" s="35">
        <f t="shared" si="0"/>
        <v>21</v>
      </c>
      <c r="T13" s="30">
        <v>9.8236345605249955</v>
      </c>
      <c r="U13" s="35">
        <f t="shared" si="1"/>
        <v>24</v>
      </c>
    </row>
    <row r="14" spans="1:21" ht="19.5" thickBot="1">
      <c r="A14" s="1"/>
      <c r="B14" s="44" t="s">
        <v>33</v>
      </c>
      <c r="C14" s="45">
        <v>5156063</v>
      </c>
      <c r="D14" s="46">
        <v>100</v>
      </c>
      <c r="E14" s="45">
        <v>5578975</v>
      </c>
      <c r="F14" s="46">
        <v>100</v>
      </c>
      <c r="G14" s="45">
        <v>57949915</v>
      </c>
      <c r="H14" s="46">
        <v>100</v>
      </c>
      <c r="I14" s="45">
        <v>56872826</v>
      </c>
      <c r="J14" s="46">
        <v>100</v>
      </c>
      <c r="K14" s="47">
        <v>11.239179001497849</v>
      </c>
      <c r="L14" s="47">
        <v>10.6</v>
      </c>
      <c r="O14" s="5" t="s">
        <v>34</v>
      </c>
      <c r="P14" s="29">
        <v>108602</v>
      </c>
      <c r="Q14" s="35">
        <f t="shared" si="0"/>
        <v>13</v>
      </c>
      <c r="R14" s="29">
        <v>1237104</v>
      </c>
      <c r="S14" s="35">
        <f t="shared" si="0"/>
        <v>12</v>
      </c>
      <c r="T14" s="30">
        <v>11.391171433306937</v>
      </c>
      <c r="U14" s="35">
        <f t="shared" si="1"/>
        <v>7</v>
      </c>
    </row>
    <row r="15" spans="1:21">
      <c r="A15" s="1"/>
      <c r="B15" s="1" t="s">
        <v>35</v>
      </c>
      <c r="C15" s="1"/>
      <c r="D15" s="1"/>
      <c r="E15" s="1"/>
      <c r="F15" s="1"/>
      <c r="G15" s="1"/>
      <c r="H15" s="1"/>
      <c r="I15" s="1"/>
      <c r="J15" s="1"/>
      <c r="K15" s="1"/>
      <c r="L15" s="1"/>
      <c r="O15" s="5" t="s">
        <v>36</v>
      </c>
      <c r="P15" s="29">
        <v>80062</v>
      </c>
      <c r="Q15" s="35">
        <f t="shared" si="0"/>
        <v>20</v>
      </c>
      <c r="R15" s="29">
        <v>870819</v>
      </c>
      <c r="S15" s="35">
        <f t="shared" si="0"/>
        <v>19</v>
      </c>
      <c r="T15" s="30">
        <v>10.87680797382029</v>
      </c>
      <c r="U15" s="35">
        <f t="shared" si="1"/>
        <v>12</v>
      </c>
    </row>
    <row r="16" spans="1:21">
      <c r="A16" s="1"/>
      <c r="B16" s="48" t="s">
        <v>37</v>
      </c>
      <c r="C16" s="49"/>
      <c r="D16" s="50"/>
      <c r="E16" s="50"/>
      <c r="F16" s="51"/>
      <c r="G16" s="49"/>
      <c r="H16" s="50"/>
      <c r="I16" s="50"/>
      <c r="J16" s="51"/>
      <c r="K16" s="51"/>
      <c r="L16" s="52"/>
      <c r="O16" s="5" t="s">
        <v>38</v>
      </c>
      <c r="P16" s="29">
        <v>85003</v>
      </c>
      <c r="Q16" s="35">
        <f t="shared" si="0"/>
        <v>18</v>
      </c>
      <c r="R16" s="29">
        <v>895790</v>
      </c>
      <c r="S16" s="35">
        <f t="shared" si="0"/>
        <v>17</v>
      </c>
      <c r="T16" s="30">
        <v>10.538333941155019</v>
      </c>
      <c r="U16" s="35">
        <f t="shared" si="1"/>
        <v>17</v>
      </c>
    </row>
    <row r="17" spans="2:21">
      <c r="B17" s="48"/>
      <c r="O17" s="5" t="s">
        <v>39</v>
      </c>
      <c r="P17" s="29">
        <v>230278</v>
      </c>
      <c r="Q17" s="35">
        <f t="shared" si="0"/>
        <v>5</v>
      </c>
      <c r="R17" s="29">
        <v>2602009</v>
      </c>
      <c r="S17" s="35">
        <f t="shared" si="0"/>
        <v>5</v>
      </c>
      <c r="T17" s="30">
        <v>11.299425042774386</v>
      </c>
      <c r="U17" s="35">
        <f t="shared" si="1"/>
        <v>8</v>
      </c>
    </row>
    <row r="18" spans="2:21">
      <c r="O18" s="5" t="s">
        <v>40</v>
      </c>
      <c r="P18" s="29">
        <v>182689</v>
      </c>
      <c r="Q18" s="35">
        <f t="shared" si="0"/>
        <v>9</v>
      </c>
      <c r="R18" s="29">
        <v>2151386</v>
      </c>
      <c r="S18" s="35">
        <f t="shared" si="0"/>
        <v>9</v>
      </c>
      <c r="T18" s="30">
        <v>11.776220790523785</v>
      </c>
      <c r="U18" s="35">
        <f t="shared" si="1"/>
        <v>5</v>
      </c>
    </row>
    <row r="19" spans="2:21">
      <c r="O19" s="5" t="s">
        <v>41</v>
      </c>
      <c r="P19" s="29">
        <v>628239</v>
      </c>
      <c r="Q19" s="35">
        <f t="shared" si="0"/>
        <v>1</v>
      </c>
      <c r="R19" s="29">
        <v>9592059</v>
      </c>
      <c r="S19" s="35">
        <f t="shared" si="0"/>
        <v>1</v>
      </c>
      <c r="T19" s="30">
        <v>15.268168642825422</v>
      </c>
      <c r="U19" s="35">
        <f t="shared" si="1"/>
        <v>1</v>
      </c>
    </row>
    <row r="20" spans="2:21">
      <c r="O20" s="5" t="s">
        <v>42</v>
      </c>
      <c r="P20" s="29">
        <v>285325</v>
      </c>
      <c r="Q20" s="35">
        <f t="shared" si="0"/>
        <v>4</v>
      </c>
      <c r="R20" s="29">
        <v>3525744</v>
      </c>
      <c r="S20" s="35">
        <f t="shared" si="0"/>
        <v>4</v>
      </c>
      <c r="T20" s="30">
        <v>12.356940331201262</v>
      </c>
      <c r="U20" s="35">
        <f t="shared" si="1"/>
        <v>3</v>
      </c>
    </row>
    <row r="21" spans="2:21">
      <c r="O21" s="5" t="s">
        <v>43</v>
      </c>
      <c r="P21" s="29">
        <v>103861</v>
      </c>
      <c r="Q21" s="35">
        <f t="shared" si="0"/>
        <v>14</v>
      </c>
      <c r="R21" s="29">
        <v>1004621</v>
      </c>
      <c r="S21" s="35">
        <f t="shared" si="0"/>
        <v>15</v>
      </c>
      <c r="T21" s="30">
        <v>9.6727453038195286</v>
      </c>
      <c r="U21" s="35">
        <f t="shared" si="1"/>
        <v>26</v>
      </c>
    </row>
    <row r="22" spans="2:21">
      <c r="O22" s="5" t="s">
        <v>44</v>
      </c>
      <c r="P22" s="29">
        <v>48987</v>
      </c>
      <c r="Q22" s="35">
        <f t="shared" si="0"/>
        <v>35</v>
      </c>
      <c r="R22" s="29">
        <v>508283</v>
      </c>
      <c r="S22" s="35">
        <f t="shared" si="0"/>
        <v>32</v>
      </c>
      <c r="T22" s="30">
        <v>10.375875232204463</v>
      </c>
      <c r="U22" s="35">
        <f t="shared" si="1"/>
        <v>19</v>
      </c>
    </row>
    <row r="23" spans="2:21">
      <c r="O23" s="5" t="s">
        <v>45</v>
      </c>
      <c r="P23" s="29">
        <v>56437</v>
      </c>
      <c r="Q23" s="35">
        <f t="shared" si="0"/>
        <v>29</v>
      </c>
      <c r="R23" s="29">
        <v>543315</v>
      </c>
      <c r="S23" s="35">
        <f t="shared" si="0"/>
        <v>29</v>
      </c>
      <c r="T23" s="30">
        <v>9.6269291422293879</v>
      </c>
      <c r="U23" s="35">
        <f t="shared" si="1"/>
        <v>27</v>
      </c>
    </row>
    <row r="24" spans="2:21">
      <c r="O24" s="5" t="s">
        <v>46</v>
      </c>
      <c r="P24" s="29">
        <v>39859</v>
      </c>
      <c r="Q24" s="35">
        <f t="shared" si="0"/>
        <v>42</v>
      </c>
      <c r="R24" s="29">
        <v>373974</v>
      </c>
      <c r="S24" s="35">
        <f t="shared" si="0"/>
        <v>41</v>
      </c>
      <c r="T24" s="30">
        <v>9.3824230412203011</v>
      </c>
      <c r="U24" s="35">
        <f t="shared" si="1"/>
        <v>34</v>
      </c>
    </row>
    <row r="25" spans="2:21">
      <c r="O25" s="5" t="s">
        <v>47</v>
      </c>
      <c r="P25" s="29">
        <v>40814</v>
      </c>
      <c r="Q25" s="35">
        <f t="shared" si="0"/>
        <v>41</v>
      </c>
      <c r="R25" s="29">
        <v>366260</v>
      </c>
      <c r="S25" s="35">
        <f t="shared" si="0"/>
        <v>42</v>
      </c>
      <c r="T25" s="30">
        <v>8.973881511246141</v>
      </c>
      <c r="U25" s="35">
        <f t="shared" si="1"/>
        <v>42</v>
      </c>
    </row>
    <row r="26" spans="2:21">
      <c r="O26" s="5" t="s">
        <v>48</v>
      </c>
      <c r="P26" s="29">
        <v>99571</v>
      </c>
      <c r="Q26" s="35">
        <f t="shared" si="0"/>
        <v>15</v>
      </c>
      <c r="R26" s="29">
        <v>929898</v>
      </c>
      <c r="S26" s="35">
        <f t="shared" si="0"/>
        <v>16</v>
      </c>
      <c r="T26" s="30">
        <v>9.3390445009088996</v>
      </c>
      <c r="U26" s="35">
        <f t="shared" si="1"/>
        <v>35</v>
      </c>
    </row>
    <row r="27" spans="2:21">
      <c r="O27" s="5" t="s">
        <v>49</v>
      </c>
      <c r="P27" s="29">
        <v>92210</v>
      </c>
      <c r="Q27" s="35">
        <f t="shared" si="0"/>
        <v>17</v>
      </c>
      <c r="R27" s="29">
        <v>884667</v>
      </c>
      <c r="S27" s="35">
        <f t="shared" si="0"/>
        <v>18</v>
      </c>
      <c r="T27" s="30">
        <v>9.5940461988938299</v>
      </c>
      <c r="U27" s="35">
        <f t="shared" si="1"/>
        <v>29</v>
      </c>
    </row>
    <row r="28" spans="2:21">
      <c r="O28" s="5" t="s">
        <v>50</v>
      </c>
      <c r="P28" s="29">
        <v>161789</v>
      </c>
      <c r="Q28" s="35">
        <f t="shared" si="0"/>
        <v>10</v>
      </c>
      <c r="R28" s="29">
        <v>1730955</v>
      </c>
      <c r="S28" s="35">
        <f t="shared" si="0"/>
        <v>10</v>
      </c>
      <c r="T28" s="30">
        <v>10.698842319317135</v>
      </c>
      <c r="U28" s="35">
        <f t="shared" si="1"/>
        <v>14</v>
      </c>
    </row>
    <row r="29" spans="2:21">
      <c r="O29" s="5" t="s">
        <v>51</v>
      </c>
      <c r="P29" s="29">
        <v>299232</v>
      </c>
      <c r="Q29" s="35">
        <f t="shared" si="0"/>
        <v>3</v>
      </c>
      <c r="R29" s="29">
        <v>3818542</v>
      </c>
      <c r="S29" s="35">
        <f t="shared" si="0"/>
        <v>3</v>
      </c>
      <c r="T29" s="30">
        <v>12.761141856485937</v>
      </c>
      <c r="U29" s="35">
        <f t="shared" si="1"/>
        <v>2</v>
      </c>
    </row>
    <row r="30" spans="2:21">
      <c r="O30" s="5" t="s">
        <v>52</v>
      </c>
      <c r="P30" s="29">
        <v>72261</v>
      </c>
      <c r="Q30" s="35">
        <f t="shared" si="0"/>
        <v>23</v>
      </c>
      <c r="R30" s="29">
        <v>798103</v>
      </c>
      <c r="S30" s="35">
        <f t="shared" si="0"/>
        <v>22</v>
      </c>
      <c r="T30" s="30">
        <v>11.044726754404174</v>
      </c>
      <c r="U30" s="35">
        <f t="shared" si="1"/>
        <v>9</v>
      </c>
    </row>
    <row r="31" spans="2:21">
      <c r="O31" s="5" t="s">
        <v>53</v>
      </c>
      <c r="P31" s="29">
        <v>53748</v>
      </c>
      <c r="Q31" s="35">
        <f t="shared" si="0"/>
        <v>32</v>
      </c>
      <c r="R31" s="29">
        <v>617826</v>
      </c>
      <c r="S31" s="35">
        <f t="shared" si="0"/>
        <v>25</v>
      </c>
      <c r="T31" s="30">
        <v>11.494864925206519</v>
      </c>
      <c r="U31" s="35">
        <f t="shared" si="1"/>
        <v>6</v>
      </c>
    </row>
    <row r="32" spans="2:21">
      <c r="O32" s="5" t="s">
        <v>54</v>
      </c>
      <c r="P32" s="29">
        <v>110564</v>
      </c>
      <c r="Q32" s="35">
        <f t="shared" si="0"/>
        <v>12</v>
      </c>
      <c r="R32" s="29">
        <v>1148970</v>
      </c>
      <c r="S32" s="35">
        <f t="shared" si="0"/>
        <v>13</v>
      </c>
      <c r="T32" s="30">
        <v>10.391899714192684</v>
      </c>
      <c r="U32" s="35">
        <f t="shared" si="1"/>
        <v>18</v>
      </c>
    </row>
    <row r="33" spans="15:21">
      <c r="O33" s="5" t="s">
        <v>55</v>
      </c>
      <c r="P33" s="29">
        <v>384332</v>
      </c>
      <c r="Q33" s="35">
        <f t="shared" si="0"/>
        <v>2</v>
      </c>
      <c r="R33" s="29">
        <v>4528208</v>
      </c>
      <c r="S33" s="35">
        <f t="shared" si="0"/>
        <v>2</v>
      </c>
      <c r="T33" s="30">
        <v>11.782021793657567</v>
      </c>
      <c r="U33" s="35">
        <f t="shared" si="1"/>
        <v>4</v>
      </c>
    </row>
    <row r="34" spans="15:21">
      <c r="O34" s="5" t="s">
        <v>56</v>
      </c>
      <c r="P34" s="29">
        <v>203113</v>
      </c>
      <c r="Q34" s="35">
        <f t="shared" si="0"/>
        <v>8</v>
      </c>
      <c r="R34" s="29">
        <v>2221469</v>
      </c>
      <c r="S34" s="35">
        <f t="shared" si="0"/>
        <v>7</v>
      </c>
      <c r="T34" s="30">
        <v>10.937108899971937</v>
      </c>
      <c r="U34" s="35">
        <f t="shared" si="1"/>
        <v>11</v>
      </c>
    </row>
    <row r="35" spans="15:21">
      <c r="O35" s="5" t="s">
        <v>57</v>
      </c>
      <c r="P35" s="29">
        <v>45583</v>
      </c>
      <c r="Q35" s="35">
        <f t="shared" si="0"/>
        <v>37</v>
      </c>
      <c r="R35" s="29">
        <v>444916</v>
      </c>
      <c r="S35" s="35">
        <f t="shared" si="0"/>
        <v>37</v>
      </c>
      <c r="T35" s="30">
        <v>9.7605686330430199</v>
      </c>
      <c r="U35" s="35">
        <f t="shared" si="1"/>
        <v>25</v>
      </c>
    </row>
    <row r="36" spans="15:21">
      <c r="O36" s="5" t="s">
        <v>58</v>
      </c>
      <c r="P36" s="29">
        <v>45309</v>
      </c>
      <c r="Q36" s="35">
        <f t="shared" si="0"/>
        <v>38</v>
      </c>
      <c r="R36" s="29">
        <v>378695</v>
      </c>
      <c r="S36" s="35">
        <f t="shared" si="0"/>
        <v>40</v>
      </c>
      <c r="T36" s="30">
        <v>8.3580524840539407</v>
      </c>
      <c r="U36" s="35">
        <f t="shared" si="1"/>
        <v>46</v>
      </c>
    </row>
    <row r="37" spans="15:21">
      <c r="O37" s="5" t="s">
        <v>59</v>
      </c>
      <c r="P37" s="29">
        <v>24242</v>
      </c>
      <c r="Q37" s="35">
        <f t="shared" si="0"/>
        <v>47</v>
      </c>
      <c r="R37" s="29">
        <v>230055</v>
      </c>
      <c r="S37" s="35">
        <f t="shared" si="0"/>
        <v>47</v>
      </c>
      <c r="T37" s="30">
        <v>9.4899348238594179</v>
      </c>
      <c r="U37" s="35">
        <f t="shared" si="1"/>
        <v>31</v>
      </c>
    </row>
    <row r="38" spans="15:21">
      <c r="O38" s="5" t="s">
        <v>60</v>
      </c>
      <c r="P38" s="29">
        <v>32637</v>
      </c>
      <c r="Q38" s="35">
        <f t="shared" si="0"/>
        <v>46</v>
      </c>
      <c r="R38" s="29">
        <v>296596</v>
      </c>
      <c r="S38" s="35">
        <f t="shared" si="0"/>
        <v>45</v>
      </c>
      <c r="T38" s="30">
        <v>9.0877225235162538</v>
      </c>
      <c r="U38" s="35">
        <f t="shared" si="1"/>
        <v>39</v>
      </c>
    </row>
    <row r="39" spans="15:21">
      <c r="O39" s="5" t="s">
        <v>61</v>
      </c>
      <c r="P39" s="29">
        <v>78646</v>
      </c>
      <c r="Q39" s="35">
        <f t="shared" si="0"/>
        <v>21</v>
      </c>
      <c r="R39" s="29">
        <v>838870</v>
      </c>
      <c r="S39" s="35">
        <f t="shared" si="0"/>
        <v>20</v>
      </c>
      <c r="T39" s="30">
        <v>10.6664038857666</v>
      </c>
      <c r="U39" s="35">
        <f t="shared" si="1"/>
        <v>16</v>
      </c>
    </row>
    <row r="40" spans="15:21">
      <c r="O40" s="5" t="s">
        <v>62</v>
      </c>
      <c r="P40" s="29">
        <v>122155</v>
      </c>
      <c r="Q40" s="35">
        <f t="shared" si="0"/>
        <v>11</v>
      </c>
      <c r="R40" s="29">
        <v>1303624</v>
      </c>
      <c r="S40" s="35">
        <f t="shared" si="0"/>
        <v>11</v>
      </c>
      <c r="T40" s="30">
        <v>10.67188408169948</v>
      </c>
      <c r="U40" s="35">
        <f t="shared" si="1"/>
        <v>15</v>
      </c>
    </row>
    <row r="41" spans="15:21">
      <c r="O41" s="5" t="s">
        <v>63</v>
      </c>
      <c r="P41" s="29">
        <v>56452</v>
      </c>
      <c r="Q41" s="35">
        <f t="shared" si="0"/>
        <v>28</v>
      </c>
      <c r="R41" s="29">
        <v>574259</v>
      </c>
      <c r="S41" s="35">
        <f t="shared" si="0"/>
        <v>27</v>
      </c>
      <c r="T41" s="30">
        <v>10.172518245589172</v>
      </c>
      <c r="U41" s="35">
        <f t="shared" si="1"/>
        <v>20</v>
      </c>
    </row>
    <row r="42" spans="15:21">
      <c r="O42" s="5" t="s">
        <v>64</v>
      </c>
      <c r="P42" s="29">
        <v>34119</v>
      </c>
      <c r="Q42" s="35">
        <f t="shared" si="0"/>
        <v>44</v>
      </c>
      <c r="R42" s="29">
        <v>304530</v>
      </c>
      <c r="S42" s="35">
        <f t="shared" si="0"/>
        <v>44</v>
      </c>
      <c r="T42" s="30">
        <v>8.9255253670975119</v>
      </c>
      <c r="U42" s="35">
        <f t="shared" si="1"/>
        <v>44</v>
      </c>
    </row>
    <row r="43" spans="15:21">
      <c r="O43" s="5" t="s">
        <v>65</v>
      </c>
      <c r="P43" s="29">
        <v>44943</v>
      </c>
      <c r="Q43" s="35">
        <f t="shared" si="0"/>
        <v>39</v>
      </c>
      <c r="R43" s="29">
        <v>431667</v>
      </c>
      <c r="S43" s="35">
        <f t="shared" si="0"/>
        <v>38</v>
      </c>
      <c r="T43" s="30">
        <v>9.6047660369801751</v>
      </c>
      <c r="U43" s="35">
        <f t="shared" si="1"/>
        <v>28</v>
      </c>
    </row>
    <row r="44" spans="15:21">
      <c r="O44" s="5" t="s">
        <v>66</v>
      </c>
      <c r="P44" s="29">
        <v>59710</v>
      </c>
      <c r="Q44" s="35">
        <f t="shared" si="0"/>
        <v>26</v>
      </c>
      <c r="R44" s="29">
        <v>562714</v>
      </c>
      <c r="S44" s="35">
        <f t="shared" si="0"/>
        <v>28</v>
      </c>
      <c r="T44" s="30">
        <v>9.4241165633897168</v>
      </c>
      <c r="U44" s="35">
        <f t="shared" si="1"/>
        <v>32</v>
      </c>
    </row>
    <row r="45" spans="15:21">
      <c r="O45" s="5" t="s">
        <v>67</v>
      </c>
      <c r="P45" s="29">
        <v>33064</v>
      </c>
      <c r="Q45" s="35">
        <f t="shared" si="0"/>
        <v>45</v>
      </c>
      <c r="R45" s="29">
        <v>275477</v>
      </c>
      <c r="S45" s="35">
        <f t="shared" si="0"/>
        <v>46</v>
      </c>
      <c r="T45" s="30">
        <v>8.3316295669005562</v>
      </c>
      <c r="U45" s="35">
        <f t="shared" si="1"/>
        <v>47</v>
      </c>
    </row>
    <row r="46" spans="15:21">
      <c r="O46" s="5" t="s">
        <v>68</v>
      </c>
      <c r="P46" s="29">
        <v>210530</v>
      </c>
      <c r="Q46" s="35">
        <f t="shared" si="0"/>
        <v>7</v>
      </c>
      <c r="R46" s="29">
        <v>2309989</v>
      </c>
      <c r="S46" s="35">
        <f t="shared" si="0"/>
        <v>6</v>
      </c>
      <c r="T46" s="30">
        <v>10.972255735524628</v>
      </c>
      <c r="U46" s="35">
        <f t="shared" si="1"/>
        <v>10</v>
      </c>
    </row>
    <row r="47" spans="15:21">
      <c r="O47" s="5" t="s">
        <v>69</v>
      </c>
      <c r="P47" s="29">
        <v>35815</v>
      </c>
      <c r="Q47" s="35">
        <f t="shared" si="0"/>
        <v>43</v>
      </c>
      <c r="R47" s="29">
        <v>360756</v>
      </c>
      <c r="S47" s="35">
        <f t="shared" si="0"/>
        <v>43</v>
      </c>
      <c r="T47" s="30">
        <v>10.072762808878961</v>
      </c>
      <c r="U47" s="35">
        <f t="shared" si="1"/>
        <v>21</v>
      </c>
    </row>
    <row r="48" spans="15:21">
      <c r="O48" s="5" t="s">
        <v>70</v>
      </c>
      <c r="P48" s="29">
        <v>58382</v>
      </c>
      <c r="Q48" s="35">
        <f t="shared" si="0"/>
        <v>27</v>
      </c>
      <c r="R48" s="29">
        <v>525985</v>
      </c>
      <c r="S48" s="35">
        <f t="shared" si="0"/>
        <v>30</v>
      </c>
      <c r="T48" s="30">
        <v>9.0093693261621741</v>
      </c>
      <c r="U48" s="35">
        <f t="shared" si="1"/>
        <v>41</v>
      </c>
    </row>
    <row r="49" spans="15:21">
      <c r="O49" s="5" t="s">
        <v>71</v>
      </c>
      <c r="P49" s="29">
        <v>72744</v>
      </c>
      <c r="Q49" s="35">
        <f t="shared" si="0"/>
        <v>22</v>
      </c>
      <c r="R49" s="29">
        <v>716508</v>
      </c>
      <c r="S49" s="35">
        <f t="shared" si="0"/>
        <v>23</v>
      </c>
      <c r="T49" s="30">
        <v>9.8497195645001643</v>
      </c>
      <c r="U49" s="35">
        <f t="shared" si="1"/>
        <v>23</v>
      </c>
    </row>
    <row r="50" spans="15:21">
      <c r="O50" s="5" t="s">
        <v>72</v>
      </c>
      <c r="P50" s="29">
        <v>50589</v>
      </c>
      <c r="Q50" s="35">
        <f t="shared" si="0"/>
        <v>34</v>
      </c>
      <c r="R50" s="29">
        <v>475034</v>
      </c>
      <c r="S50" s="35">
        <f t="shared" si="0"/>
        <v>34</v>
      </c>
      <c r="T50" s="30">
        <v>9.3900650339006511</v>
      </c>
      <c r="U50" s="35">
        <f t="shared" si="1"/>
        <v>33</v>
      </c>
    </row>
    <row r="51" spans="15:21">
      <c r="O51" s="5" t="s">
        <v>73</v>
      </c>
      <c r="P51" s="29">
        <v>48940</v>
      </c>
      <c r="Q51" s="35">
        <f t="shared" si="0"/>
        <v>36</v>
      </c>
      <c r="R51" s="29">
        <v>446103</v>
      </c>
      <c r="S51" s="35">
        <f t="shared" si="0"/>
        <v>36</v>
      </c>
      <c r="T51" s="30">
        <v>9.1153044544340016</v>
      </c>
      <c r="U51" s="35">
        <f t="shared" si="1"/>
        <v>38</v>
      </c>
    </row>
    <row r="52" spans="15:21">
      <c r="O52" s="5" t="s">
        <v>74</v>
      </c>
      <c r="P52" s="29">
        <v>71793</v>
      </c>
      <c r="Q52" s="35">
        <f t="shared" si="0"/>
        <v>24</v>
      </c>
      <c r="R52" s="29">
        <v>659951</v>
      </c>
      <c r="S52" s="35">
        <f t="shared" si="0"/>
        <v>24</v>
      </c>
      <c r="T52" s="30">
        <v>9.1924143022300218</v>
      </c>
      <c r="U52" s="35">
        <f t="shared" si="1"/>
        <v>36</v>
      </c>
    </row>
    <row r="53" spans="15:21">
      <c r="O53" s="5" t="s">
        <v>75</v>
      </c>
      <c r="P53" s="29">
        <v>63593</v>
      </c>
      <c r="Q53" s="35">
        <f t="shared" si="0"/>
        <v>25</v>
      </c>
      <c r="R53" s="29">
        <v>584191</v>
      </c>
      <c r="S53" s="35">
        <f t="shared" si="0"/>
        <v>26</v>
      </c>
      <c r="T53" s="30">
        <v>9.1864041639803116</v>
      </c>
      <c r="U53" s="35">
        <f t="shared" si="1"/>
        <v>37</v>
      </c>
    </row>
  </sheetData>
  <mergeCells count="1">
    <mergeCell ref="K3:L4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2024-02-22T05:25:45Z</dcterms:created>
  <dcterms:modified xsi:type="dcterms:W3CDTF">2024-02-22T05:26:09Z</dcterms:modified>
</cp:coreProperties>
</file>