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67\02_sangyou\101_経セン活動（西暦下一桁1or6実施）\R5\県確報_作成中\"/>
    </mc:Choice>
  </mc:AlternateContent>
  <bookViews>
    <workbookView xWindow="0" yWindow="0" windowWidth="20490" windowHeight="7365"/>
  </bookViews>
  <sheets>
    <sheet name="1" sheetId="1" r:id="rId1"/>
  </sheets>
  <externalReferences>
    <externalReference r:id="rId2"/>
  </externalReferences>
  <definedNames>
    <definedName name="_xlnm.Print_Area" localSheetId="0">'1'!$B$1:$M$15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3" i="1" l="1"/>
  <c r="V53" i="1"/>
  <c r="T53" i="1"/>
  <c r="R53" i="1"/>
  <c r="X52" i="1"/>
  <c r="V52" i="1"/>
  <c r="T52" i="1"/>
  <c r="R52" i="1"/>
  <c r="X51" i="1"/>
  <c r="V51" i="1"/>
  <c r="T51" i="1"/>
  <c r="R51" i="1"/>
  <c r="X50" i="1"/>
  <c r="V50" i="1"/>
  <c r="T50" i="1"/>
  <c r="R50" i="1"/>
  <c r="X49" i="1"/>
  <c r="V49" i="1"/>
  <c r="T49" i="1"/>
  <c r="R49" i="1"/>
  <c r="X48" i="1"/>
  <c r="V48" i="1"/>
  <c r="T48" i="1"/>
  <c r="R48" i="1"/>
  <c r="X47" i="1"/>
  <c r="V47" i="1"/>
  <c r="T47" i="1"/>
  <c r="R47" i="1"/>
  <c r="X46" i="1"/>
  <c r="V46" i="1"/>
  <c r="T46" i="1"/>
  <c r="R46" i="1"/>
  <c r="X45" i="1"/>
  <c r="V45" i="1"/>
  <c r="T45" i="1"/>
  <c r="R45" i="1"/>
  <c r="X44" i="1"/>
  <c r="V44" i="1"/>
  <c r="T44" i="1"/>
  <c r="R44" i="1"/>
  <c r="X43" i="1"/>
  <c r="V43" i="1"/>
  <c r="T43" i="1"/>
  <c r="R43" i="1"/>
  <c r="X42" i="1"/>
  <c r="V42" i="1"/>
  <c r="T42" i="1"/>
  <c r="R42" i="1"/>
  <c r="X41" i="1"/>
  <c r="V41" i="1"/>
  <c r="T41" i="1"/>
  <c r="R41" i="1"/>
  <c r="X40" i="1"/>
  <c r="V40" i="1"/>
  <c r="T40" i="1"/>
  <c r="R40" i="1"/>
  <c r="X39" i="1"/>
  <c r="V39" i="1"/>
  <c r="T39" i="1"/>
  <c r="R39" i="1"/>
  <c r="X38" i="1"/>
  <c r="V38" i="1"/>
  <c r="T38" i="1"/>
  <c r="R38" i="1"/>
  <c r="X37" i="1"/>
  <c r="V37" i="1"/>
  <c r="T37" i="1"/>
  <c r="R37" i="1"/>
  <c r="X36" i="1"/>
  <c r="V36" i="1"/>
  <c r="T36" i="1"/>
  <c r="R36" i="1"/>
  <c r="X35" i="1"/>
  <c r="V35" i="1"/>
  <c r="T35" i="1"/>
  <c r="R35" i="1"/>
  <c r="X34" i="1"/>
  <c r="V34" i="1"/>
  <c r="T34" i="1"/>
  <c r="R34" i="1"/>
  <c r="X33" i="1"/>
  <c r="V33" i="1"/>
  <c r="T33" i="1"/>
  <c r="R33" i="1"/>
  <c r="X32" i="1"/>
  <c r="V32" i="1"/>
  <c r="T32" i="1"/>
  <c r="R32" i="1"/>
  <c r="X31" i="1"/>
  <c r="V31" i="1"/>
  <c r="T31" i="1"/>
  <c r="R31" i="1"/>
  <c r="X30" i="1"/>
  <c r="V30" i="1"/>
  <c r="T30" i="1"/>
  <c r="R30" i="1"/>
  <c r="X29" i="1"/>
  <c r="V29" i="1"/>
  <c r="T29" i="1"/>
  <c r="R29" i="1"/>
  <c r="X28" i="1"/>
  <c r="V28" i="1"/>
  <c r="T28" i="1"/>
  <c r="R28" i="1"/>
  <c r="X27" i="1"/>
  <c r="V27" i="1"/>
  <c r="T27" i="1"/>
  <c r="R27" i="1"/>
  <c r="X26" i="1"/>
  <c r="V26" i="1"/>
  <c r="T26" i="1"/>
  <c r="R26" i="1"/>
  <c r="X25" i="1"/>
  <c r="V25" i="1"/>
  <c r="T25" i="1"/>
  <c r="R25" i="1"/>
  <c r="X24" i="1"/>
  <c r="V24" i="1"/>
  <c r="T24" i="1"/>
  <c r="R24" i="1"/>
  <c r="X23" i="1"/>
  <c r="V23" i="1"/>
  <c r="T23" i="1"/>
  <c r="R23" i="1"/>
  <c r="X22" i="1"/>
  <c r="V22" i="1"/>
  <c r="T22" i="1"/>
  <c r="R22" i="1"/>
  <c r="X21" i="1"/>
  <c r="V21" i="1"/>
  <c r="T21" i="1"/>
  <c r="R21" i="1"/>
  <c r="X20" i="1"/>
  <c r="V20" i="1"/>
  <c r="T20" i="1"/>
  <c r="R20" i="1"/>
  <c r="X19" i="1"/>
  <c r="V19" i="1"/>
  <c r="T19" i="1"/>
  <c r="R19" i="1"/>
  <c r="X18" i="1"/>
  <c r="V18" i="1"/>
  <c r="T18" i="1"/>
  <c r="R18" i="1"/>
  <c r="X17" i="1"/>
  <c r="V17" i="1"/>
  <c r="T17" i="1"/>
  <c r="R17" i="1"/>
  <c r="X16" i="1"/>
  <c r="V16" i="1"/>
  <c r="T16" i="1"/>
  <c r="R16" i="1"/>
  <c r="X15" i="1"/>
  <c r="V15" i="1"/>
  <c r="T15" i="1"/>
  <c r="R15" i="1"/>
  <c r="X14" i="1"/>
  <c r="V14" i="1"/>
  <c r="T14" i="1"/>
  <c r="R14" i="1"/>
  <c r="X13" i="1"/>
  <c r="V13" i="1"/>
  <c r="T13" i="1"/>
  <c r="R13" i="1"/>
  <c r="X12" i="1"/>
  <c r="V12" i="1"/>
  <c r="T12" i="1"/>
  <c r="R12" i="1"/>
  <c r="X11" i="1"/>
  <c r="V11" i="1"/>
  <c r="T11" i="1"/>
  <c r="R11" i="1"/>
  <c r="X10" i="1"/>
  <c r="V10" i="1"/>
  <c r="T10" i="1"/>
  <c r="R10" i="1"/>
  <c r="X9" i="1"/>
  <c r="V9" i="1"/>
  <c r="T9" i="1"/>
  <c r="R9" i="1"/>
  <c r="X8" i="1"/>
  <c r="V8" i="1"/>
  <c r="T8" i="1"/>
  <c r="R8" i="1"/>
  <c r="X7" i="1"/>
  <c r="V7" i="1"/>
  <c r="T7" i="1"/>
  <c r="R7" i="1"/>
</calcChain>
</file>

<file path=xl/sharedStrings.xml><?xml version="1.0" encoding="utf-8"?>
<sst xmlns="http://schemas.openxmlformats.org/spreadsheetml/2006/main" count="94" uniqueCount="78">
  <si>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1"/>
  </si>
  <si>
    <t>表１ 企業等数、売上高、純付加価値額／熊本県と九州、全国の比較</t>
    <rPh sb="0" eb="1">
      <t>ヒョウ</t>
    </rPh>
    <rPh sb="3" eb="6">
      <t>キギョウトウ</t>
    </rPh>
    <rPh sb="6" eb="7">
      <t>スウ</t>
    </rPh>
    <rPh sb="8" eb="10">
      <t>ウリアゲ</t>
    </rPh>
    <rPh sb="10" eb="11">
      <t>タカ</t>
    </rPh>
    <rPh sb="12" eb="13">
      <t>ジュン</t>
    </rPh>
    <rPh sb="13" eb="15">
      <t>フカ</t>
    </rPh>
    <rPh sb="15" eb="17">
      <t>カチ</t>
    </rPh>
    <rPh sb="17" eb="18">
      <t>ガク</t>
    </rPh>
    <rPh sb="19" eb="22">
      <t>クマモトケン</t>
    </rPh>
    <rPh sb="23" eb="25">
      <t>キュウシュウ</t>
    </rPh>
    <rPh sb="26" eb="28">
      <t>ゼンコク</t>
    </rPh>
    <rPh sb="29" eb="31">
      <t>ヒカク</t>
    </rPh>
    <phoneticPr fontId="7"/>
  </si>
  <si>
    <t>企業等数</t>
    <phoneticPr fontId="4"/>
  </si>
  <si>
    <t>売上高</t>
    <rPh sb="2" eb="3">
      <t>タカ</t>
    </rPh>
    <phoneticPr fontId="4"/>
  </si>
  <si>
    <t>純付加価値額</t>
    <phoneticPr fontId="4"/>
  </si>
  <si>
    <t>１企業当た
り売上高</t>
    <rPh sb="9" eb="10">
      <t>タカ</t>
    </rPh>
    <phoneticPr fontId="4"/>
  </si>
  <si>
    <t>全産業（公務を除く）</t>
    <phoneticPr fontId="4"/>
  </si>
  <si>
    <t>全国に占
める割合</t>
    <rPh sb="0" eb="2">
      <t>ゼンコク</t>
    </rPh>
    <rPh sb="3" eb="4">
      <t>シ</t>
    </rPh>
    <rPh sb="7" eb="9">
      <t>ワリアイ</t>
    </rPh>
    <phoneticPr fontId="7"/>
  </si>
  <si>
    <t>【参考】
H28</t>
    <rPh sb="1" eb="3">
      <t>サンコウ</t>
    </rPh>
    <phoneticPr fontId="4"/>
  </si>
  <si>
    <t>R3</t>
    <phoneticPr fontId="4"/>
  </si>
  <si>
    <t>【参考】H28</t>
    <rPh sb="1" eb="3">
      <t>サンコウ</t>
    </rPh>
    <phoneticPr fontId="4"/>
  </si>
  <si>
    <t>（％）</t>
  </si>
  <si>
    <t>（百万円）</t>
  </si>
  <si>
    <t>（万円）</t>
    <phoneticPr fontId="4"/>
  </si>
  <si>
    <t>企業等数</t>
  </si>
  <si>
    <t>順位</t>
    <rPh sb="0" eb="2">
      <t>ジュンイ</t>
    </rPh>
    <phoneticPr fontId="4"/>
  </si>
  <si>
    <t>純付加価値額</t>
  </si>
  <si>
    <t>１企業当たり売上高</t>
    <rPh sb="8" eb="9">
      <t>タカ</t>
    </rPh>
    <phoneticPr fontId="4"/>
  </si>
  <si>
    <t>熊本県</t>
    <rPh sb="0" eb="3">
      <t>クマモトケン</t>
    </rPh>
    <phoneticPr fontId="7"/>
  </si>
  <si>
    <t>00_全国</t>
  </si>
  <si>
    <t>-</t>
    <phoneticPr fontId="4"/>
  </si>
  <si>
    <t>-</t>
    <phoneticPr fontId="4"/>
  </si>
  <si>
    <t>福岡県</t>
  </si>
  <si>
    <t>01_北海道</t>
  </si>
  <si>
    <t>佐賀県</t>
  </si>
  <si>
    <t>02_青森県</t>
  </si>
  <si>
    <t>長崎県</t>
  </si>
  <si>
    <t>03_岩手県</t>
  </si>
  <si>
    <t>大分県</t>
  </si>
  <si>
    <t>04_宮城県</t>
  </si>
  <si>
    <t>宮崎県</t>
  </si>
  <si>
    <t>05_秋田県</t>
  </si>
  <si>
    <t>鹿児島県</t>
  </si>
  <si>
    <t>06_山形県</t>
  </si>
  <si>
    <t>沖縄県</t>
  </si>
  <si>
    <t>07_福島県</t>
  </si>
  <si>
    <t>全国</t>
    <rPh sb="0" eb="2">
      <t>ゼンコク</t>
    </rPh>
    <phoneticPr fontId="7"/>
  </si>
  <si>
    <t>08_茨城県</t>
  </si>
  <si>
    <t>注1：「売上高」、「純付加価値額」及び「１企業当たり売上高」は必要な事項の数値が得られた企業等を対象として集計した。</t>
    <phoneticPr fontId="4"/>
  </si>
  <si>
    <t>09_栃木県</t>
  </si>
  <si>
    <t>10_群馬県</t>
  </si>
  <si>
    <t>11_埼玉県</t>
  </si>
  <si>
    <t>12_千葉県</t>
  </si>
  <si>
    <t>13_東京都</t>
  </si>
  <si>
    <t>14_神奈川県</t>
  </si>
  <si>
    <t>15_新潟県</t>
  </si>
  <si>
    <t>16_富山県</t>
  </si>
  <si>
    <t>17_石川県</t>
  </si>
  <si>
    <t>18_福井県</t>
  </si>
  <si>
    <t>19_山梨県</t>
  </si>
  <si>
    <t>20_長野県</t>
  </si>
  <si>
    <t>21_岐阜県</t>
  </si>
  <si>
    <t>22_静岡県</t>
  </si>
  <si>
    <t>23_愛知県</t>
  </si>
  <si>
    <t>24_三重県</t>
  </si>
  <si>
    <t>25_滋賀県</t>
  </si>
  <si>
    <t>26_京都府</t>
  </si>
  <si>
    <t>27_大阪府</t>
  </si>
  <si>
    <t>28_兵庫県</t>
  </si>
  <si>
    <t>29_奈良県</t>
  </si>
  <si>
    <t>30_和歌山県</t>
  </si>
  <si>
    <t>31_鳥取県</t>
  </si>
  <si>
    <t>32_島根県</t>
  </si>
  <si>
    <t>33_岡山県</t>
  </si>
  <si>
    <t>34_広島県</t>
  </si>
  <si>
    <t>35_山口県</t>
  </si>
  <si>
    <t>36_徳島県</t>
  </si>
  <si>
    <t>37_香川県</t>
  </si>
  <si>
    <t>38_愛媛県</t>
  </si>
  <si>
    <t>39_高知県</t>
  </si>
  <si>
    <t>40_福岡県</t>
  </si>
  <si>
    <t>41_佐賀県</t>
  </si>
  <si>
    <t>42_長崎県</t>
  </si>
  <si>
    <t>43_熊本県</t>
  </si>
  <si>
    <t>44_大分県</t>
  </si>
  <si>
    <t>45_宮崎県</t>
  </si>
  <si>
    <t>46_鹿児島県</t>
  </si>
  <si>
    <t>47_沖縄県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</si>
</sst>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"/>
    <numFmt numFmtId="178" formatCode="#,##0_ "/>
  </numFmts>
  <fonts count="19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1" fillId="0" borderId="5" xfId="0" applyFont="1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 shrinkToFit="1"/>
    </xf>
    <xf numFmtId="0" fontId="14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1" fillId="2" borderId="16" xfId="0" applyFont="1" applyFill="1" applyBorder="1" applyAlignment="1">
      <alignment vertical="center" shrinkToFit="1"/>
    </xf>
    <xf numFmtId="176" fontId="11" fillId="2" borderId="17" xfId="0" applyNumberFormat="1" applyFont="1" applyFill="1" applyBorder="1" applyAlignment="1">
      <alignment vertical="center"/>
    </xf>
    <xf numFmtId="177" fontId="11" fillId="2" borderId="18" xfId="2" applyNumberFormat="1" applyFont="1" applyFill="1" applyBorder="1" applyAlignment="1">
      <alignment horizontal="right" vertical="center"/>
    </xf>
    <xf numFmtId="178" fontId="11" fillId="2" borderId="19" xfId="2" applyNumberFormat="1" applyFont="1" applyFill="1" applyBorder="1" applyAlignment="1">
      <alignment horizontal="right" vertical="center"/>
    </xf>
    <xf numFmtId="176" fontId="11" fillId="2" borderId="20" xfId="1" applyNumberFormat="1" applyFont="1" applyFill="1" applyBorder="1" applyAlignment="1">
      <alignment horizontal="right"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20" xfId="1" applyNumberFormat="1" applyFont="1" applyFill="1" applyBorder="1" applyAlignment="1">
      <alignment horizontal="right" vertical="center"/>
    </xf>
    <xf numFmtId="178" fontId="11" fillId="2" borderId="21" xfId="1" applyNumberFormat="1" applyFont="1" applyFill="1" applyBorder="1" applyAlignment="1">
      <alignment horizontal="right" vertical="center"/>
    </xf>
    <xf numFmtId="178" fontId="0" fillId="0" borderId="0" xfId="0" applyNumberFormat="1" applyFill="1"/>
    <xf numFmtId="0" fontId="3" fillId="0" borderId="22" xfId="0" applyFont="1" applyFill="1" applyBorder="1" applyAlignment="1">
      <alignment vertical="center" shrinkToFit="1"/>
    </xf>
    <xf numFmtId="176" fontId="3" fillId="0" borderId="23" xfId="0" applyNumberFormat="1" applyFont="1" applyFill="1" applyBorder="1" applyAlignment="1">
      <alignment vertical="center"/>
    </xf>
    <xf numFmtId="177" fontId="3" fillId="0" borderId="24" xfId="2" applyNumberFormat="1" applyFont="1" applyFill="1" applyBorder="1" applyAlignment="1">
      <alignment horizontal="right" vertical="center"/>
    </xf>
    <xf numFmtId="178" fontId="3" fillId="0" borderId="25" xfId="2" applyNumberFormat="1" applyFont="1" applyFill="1" applyBorder="1" applyAlignment="1">
      <alignment horizontal="right" vertical="center"/>
    </xf>
    <xf numFmtId="176" fontId="3" fillId="0" borderId="26" xfId="1" applyNumberFormat="1" applyFont="1" applyFill="1" applyBorder="1" applyAlignment="1">
      <alignment horizontal="right" vertical="center"/>
    </xf>
    <xf numFmtId="178" fontId="3" fillId="0" borderId="25" xfId="2" applyNumberFormat="1" applyFont="1" applyFill="1" applyBorder="1" applyAlignment="1">
      <alignment vertical="center"/>
    </xf>
    <xf numFmtId="178" fontId="3" fillId="0" borderId="26" xfId="1" applyNumberFormat="1" applyFont="1" applyFill="1" applyBorder="1" applyAlignment="1">
      <alignment horizontal="right" vertical="center"/>
    </xf>
    <xf numFmtId="178" fontId="3" fillId="0" borderId="25" xfId="1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vertical="center" shrinkToFit="1"/>
    </xf>
    <xf numFmtId="176" fontId="3" fillId="0" borderId="28" xfId="0" applyNumberFormat="1" applyFont="1" applyFill="1" applyBorder="1" applyAlignment="1">
      <alignment vertical="center"/>
    </xf>
    <xf numFmtId="177" fontId="3" fillId="0" borderId="29" xfId="2" applyNumberFormat="1" applyFont="1" applyFill="1" applyBorder="1" applyAlignment="1">
      <alignment horizontal="right" vertical="center"/>
    </xf>
    <xf numFmtId="178" fontId="3" fillId="0" borderId="30" xfId="2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8" fontId="3" fillId="0" borderId="30" xfId="2" applyNumberFormat="1" applyFont="1" applyFill="1" applyBorder="1" applyAlignment="1">
      <alignment vertical="center"/>
    </xf>
    <xf numFmtId="178" fontId="3" fillId="0" borderId="31" xfId="1" applyNumberFormat="1" applyFont="1" applyFill="1" applyBorder="1" applyAlignment="1">
      <alignment horizontal="right" vertical="center"/>
    </xf>
    <xf numFmtId="178" fontId="3" fillId="0" borderId="30" xfId="1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vertical="center" shrinkToFit="1"/>
    </xf>
    <xf numFmtId="176" fontId="3" fillId="0" borderId="33" xfId="0" applyNumberFormat="1" applyFont="1" applyFill="1" applyBorder="1" applyAlignment="1">
      <alignment vertical="center"/>
    </xf>
    <xf numFmtId="177" fontId="3" fillId="0" borderId="34" xfId="2" applyNumberFormat="1" applyFont="1" applyFill="1" applyBorder="1" applyAlignment="1">
      <alignment horizontal="right" vertical="center"/>
    </xf>
    <xf numFmtId="178" fontId="3" fillId="0" borderId="35" xfId="2" applyNumberFormat="1" applyFont="1" applyFill="1" applyBorder="1" applyAlignment="1">
      <alignment horizontal="right" vertical="center"/>
    </xf>
    <xf numFmtId="176" fontId="3" fillId="0" borderId="36" xfId="1" applyNumberFormat="1" applyFont="1" applyFill="1" applyBorder="1" applyAlignment="1">
      <alignment horizontal="right" vertical="center"/>
    </xf>
    <xf numFmtId="178" fontId="3" fillId="0" borderId="35" xfId="2" applyNumberFormat="1" applyFont="1" applyFill="1" applyBorder="1" applyAlignment="1">
      <alignment vertical="center"/>
    </xf>
    <xf numFmtId="178" fontId="3" fillId="0" borderId="36" xfId="1" applyNumberFormat="1" applyFont="1" applyFill="1" applyBorder="1" applyAlignment="1">
      <alignment horizontal="right" vertical="center"/>
    </xf>
    <xf numFmtId="178" fontId="3" fillId="0" borderId="35" xfId="1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vertical="center" shrinkToFit="1"/>
    </xf>
    <xf numFmtId="176" fontId="3" fillId="0" borderId="17" xfId="0" applyNumberFormat="1" applyFont="1" applyFill="1" applyBorder="1" applyAlignment="1">
      <alignment vertical="center" shrinkToFit="1"/>
    </xf>
    <xf numFmtId="177" fontId="3" fillId="0" borderId="18" xfId="2" applyNumberFormat="1" applyFont="1" applyFill="1" applyBorder="1" applyAlignment="1">
      <alignment horizontal="right" vertical="center" shrinkToFit="1"/>
    </xf>
    <xf numFmtId="178" fontId="3" fillId="0" borderId="19" xfId="2" applyNumberFormat="1" applyFont="1" applyFill="1" applyBorder="1" applyAlignment="1">
      <alignment horizontal="right" vertical="center" shrinkToFit="1"/>
    </xf>
    <xf numFmtId="176" fontId="3" fillId="0" borderId="20" xfId="1" applyNumberFormat="1" applyFont="1" applyFill="1" applyBorder="1" applyAlignment="1">
      <alignment horizontal="right" vertical="center" shrinkToFit="1"/>
    </xf>
    <xf numFmtId="178" fontId="3" fillId="0" borderId="19" xfId="2" applyNumberFormat="1" applyFont="1" applyFill="1" applyBorder="1" applyAlignment="1">
      <alignment vertical="center" shrinkToFit="1"/>
    </xf>
    <xf numFmtId="178" fontId="3" fillId="0" borderId="20" xfId="1" applyNumberFormat="1" applyFont="1" applyFill="1" applyBorder="1" applyAlignment="1">
      <alignment horizontal="right" vertical="center" shrinkToFit="1"/>
    </xf>
    <xf numFmtId="178" fontId="3" fillId="0" borderId="20" xfId="1" applyNumberFormat="1" applyFont="1" applyFill="1" applyBorder="1" applyAlignment="1">
      <alignment horizontal="right" vertical="center"/>
    </xf>
    <xf numFmtId="178" fontId="3" fillId="0" borderId="21" xfId="1" applyNumberFormat="1" applyFont="1" applyFill="1" applyBorder="1" applyAlignment="1">
      <alignment horizontal="right" vertical="center"/>
    </xf>
    <xf numFmtId="0" fontId="17" fillId="0" borderId="0" xfId="0" applyFont="1" applyFill="1"/>
    <xf numFmtId="0" fontId="18" fillId="0" borderId="0" xfId="0" applyFont="1" applyFill="1" applyAlignment="1"/>
    <xf numFmtId="0" fontId="16" fillId="0" borderId="0" xfId="0" applyFont="1" applyFill="1"/>
    <xf numFmtId="0" fontId="18" fillId="0" borderId="0" xfId="0" applyFont="1" applyFill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5&#32076;&#28168;&#12475;&#12531;&#12469;&#12473;\&#30476;&#30906;&#22577;_&#20316;&#25104;&#20013;\R3&#30476;&#30906;&#22577;_&#22259;&#125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tabSelected="1" zoomScale="80" zoomScaleNormal="80" workbookViewId="0">
      <selection activeCell="R1" sqref="R1"/>
    </sheetView>
  </sheetViews>
  <sheetFormatPr defaultRowHeight="18.75"/>
  <cols>
    <col min="1" max="1" width="3.125" style="69" customWidth="1"/>
    <col min="2" max="2" width="7" style="69" customWidth="1"/>
    <col min="3" max="3" width="9.125" style="69" customWidth="1"/>
    <col min="4" max="4" width="7.5" style="69" bestFit="1" customWidth="1"/>
    <col min="5" max="5" width="9" style="69" customWidth="1"/>
    <col min="6" max="6" width="11.125" style="69" customWidth="1"/>
    <col min="7" max="7" width="7.5" style="69" bestFit="1" customWidth="1"/>
    <col min="8" max="8" width="9.75" style="3" customWidth="1"/>
    <col min="9" max="9" width="11.125" style="3" customWidth="1"/>
    <col min="10" max="10" width="8.25" style="3" customWidth="1"/>
    <col min="11" max="11" width="9.5" style="3" customWidth="1"/>
    <col min="12" max="13" width="7.75" style="3" customWidth="1"/>
    <col min="14" max="14" width="5.625" style="3" customWidth="1"/>
    <col min="15" max="15" width="9" style="3"/>
    <col min="16" max="16" width="12.375" style="3" customWidth="1"/>
    <col min="17" max="17" width="10.875" style="3" customWidth="1"/>
    <col min="18" max="18" width="9" style="3" customWidth="1"/>
    <col min="19" max="19" width="15.125" style="3" bestFit="1" customWidth="1"/>
    <col min="20" max="20" width="9" style="3" customWidth="1"/>
    <col min="21" max="21" width="13" style="3" customWidth="1"/>
    <col min="22" max="22" width="9" style="3" customWidth="1"/>
    <col min="23" max="23" width="17.625" style="3" customWidth="1"/>
    <col min="24" max="24" width="9" style="3" customWidth="1"/>
    <col min="25" max="16384" width="9" style="3"/>
  </cols>
  <sheetData>
    <row r="1" spans="1:24" ht="24">
      <c r="A1" s="1"/>
      <c r="B1" s="2" t="s">
        <v>0</v>
      </c>
      <c r="C1" s="1"/>
      <c r="D1" s="1"/>
      <c r="E1" s="1"/>
      <c r="F1" s="1"/>
      <c r="G1" s="1"/>
      <c r="L1" s="4"/>
      <c r="M1" s="4"/>
      <c r="N1" s="4"/>
    </row>
    <row r="2" spans="1:24" ht="24">
      <c r="A2" s="1"/>
      <c r="B2" s="2" t="s">
        <v>1</v>
      </c>
      <c r="C2" s="5"/>
      <c r="D2" s="1"/>
      <c r="E2" s="1"/>
      <c r="F2" s="1"/>
      <c r="G2" s="1"/>
      <c r="L2" s="4"/>
      <c r="M2" s="4"/>
      <c r="N2" s="4"/>
    </row>
    <row r="3" spans="1:24" ht="39.75" customHeight="1">
      <c r="A3" s="1"/>
      <c r="B3" s="6"/>
      <c r="C3" s="7" t="s">
        <v>2</v>
      </c>
      <c r="D3" s="8"/>
      <c r="E3" s="9"/>
      <c r="F3" s="7" t="s">
        <v>3</v>
      </c>
      <c r="G3" s="8"/>
      <c r="H3" s="9"/>
      <c r="I3" s="7" t="s">
        <v>4</v>
      </c>
      <c r="J3" s="8"/>
      <c r="K3" s="9"/>
      <c r="L3" s="10" t="s">
        <v>5</v>
      </c>
      <c r="M3" s="11"/>
    </row>
    <row r="4" spans="1:24" ht="47.25" customHeight="1">
      <c r="A4" s="1"/>
      <c r="B4" s="12"/>
      <c r="C4" s="13" t="s">
        <v>6</v>
      </c>
      <c r="D4" s="14" t="s">
        <v>7</v>
      </c>
      <c r="E4" s="15" t="s">
        <v>8</v>
      </c>
      <c r="F4" s="16"/>
      <c r="G4" s="14" t="s">
        <v>7</v>
      </c>
      <c r="H4" s="15" t="s">
        <v>8</v>
      </c>
      <c r="I4" s="16"/>
      <c r="J4" s="14" t="s">
        <v>7</v>
      </c>
      <c r="K4" s="15" t="s">
        <v>8</v>
      </c>
      <c r="L4" s="17" t="s">
        <v>9</v>
      </c>
      <c r="M4" s="18" t="s">
        <v>10</v>
      </c>
    </row>
    <row r="5" spans="1:24" ht="19.5" thickBot="1">
      <c r="A5" s="1"/>
      <c r="B5" s="12"/>
      <c r="C5" s="19"/>
      <c r="D5" s="20" t="s">
        <v>11</v>
      </c>
      <c r="E5" s="21"/>
      <c r="F5" s="22" t="s">
        <v>12</v>
      </c>
      <c r="G5" s="20" t="s">
        <v>11</v>
      </c>
      <c r="H5" s="23" t="s">
        <v>12</v>
      </c>
      <c r="I5" s="22" t="s">
        <v>12</v>
      </c>
      <c r="J5" s="20" t="s">
        <v>11</v>
      </c>
      <c r="K5" s="23" t="s">
        <v>12</v>
      </c>
      <c r="L5" s="22" t="s">
        <v>13</v>
      </c>
      <c r="M5" s="24" t="s">
        <v>13</v>
      </c>
      <c r="Q5" s="25" t="s">
        <v>14</v>
      </c>
      <c r="R5" s="25" t="s">
        <v>15</v>
      </c>
      <c r="S5" s="25" t="s">
        <v>3</v>
      </c>
      <c r="T5" s="25" t="s">
        <v>15</v>
      </c>
      <c r="U5" s="25" t="s">
        <v>16</v>
      </c>
      <c r="V5" s="25" t="s">
        <v>15</v>
      </c>
      <c r="W5" s="3" t="s">
        <v>17</v>
      </c>
      <c r="X5" s="25" t="s">
        <v>15</v>
      </c>
    </row>
    <row r="6" spans="1:24" ht="19.5" thickBot="1">
      <c r="A6" s="26"/>
      <c r="B6" s="27" t="s">
        <v>18</v>
      </c>
      <c r="C6" s="28">
        <v>52747</v>
      </c>
      <c r="D6" s="29">
        <v>1.4</v>
      </c>
      <c r="E6" s="30">
        <v>50699</v>
      </c>
      <c r="F6" s="31">
        <v>10109483</v>
      </c>
      <c r="G6" s="29">
        <v>0.6</v>
      </c>
      <c r="H6" s="32">
        <v>9327062</v>
      </c>
      <c r="I6" s="33">
        <v>2175932</v>
      </c>
      <c r="J6" s="29">
        <v>0.6</v>
      </c>
      <c r="K6" s="32">
        <v>2080532</v>
      </c>
      <c r="L6" s="33">
        <v>20250</v>
      </c>
      <c r="M6" s="34">
        <v>18803</v>
      </c>
      <c r="P6" s="3" t="s">
        <v>19</v>
      </c>
      <c r="Q6" s="35">
        <v>3684049</v>
      </c>
      <c r="R6" s="25" t="s">
        <v>20</v>
      </c>
      <c r="S6" s="35">
        <v>1693312591</v>
      </c>
      <c r="T6" s="25" t="s">
        <v>20</v>
      </c>
      <c r="U6" s="35">
        <v>336259518</v>
      </c>
      <c r="V6" s="25" t="s">
        <v>20</v>
      </c>
      <c r="W6" s="35">
        <v>49194</v>
      </c>
      <c r="X6" s="25" t="s">
        <v>21</v>
      </c>
    </row>
    <row r="7" spans="1:24">
      <c r="A7" s="26"/>
      <c r="B7" s="36" t="s">
        <v>22</v>
      </c>
      <c r="C7" s="37">
        <v>143496</v>
      </c>
      <c r="D7" s="38">
        <v>3.9</v>
      </c>
      <c r="E7" s="39">
        <v>135221</v>
      </c>
      <c r="F7" s="40">
        <v>45619909</v>
      </c>
      <c r="G7" s="38">
        <v>2.7</v>
      </c>
      <c r="H7" s="41">
        <v>42240730</v>
      </c>
      <c r="I7" s="42">
        <v>8734505</v>
      </c>
      <c r="J7" s="38">
        <v>2.7</v>
      </c>
      <c r="K7" s="41">
        <v>8512258</v>
      </c>
      <c r="L7" s="42">
        <v>34306</v>
      </c>
      <c r="M7" s="43">
        <v>31889</v>
      </c>
      <c r="P7" s="3" t="s">
        <v>23</v>
      </c>
      <c r="Q7" s="35">
        <v>148718</v>
      </c>
      <c r="R7" s="25">
        <f>_xlfn.RANK.EQ(Q7,Q$7:Q$53,0)</f>
        <v>6</v>
      </c>
      <c r="S7" s="35">
        <v>37150237</v>
      </c>
      <c r="T7" s="25">
        <f>_xlfn.RANK.EQ(S7,S$7:S$53,0)</f>
        <v>8</v>
      </c>
      <c r="U7" s="35">
        <v>7320084</v>
      </c>
      <c r="V7" s="25">
        <f>_xlfn.RANK.EQ(U7,U$7:U$53,0)</f>
        <v>8</v>
      </c>
      <c r="W7" s="35">
        <v>26485</v>
      </c>
      <c r="X7" s="25">
        <f>_xlfn.RANK.EQ(W7,W$7:W$53,0)</f>
        <v>13</v>
      </c>
    </row>
    <row r="8" spans="1:24">
      <c r="A8" s="26"/>
      <c r="B8" s="44" t="s">
        <v>24</v>
      </c>
      <c r="C8" s="45">
        <v>25591</v>
      </c>
      <c r="D8" s="46">
        <v>0.7</v>
      </c>
      <c r="E8" s="47">
        <v>26253</v>
      </c>
      <c r="F8" s="48">
        <v>4525790</v>
      </c>
      <c r="G8" s="46">
        <v>0.3</v>
      </c>
      <c r="H8" s="49">
        <v>4435414</v>
      </c>
      <c r="I8" s="50">
        <v>1084919</v>
      </c>
      <c r="J8" s="46">
        <v>0.3</v>
      </c>
      <c r="K8" s="49">
        <v>1040236</v>
      </c>
      <c r="L8" s="50">
        <v>18726</v>
      </c>
      <c r="M8" s="51">
        <v>17512</v>
      </c>
      <c r="P8" s="3" t="s">
        <v>25</v>
      </c>
      <c r="Q8" s="35">
        <v>39616</v>
      </c>
      <c r="R8" s="25">
        <f t="shared" ref="R8:T53" si="0">_xlfn.RANK.EQ(Q8,Q$7:Q$53,0)</f>
        <v>29</v>
      </c>
      <c r="S8" s="35">
        <v>7180306</v>
      </c>
      <c r="T8" s="25">
        <f t="shared" si="0"/>
        <v>32</v>
      </c>
      <c r="U8" s="35">
        <v>1541771</v>
      </c>
      <c r="V8" s="25">
        <f t="shared" ref="V8:X23" si="1">_xlfn.RANK.EQ(U8,U$7:U$53,0)</f>
        <v>32</v>
      </c>
      <c r="W8" s="35">
        <v>18862</v>
      </c>
      <c r="X8" s="25">
        <f t="shared" si="1"/>
        <v>34</v>
      </c>
    </row>
    <row r="9" spans="1:24">
      <c r="A9" s="26"/>
      <c r="B9" s="44" t="s">
        <v>26</v>
      </c>
      <c r="C9" s="45">
        <v>42716</v>
      </c>
      <c r="D9" s="46">
        <v>1.2</v>
      </c>
      <c r="E9" s="47">
        <v>43845</v>
      </c>
      <c r="F9" s="48">
        <v>6561288</v>
      </c>
      <c r="G9" s="46">
        <v>0.4</v>
      </c>
      <c r="H9" s="49">
        <v>6851448</v>
      </c>
      <c r="I9" s="50">
        <v>1488591</v>
      </c>
      <c r="J9" s="46">
        <v>0.4</v>
      </c>
      <c r="K9" s="49">
        <v>1630011</v>
      </c>
      <c r="L9" s="50">
        <v>16102</v>
      </c>
      <c r="M9" s="51">
        <v>15932</v>
      </c>
      <c r="P9" s="3" t="s">
        <v>27</v>
      </c>
      <c r="Q9" s="35">
        <v>37194</v>
      </c>
      <c r="R9" s="25">
        <f t="shared" si="0"/>
        <v>33</v>
      </c>
      <c r="S9" s="35">
        <v>6971640</v>
      </c>
      <c r="T9" s="25">
        <f t="shared" si="0"/>
        <v>33</v>
      </c>
      <c r="U9" s="35">
        <v>1501797</v>
      </c>
      <c r="V9" s="25">
        <f t="shared" si="1"/>
        <v>34</v>
      </c>
      <c r="W9" s="35">
        <v>19447</v>
      </c>
      <c r="X9" s="25">
        <f t="shared" si="1"/>
        <v>31</v>
      </c>
    </row>
    <row r="10" spans="1:24">
      <c r="A10" s="26"/>
      <c r="B10" s="44" t="s">
        <v>28</v>
      </c>
      <c r="C10" s="45">
        <v>36508</v>
      </c>
      <c r="D10" s="46">
        <v>1</v>
      </c>
      <c r="E10" s="47">
        <v>36923</v>
      </c>
      <c r="F10" s="48">
        <v>6531188</v>
      </c>
      <c r="G10" s="46">
        <v>0.4</v>
      </c>
      <c r="H10" s="49">
        <v>6746237</v>
      </c>
      <c r="I10" s="50">
        <v>1466094</v>
      </c>
      <c r="J10" s="46">
        <v>0.4</v>
      </c>
      <c r="K10" s="49">
        <v>1457940</v>
      </c>
      <c r="L10" s="50">
        <v>19046</v>
      </c>
      <c r="M10" s="51">
        <v>18848</v>
      </c>
      <c r="P10" s="3" t="s">
        <v>29</v>
      </c>
      <c r="Q10" s="35">
        <v>61204</v>
      </c>
      <c r="R10" s="25">
        <f t="shared" si="0"/>
        <v>18</v>
      </c>
      <c r="S10" s="35">
        <v>19334480</v>
      </c>
      <c r="T10" s="25">
        <f t="shared" si="0"/>
        <v>13</v>
      </c>
      <c r="U10" s="35">
        <v>3547705</v>
      </c>
      <c r="V10" s="25">
        <f t="shared" si="1"/>
        <v>14</v>
      </c>
      <c r="W10" s="35">
        <v>33239</v>
      </c>
      <c r="X10" s="25">
        <f t="shared" si="1"/>
        <v>7</v>
      </c>
    </row>
    <row r="11" spans="1:24">
      <c r="A11" s="26"/>
      <c r="B11" s="44" t="s">
        <v>30</v>
      </c>
      <c r="C11" s="45">
        <v>35677</v>
      </c>
      <c r="D11" s="46">
        <v>1</v>
      </c>
      <c r="E11" s="47">
        <v>36649</v>
      </c>
      <c r="F11" s="48">
        <v>5824597</v>
      </c>
      <c r="G11" s="46">
        <v>0.3</v>
      </c>
      <c r="H11" s="49">
        <v>5677123</v>
      </c>
      <c r="I11" s="50">
        <v>1314858</v>
      </c>
      <c r="J11" s="46">
        <v>0.3</v>
      </c>
      <c r="K11" s="49">
        <v>1237607</v>
      </c>
      <c r="L11" s="50">
        <v>16987</v>
      </c>
      <c r="M11" s="51">
        <v>15712</v>
      </c>
      <c r="P11" s="3" t="s">
        <v>31</v>
      </c>
      <c r="Q11" s="35">
        <v>32360</v>
      </c>
      <c r="R11" s="25">
        <f t="shared" si="0"/>
        <v>39</v>
      </c>
      <c r="S11" s="35">
        <v>4841651</v>
      </c>
      <c r="T11" s="25">
        <f t="shared" si="0"/>
        <v>41</v>
      </c>
      <c r="U11" s="35">
        <v>1158504</v>
      </c>
      <c r="V11" s="25">
        <f t="shared" si="1"/>
        <v>40</v>
      </c>
      <c r="W11" s="35">
        <v>15711</v>
      </c>
      <c r="X11" s="25">
        <f t="shared" si="1"/>
        <v>46</v>
      </c>
    </row>
    <row r="12" spans="1:24">
      <c r="A12" s="26"/>
      <c r="B12" s="44" t="s">
        <v>32</v>
      </c>
      <c r="C12" s="45">
        <v>51296</v>
      </c>
      <c r="D12" s="46">
        <v>1.4</v>
      </c>
      <c r="E12" s="47">
        <v>52405</v>
      </c>
      <c r="F12" s="48">
        <v>9369559</v>
      </c>
      <c r="G12" s="46">
        <v>0.6</v>
      </c>
      <c r="H12" s="49">
        <v>9129559</v>
      </c>
      <c r="I12" s="50">
        <v>2052063</v>
      </c>
      <c r="J12" s="46">
        <v>0.6</v>
      </c>
      <c r="K12" s="49">
        <v>1958210</v>
      </c>
      <c r="L12" s="50">
        <v>19031</v>
      </c>
      <c r="M12" s="51">
        <v>17611</v>
      </c>
      <c r="P12" s="3" t="s">
        <v>33</v>
      </c>
      <c r="Q12" s="35">
        <v>38612</v>
      </c>
      <c r="R12" s="25">
        <f t="shared" si="0"/>
        <v>31</v>
      </c>
      <c r="S12" s="35">
        <v>6310687</v>
      </c>
      <c r="T12" s="25">
        <f t="shared" si="0"/>
        <v>37</v>
      </c>
      <c r="U12" s="35">
        <v>1508187</v>
      </c>
      <c r="V12" s="25">
        <f t="shared" si="1"/>
        <v>33</v>
      </c>
      <c r="W12" s="35">
        <v>17186</v>
      </c>
      <c r="X12" s="25">
        <f t="shared" si="1"/>
        <v>40</v>
      </c>
    </row>
    <row r="13" spans="1:24" ht="19.5" thickBot="1">
      <c r="A13" s="26"/>
      <c r="B13" s="52" t="s">
        <v>34</v>
      </c>
      <c r="C13" s="53">
        <v>47518</v>
      </c>
      <c r="D13" s="54">
        <v>1.3</v>
      </c>
      <c r="E13" s="55">
        <v>45038</v>
      </c>
      <c r="F13" s="56">
        <v>7565920</v>
      </c>
      <c r="G13" s="54">
        <v>0.4</v>
      </c>
      <c r="H13" s="57">
        <v>7690229</v>
      </c>
      <c r="I13" s="58">
        <v>1661910</v>
      </c>
      <c r="J13" s="54">
        <v>0.4</v>
      </c>
      <c r="K13" s="57">
        <v>1622407</v>
      </c>
      <c r="L13" s="58">
        <v>17083</v>
      </c>
      <c r="M13" s="59">
        <v>17150</v>
      </c>
      <c r="P13" s="3" t="s">
        <v>35</v>
      </c>
      <c r="Q13" s="35">
        <v>58443</v>
      </c>
      <c r="R13" s="25">
        <f t="shared" si="0"/>
        <v>19</v>
      </c>
      <c r="S13" s="35">
        <v>11227448</v>
      </c>
      <c r="T13" s="25">
        <f t="shared" si="0"/>
        <v>20</v>
      </c>
      <c r="U13" s="35">
        <v>2377531</v>
      </c>
      <c r="V13" s="25">
        <f t="shared" si="1"/>
        <v>21</v>
      </c>
      <c r="W13" s="35">
        <v>20224</v>
      </c>
      <c r="X13" s="25">
        <f t="shared" si="1"/>
        <v>29</v>
      </c>
    </row>
    <row r="14" spans="1:24" ht="19.5" thickBot="1">
      <c r="A14" s="26"/>
      <c r="B14" s="60" t="s">
        <v>36</v>
      </c>
      <c r="C14" s="61">
        <v>3684049</v>
      </c>
      <c r="D14" s="62">
        <v>100</v>
      </c>
      <c r="E14" s="63">
        <v>3586142</v>
      </c>
      <c r="F14" s="64">
        <v>1693312591</v>
      </c>
      <c r="G14" s="62">
        <v>100</v>
      </c>
      <c r="H14" s="65">
        <v>1624714253</v>
      </c>
      <c r="I14" s="66">
        <v>336259518</v>
      </c>
      <c r="J14" s="62">
        <v>100</v>
      </c>
      <c r="K14" s="65">
        <v>289535520</v>
      </c>
      <c r="L14" s="67">
        <v>49194</v>
      </c>
      <c r="M14" s="68">
        <v>46206</v>
      </c>
      <c r="P14" s="3" t="s">
        <v>37</v>
      </c>
      <c r="Q14" s="35">
        <v>78469</v>
      </c>
      <c r="R14" s="25">
        <f t="shared" si="0"/>
        <v>13</v>
      </c>
      <c r="S14" s="35">
        <v>16181752</v>
      </c>
      <c r="T14" s="25">
        <f t="shared" si="0"/>
        <v>14</v>
      </c>
      <c r="U14" s="35">
        <v>3709237</v>
      </c>
      <c r="V14" s="25">
        <f t="shared" si="1"/>
        <v>13</v>
      </c>
      <c r="W14" s="35">
        <v>21564</v>
      </c>
      <c r="X14" s="25">
        <f t="shared" si="1"/>
        <v>25</v>
      </c>
    </row>
    <row r="15" spans="1:24">
      <c r="B15" s="70" t="s">
        <v>38</v>
      </c>
      <c r="C15" s="71"/>
      <c r="P15" s="3" t="s">
        <v>39</v>
      </c>
      <c r="Q15" s="35">
        <v>57829</v>
      </c>
      <c r="R15" s="25">
        <f t="shared" si="0"/>
        <v>20</v>
      </c>
      <c r="S15" s="35">
        <v>11000921</v>
      </c>
      <c r="T15" s="25">
        <f t="shared" si="0"/>
        <v>21</v>
      </c>
      <c r="U15" s="35">
        <v>2496344</v>
      </c>
      <c r="V15" s="25">
        <f t="shared" si="1"/>
        <v>20</v>
      </c>
      <c r="W15" s="35">
        <v>19853</v>
      </c>
      <c r="X15" s="25">
        <f t="shared" si="1"/>
        <v>30</v>
      </c>
    </row>
    <row r="16" spans="1:24">
      <c r="B16" s="72"/>
      <c r="P16" s="3" t="s">
        <v>40</v>
      </c>
      <c r="Q16" s="35">
        <v>63683</v>
      </c>
      <c r="R16" s="25">
        <f t="shared" si="0"/>
        <v>17</v>
      </c>
      <c r="S16" s="35">
        <v>14462465</v>
      </c>
      <c r="T16" s="25">
        <f t="shared" si="0"/>
        <v>18</v>
      </c>
      <c r="U16" s="35">
        <v>3000240</v>
      </c>
      <c r="V16" s="25">
        <f t="shared" si="1"/>
        <v>18</v>
      </c>
      <c r="W16" s="35">
        <v>23791</v>
      </c>
      <c r="X16" s="25">
        <f t="shared" si="1"/>
        <v>18</v>
      </c>
    </row>
    <row r="17" spans="16:24">
      <c r="P17" s="3" t="s">
        <v>41</v>
      </c>
      <c r="Q17" s="35">
        <v>160356</v>
      </c>
      <c r="R17" s="25">
        <f t="shared" si="0"/>
        <v>5</v>
      </c>
      <c r="S17" s="35">
        <v>37514333</v>
      </c>
      <c r="T17" s="25">
        <f t="shared" si="0"/>
        <v>7</v>
      </c>
      <c r="U17" s="35">
        <v>8447116</v>
      </c>
      <c r="V17" s="25">
        <f t="shared" si="1"/>
        <v>6</v>
      </c>
      <c r="W17" s="35">
        <v>24890</v>
      </c>
      <c r="X17" s="25">
        <f t="shared" si="1"/>
        <v>17</v>
      </c>
    </row>
    <row r="18" spans="16:24">
      <c r="P18" s="3" t="s">
        <v>42</v>
      </c>
      <c r="Q18" s="35">
        <v>123553</v>
      </c>
      <c r="R18" s="25">
        <f t="shared" si="0"/>
        <v>9</v>
      </c>
      <c r="S18" s="35">
        <v>29824709</v>
      </c>
      <c r="T18" s="25">
        <f t="shared" si="0"/>
        <v>9</v>
      </c>
      <c r="U18" s="35">
        <v>5957508</v>
      </c>
      <c r="V18" s="25">
        <f t="shared" si="1"/>
        <v>10</v>
      </c>
      <c r="W18" s="35">
        <v>25747</v>
      </c>
      <c r="X18" s="25">
        <f t="shared" si="1"/>
        <v>15</v>
      </c>
    </row>
    <row r="19" spans="16:24">
      <c r="P19" s="3" t="s">
        <v>43</v>
      </c>
      <c r="Q19" s="35">
        <v>453145</v>
      </c>
      <c r="R19" s="25">
        <f t="shared" si="0"/>
        <v>1</v>
      </c>
      <c r="S19" s="35">
        <v>781990130</v>
      </c>
      <c r="T19" s="25">
        <f t="shared" si="0"/>
        <v>1</v>
      </c>
      <c r="U19" s="35">
        <v>156299582</v>
      </c>
      <c r="V19" s="25">
        <f t="shared" si="1"/>
        <v>1</v>
      </c>
      <c r="W19" s="35">
        <v>190147</v>
      </c>
      <c r="X19" s="25">
        <f t="shared" si="1"/>
        <v>1</v>
      </c>
    </row>
    <row r="20" spans="16:24">
      <c r="P20" s="3" t="s">
        <v>44</v>
      </c>
      <c r="Q20" s="35">
        <v>197213</v>
      </c>
      <c r="R20" s="25">
        <f t="shared" si="0"/>
        <v>4</v>
      </c>
      <c r="S20" s="35">
        <v>68106625</v>
      </c>
      <c r="T20" s="25">
        <f t="shared" si="0"/>
        <v>4</v>
      </c>
      <c r="U20" s="35">
        <v>13521794</v>
      </c>
      <c r="V20" s="25">
        <f t="shared" si="1"/>
        <v>4</v>
      </c>
      <c r="W20" s="35">
        <v>37310</v>
      </c>
      <c r="X20" s="25">
        <f t="shared" si="1"/>
        <v>4</v>
      </c>
    </row>
    <row r="21" spans="16:24">
      <c r="P21" s="3" t="s">
        <v>45</v>
      </c>
      <c r="Q21" s="35">
        <v>74746</v>
      </c>
      <c r="R21" s="25">
        <f t="shared" si="0"/>
        <v>14</v>
      </c>
      <c r="S21" s="35">
        <v>15553724</v>
      </c>
      <c r="T21" s="25">
        <f t="shared" si="0"/>
        <v>15</v>
      </c>
      <c r="U21" s="35">
        <v>3351628</v>
      </c>
      <c r="V21" s="25">
        <f t="shared" si="1"/>
        <v>15</v>
      </c>
      <c r="W21" s="35">
        <v>21904</v>
      </c>
      <c r="X21" s="25">
        <f t="shared" si="1"/>
        <v>23</v>
      </c>
    </row>
    <row r="22" spans="16:24">
      <c r="P22" s="3" t="s">
        <v>46</v>
      </c>
      <c r="Q22" s="35">
        <v>35421</v>
      </c>
      <c r="R22" s="25">
        <f t="shared" si="0"/>
        <v>36</v>
      </c>
      <c r="S22" s="35">
        <v>9133538</v>
      </c>
      <c r="T22" s="25">
        <f t="shared" si="0"/>
        <v>26</v>
      </c>
      <c r="U22" s="35">
        <v>1871789</v>
      </c>
      <c r="V22" s="25">
        <f t="shared" si="1"/>
        <v>28</v>
      </c>
      <c r="W22" s="35">
        <v>27325</v>
      </c>
      <c r="X22" s="25">
        <f t="shared" si="1"/>
        <v>11</v>
      </c>
    </row>
    <row r="23" spans="16:24">
      <c r="P23" s="3" t="s">
        <v>47</v>
      </c>
      <c r="Q23" s="35">
        <v>40919</v>
      </c>
      <c r="R23" s="25">
        <f t="shared" si="0"/>
        <v>28</v>
      </c>
      <c r="S23" s="35">
        <v>8850959</v>
      </c>
      <c r="T23" s="25">
        <f t="shared" si="0"/>
        <v>27</v>
      </c>
      <c r="U23" s="35">
        <v>1910124</v>
      </c>
      <c r="V23" s="25">
        <f t="shared" si="1"/>
        <v>26</v>
      </c>
      <c r="W23" s="35">
        <v>22960</v>
      </c>
      <c r="X23" s="25">
        <f t="shared" si="1"/>
        <v>20</v>
      </c>
    </row>
    <row r="24" spans="16:24">
      <c r="P24" s="3" t="s">
        <v>48</v>
      </c>
      <c r="Q24" s="35">
        <v>30260</v>
      </c>
      <c r="R24" s="25">
        <f t="shared" si="0"/>
        <v>42</v>
      </c>
      <c r="S24" s="35">
        <v>6474230</v>
      </c>
      <c r="T24" s="25">
        <f t="shared" si="0"/>
        <v>36</v>
      </c>
      <c r="U24" s="35">
        <v>1361229</v>
      </c>
      <c r="V24" s="25">
        <f t="shared" ref="V24:X39" si="2">_xlfn.RANK.EQ(U24,U$7:U$53,0)</f>
        <v>37</v>
      </c>
      <c r="W24" s="35">
        <v>22712</v>
      </c>
      <c r="X24" s="25">
        <f t="shared" si="2"/>
        <v>21</v>
      </c>
    </row>
    <row r="25" spans="16:24">
      <c r="P25" s="3" t="s">
        <v>49</v>
      </c>
      <c r="Q25" s="35">
        <v>31373</v>
      </c>
      <c r="R25" s="25">
        <f t="shared" si="0"/>
        <v>41</v>
      </c>
      <c r="S25" s="35">
        <v>5004083</v>
      </c>
      <c r="T25" s="25">
        <f t="shared" si="0"/>
        <v>40</v>
      </c>
      <c r="U25" s="35">
        <v>1132626</v>
      </c>
      <c r="V25" s="25">
        <f t="shared" si="2"/>
        <v>42</v>
      </c>
      <c r="W25" s="35">
        <v>16805</v>
      </c>
      <c r="X25" s="25">
        <f t="shared" si="2"/>
        <v>43</v>
      </c>
    </row>
    <row r="26" spans="16:24">
      <c r="P26" s="3" t="s">
        <v>50</v>
      </c>
      <c r="Q26" s="35">
        <v>72903</v>
      </c>
      <c r="R26" s="25">
        <f t="shared" si="0"/>
        <v>15</v>
      </c>
      <c r="S26" s="35">
        <v>15351572</v>
      </c>
      <c r="T26" s="25">
        <f t="shared" si="0"/>
        <v>16</v>
      </c>
      <c r="U26" s="35">
        <v>3202932</v>
      </c>
      <c r="V26" s="25">
        <f t="shared" si="2"/>
        <v>17</v>
      </c>
      <c r="W26" s="35">
        <v>22135</v>
      </c>
      <c r="X26" s="25">
        <f t="shared" si="2"/>
        <v>22</v>
      </c>
    </row>
    <row r="27" spans="16:24">
      <c r="P27" s="3" t="s">
        <v>51</v>
      </c>
      <c r="Q27" s="35">
        <v>69712</v>
      </c>
      <c r="R27" s="25">
        <f t="shared" si="0"/>
        <v>16</v>
      </c>
      <c r="S27" s="35">
        <v>14613815</v>
      </c>
      <c r="T27" s="25">
        <f t="shared" si="0"/>
        <v>17</v>
      </c>
      <c r="U27" s="35">
        <v>3309776</v>
      </c>
      <c r="V27" s="25">
        <f t="shared" si="2"/>
        <v>16</v>
      </c>
      <c r="W27" s="35">
        <v>21865</v>
      </c>
      <c r="X27" s="25">
        <f t="shared" si="2"/>
        <v>24</v>
      </c>
    </row>
    <row r="28" spans="16:24">
      <c r="P28" s="3" t="s">
        <v>52</v>
      </c>
      <c r="Q28" s="35">
        <v>117364</v>
      </c>
      <c r="R28" s="25">
        <f t="shared" si="0"/>
        <v>10</v>
      </c>
      <c r="S28" s="35">
        <v>29688129</v>
      </c>
      <c r="T28" s="25">
        <f t="shared" si="0"/>
        <v>10</v>
      </c>
      <c r="U28" s="35">
        <v>6137284</v>
      </c>
      <c r="V28" s="25">
        <f t="shared" si="2"/>
        <v>9</v>
      </c>
      <c r="W28" s="35">
        <v>26512</v>
      </c>
      <c r="X28" s="25">
        <f t="shared" si="2"/>
        <v>12</v>
      </c>
    </row>
    <row r="29" spans="16:24">
      <c r="P29" s="3" t="s">
        <v>53</v>
      </c>
      <c r="Q29" s="35">
        <v>209483</v>
      </c>
      <c r="R29" s="25">
        <f t="shared" si="0"/>
        <v>3</v>
      </c>
      <c r="S29" s="35">
        <v>112355924</v>
      </c>
      <c r="T29" s="25">
        <f t="shared" si="0"/>
        <v>3</v>
      </c>
      <c r="U29" s="35">
        <v>17644735</v>
      </c>
      <c r="V29" s="25">
        <f t="shared" si="2"/>
        <v>3</v>
      </c>
      <c r="W29" s="35">
        <v>57335</v>
      </c>
      <c r="X29" s="25">
        <f t="shared" si="2"/>
        <v>3</v>
      </c>
    </row>
    <row r="30" spans="16:24">
      <c r="P30" s="3" t="s">
        <v>54</v>
      </c>
      <c r="Q30" s="35">
        <v>51998</v>
      </c>
      <c r="R30" s="25">
        <f t="shared" si="0"/>
        <v>23</v>
      </c>
      <c r="S30" s="35">
        <v>10321942</v>
      </c>
      <c r="T30" s="25">
        <f t="shared" si="0"/>
        <v>23</v>
      </c>
      <c r="U30" s="35">
        <v>2271157</v>
      </c>
      <c r="V30" s="25">
        <f t="shared" si="2"/>
        <v>22</v>
      </c>
      <c r="W30" s="35">
        <v>21470</v>
      </c>
      <c r="X30" s="25">
        <f t="shared" si="2"/>
        <v>26</v>
      </c>
    </row>
    <row r="31" spans="16:24">
      <c r="P31" s="3" t="s">
        <v>55</v>
      </c>
      <c r="Q31" s="35">
        <v>37756</v>
      </c>
      <c r="R31" s="25">
        <f t="shared" si="0"/>
        <v>32</v>
      </c>
      <c r="S31" s="35">
        <v>7358525</v>
      </c>
      <c r="T31" s="25">
        <f t="shared" si="0"/>
        <v>31</v>
      </c>
      <c r="U31" s="35">
        <v>1669190</v>
      </c>
      <c r="V31" s="25">
        <f t="shared" si="2"/>
        <v>29</v>
      </c>
      <c r="W31" s="35">
        <v>21441</v>
      </c>
      <c r="X31" s="25">
        <f t="shared" si="2"/>
        <v>27</v>
      </c>
    </row>
    <row r="32" spans="16:24">
      <c r="P32" s="3" t="s">
        <v>56</v>
      </c>
      <c r="Q32" s="35">
        <v>83694</v>
      </c>
      <c r="R32" s="25">
        <f t="shared" si="0"/>
        <v>12</v>
      </c>
      <c r="S32" s="35">
        <v>24593512</v>
      </c>
      <c r="T32" s="25">
        <f t="shared" si="0"/>
        <v>12</v>
      </c>
      <c r="U32" s="35">
        <v>5868659</v>
      </c>
      <c r="V32" s="25">
        <f t="shared" si="2"/>
        <v>11</v>
      </c>
      <c r="W32" s="35">
        <v>32492</v>
      </c>
      <c r="X32" s="25">
        <f t="shared" si="2"/>
        <v>8</v>
      </c>
    </row>
    <row r="33" spans="16:24">
      <c r="P33" s="3" t="s">
        <v>57</v>
      </c>
      <c r="Q33" s="35">
        <v>279906</v>
      </c>
      <c r="R33" s="25">
        <f t="shared" si="0"/>
        <v>2</v>
      </c>
      <c r="S33" s="35">
        <v>152262845</v>
      </c>
      <c r="T33" s="25">
        <f t="shared" si="0"/>
        <v>2</v>
      </c>
      <c r="U33" s="35">
        <v>27130248</v>
      </c>
      <c r="V33" s="25">
        <f t="shared" si="2"/>
        <v>2</v>
      </c>
      <c r="W33" s="35">
        <v>59238</v>
      </c>
      <c r="X33" s="25">
        <f t="shared" si="2"/>
        <v>2</v>
      </c>
    </row>
    <row r="34" spans="16:24">
      <c r="P34" s="3" t="s">
        <v>58</v>
      </c>
      <c r="Q34" s="35">
        <v>146596</v>
      </c>
      <c r="R34" s="25">
        <f t="shared" si="0"/>
        <v>7</v>
      </c>
      <c r="S34" s="35">
        <v>39851907</v>
      </c>
      <c r="T34" s="25">
        <f t="shared" si="0"/>
        <v>6</v>
      </c>
      <c r="U34" s="35">
        <v>7705237</v>
      </c>
      <c r="V34" s="25">
        <f t="shared" si="2"/>
        <v>7</v>
      </c>
      <c r="W34" s="35">
        <v>29356</v>
      </c>
      <c r="X34" s="25">
        <f t="shared" si="2"/>
        <v>9</v>
      </c>
    </row>
    <row r="35" spans="16:24">
      <c r="P35" s="3" t="s">
        <v>59</v>
      </c>
      <c r="Q35" s="35">
        <v>34059</v>
      </c>
      <c r="R35" s="25">
        <f t="shared" si="0"/>
        <v>38</v>
      </c>
      <c r="S35" s="35">
        <v>4730798</v>
      </c>
      <c r="T35" s="25">
        <f t="shared" si="0"/>
        <v>42</v>
      </c>
      <c r="U35" s="35">
        <v>1165973</v>
      </c>
      <c r="V35" s="25">
        <f t="shared" si="2"/>
        <v>39</v>
      </c>
      <c r="W35" s="35">
        <v>15303</v>
      </c>
      <c r="X35" s="25">
        <f t="shared" si="2"/>
        <v>47</v>
      </c>
    </row>
    <row r="36" spans="16:24">
      <c r="P36" s="3" t="s">
        <v>60</v>
      </c>
      <c r="Q36" s="35">
        <v>35287</v>
      </c>
      <c r="R36" s="25">
        <f t="shared" si="0"/>
        <v>37</v>
      </c>
      <c r="S36" s="35">
        <v>5311555</v>
      </c>
      <c r="T36" s="25">
        <f t="shared" si="0"/>
        <v>39</v>
      </c>
      <c r="U36" s="35">
        <v>1132916</v>
      </c>
      <c r="V36" s="25">
        <f t="shared" si="2"/>
        <v>41</v>
      </c>
      <c r="W36" s="35">
        <v>16132</v>
      </c>
      <c r="X36" s="25">
        <f t="shared" si="2"/>
        <v>44</v>
      </c>
    </row>
    <row r="37" spans="16:24">
      <c r="P37" s="3" t="s">
        <v>61</v>
      </c>
      <c r="Q37" s="35">
        <v>16696</v>
      </c>
      <c r="R37" s="25">
        <f t="shared" si="0"/>
        <v>47</v>
      </c>
      <c r="S37" s="35">
        <v>2757463</v>
      </c>
      <c r="T37" s="25">
        <f t="shared" si="0"/>
        <v>47</v>
      </c>
      <c r="U37" s="35">
        <v>660988</v>
      </c>
      <c r="V37" s="25">
        <f t="shared" si="2"/>
        <v>47</v>
      </c>
      <c r="W37" s="35">
        <v>17487</v>
      </c>
      <c r="X37" s="25">
        <f t="shared" si="2"/>
        <v>37</v>
      </c>
    </row>
    <row r="38" spans="16:24">
      <c r="P38" s="3" t="s">
        <v>62</v>
      </c>
      <c r="Q38" s="35">
        <v>22928</v>
      </c>
      <c r="R38" s="25">
        <f t="shared" si="0"/>
        <v>46</v>
      </c>
      <c r="S38" s="35">
        <v>3738308</v>
      </c>
      <c r="T38" s="25">
        <f t="shared" si="0"/>
        <v>46</v>
      </c>
      <c r="U38" s="35">
        <v>859824</v>
      </c>
      <c r="V38" s="25">
        <f t="shared" si="2"/>
        <v>46</v>
      </c>
      <c r="W38" s="35">
        <v>17470</v>
      </c>
      <c r="X38" s="25">
        <f t="shared" si="2"/>
        <v>39</v>
      </c>
    </row>
    <row r="39" spans="16:24">
      <c r="P39" s="3" t="s">
        <v>63</v>
      </c>
      <c r="Q39" s="35">
        <v>55686</v>
      </c>
      <c r="R39" s="25">
        <f t="shared" si="0"/>
        <v>21</v>
      </c>
      <c r="S39" s="35">
        <v>13180414</v>
      </c>
      <c r="T39" s="25">
        <f t="shared" si="0"/>
        <v>19</v>
      </c>
      <c r="U39" s="35">
        <v>2877911</v>
      </c>
      <c r="V39" s="25">
        <f t="shared" si="2"/>
        <v>19</v>
      </c>
      <c r="W39" s="35">
        <v>25490</v>
      </c>
      <c r="X39" s="25">
        <f t="shared" si="2"/>
        <v>16</v>
      </c>
    </row>
    <row r="40" spans="16:24">
      <c r="P40" s="3" t="s">
        <v>64</v>
      </c>
      <c r="Q40" s="35">
        <v>85472</v>
      </c>
      <c r="R40" s="25">
        <f t="shared" si="0"/>
        <v>11</v>
      </c>
      <c r="S40" s="35">
        <v>28050489</v>
      </c>
      <c r="T40" s="25">
        <f t="shared" si="0"/>
        <v>11</v>
      </c>
      <c r="U40" s="35">
        <v>5224470</v>
      </c>
      <c r="V40" s="25">
        <f t="shared" ref="V40:X53" si="3">_xlfn.RANK.EQ(U40,U$7:U$53,0)</f>
        <v>12</v>
      </c>
      <c r="W40" s="35">
        <v>34664</v>
      </c>
      <c r="X40" s="25">
        <f t="shared" si="3"/>
        <v>5</v>
      </c>
    </row>
    <row r="41" spans="16:24">
      <c r="P41" s="3" t="s">
        <v>65</v>
      </c>
      <c r="Q41" s="35">
        <v>38963</v>
      </c>
      <c r="R41" s="25">
        <f t="shared" si="0"/>
        <v>30</v>
      </c>
      <c r="S41" s="35">
        <v>8407402</v>
      </c>
      <c r="T41" s="25">
        <f t="shared" si="0"/>
        <v>28</v>
      </c>
      <c r="U41" s="35">
        <v>1991463</v>
      </c>
      <c r="V41" s="25">
        <f t="shared" si="3"/>
        <v>25</v>
      </c>
      <c r="W41" s="35">
        <v>23231</v>
      </c>
      <c r="X41" s="25">
        <f t="shared" si="3"/>
        <v>19</v>
      </c>
    </row>
    <row r="42" spans="16:24">
      <c r="P42" s="3" t="s">
        <v>66</v>
      </c>
      <c r="Q42" s="35">
        <v>26174</v>
      </c>
      <c r="R42" s="25">
        <f t="shared" si="0"/>
        <v>43</v>
      </c>
      <c r="S42" s="35">
        <v>4271852</v>
      </c>
      <c r="T42" s="25">
        <f t="shared" si="0"/>
        <v>44</v>
      </c>
      <c r="U42" s="35">
        <v>987027</v>
      </c>
      <c r="V42" s="25">
        <f t="shared" si="3"/>
        <v>44</v>
      </c>
      <c r="W42" s="35">
        <v>17472</v>
      </c>
      <c r="X42" s="25">
        <f t="shared" si="3"/>
        <v>38</v>
      </c>
    </row>
    <row r="43" spans="16:24">
      <c r="P43" s="3" t="s">
        <v>67</v>
      </c>
      <c r="Q43" s="35">
        <v>31961</v>
      </c>
      <c r="R43" s="25">
        <f t="shared" si="0"/>
        <v>40</v>
      </c>
      <c r="S43" s="35">
        <v>8249124</v>
      </c>
      <c r="T43" s="25">
        <f t="shared" si="0"/>
        <v>29</v>
      </c>
      <c r="U43" s="35">
        <v>1618636</v>
      </c>
      <c r="V43" s="25">
        <f t="shared" si="3"/>
        <v>31</v>
      </c>
      <c r="W43" s="35">
        <v>27415</v>
      </c>
      <c r="X43" s="25">
        <f t="shared" si="3"/>
        <v>10</v>
      </c>
    </row>
    <row r="44" spans="16:24">
      <c r="P44" s="3" t="s">
        <v>68</v>
      </c>
      <c r="Q44" s="35">
        <v>43992</v>
      </c>
      <c r="R44" s="25">
        <f t="shared" si="0"/>
        <v>26</v>
      </c>
      <c r="S44" s="35">
        <v>10725820</v>
      </c>
      <c r="T44" s="25">
        <f t="shared" si="0"/>
        <v>22</v>
      </c>
      <c r="U44" s="35">
        <v>1901043</v>
      </c>
      <c r="V44" s="25">
        <f t="shared" si="3"/>
        <v>27</v>
      </c>
      <c r="W44" s="35">
        <v>26107</v>
      </c>
      <c r="X44" s="25">
        <f t="shared" si="3"/>
        <v>14</v>
      </c>
    </row>
    <row r="45" spans="16:24">
      <c r="P45" s="3" t="s">
        <v>69</v>
      </c>
      <c r="Q45" s="35">
        <v>24756</v>
      </c>
      <c r="R45" s="25">
        <f t="shared" si="0"/>
        <v>45</v>
      </c>
      <c r="S45" s="35">
        <v>4269543</v>
      </c>
      <c r="T45" s="25">
        <f t="shared" si="0"/>
        <v>45</v>
      </c>
      <c r="U45" s="35">
        <v>906379</v>
      </c>
      <c r="V45" s="25">
        <f t="shared" si="3"/>
        <v>45</v>
      </c>
      <c r="W45" s="35">
        <v>18185</v>
      </c>
      <c r="X45" s="25">
        <f t="shared" si="3"/>
        <v>36</v>
      </c>
    </row>
    <row r="46" spans="16:24">
      <c r="P46" s="3" t="s">
        <v>70</v>
      </c>
      <c r="Q46" s="35">
        <v>143496</v>
      </c>
      <c r="R46" s="25">
        <f t="shared" si="0"/>
        <v>8</v>
      </c>
      <c r="S46" s="35">
        <v>45619909</v>
      </c>
      <c r="T46" s="25">
        <f t="shared" si="0"/>
        <v>5</v>
      </c>
      <c r="U46" s="35">
        <v>8734505</v>
      </c>
      <c r="V46" s="25">
        <f t="shared" si="3"/>
        <v>5</v>
      </c>
      <c r="W46" s="35">
        <v>34306</v>
      </c>
      <c r="X46" s="25">
        <f t="shared" si="3"/>
        <v>6</v>
      </c>
    </row>
    <row r="47" spans="16:24">
      <c r="P47" s="3" t="s">
        <v>71</v>
      </c>
      <c r="Q47" s="35">
        <v>25591</v>
      </c>
      <c r="R47" s="25">
        <f t="shared" si="0"/>
        <v>44</v>
      </c>
      <c r="S47" s="35">
        <v>4525790</v>
      </c>
      <c r="T47" s="25">
        <f t="shared" si="0"/>
        <v>43</v>
      </c>
      <c r="U47" s="35">
        <v>1084919</v>
      </c>
      <c r="V47" s="25">
        <f t="shared" si="3"/>
        <v>43</v>
      </c>
      <c r="W47" s="35">
        <v>18726</v>
      </c>
      <c r="X47" s="25">
        <f t="shared" si="3"/>
        <v>35</v>
      </c>
    </row>
    <row r="48" spans="16:24">
      <c r="P48" s="3" t="s">
        <v>72</v>
      </c>
      <c r="Q48" s="35">
        <v>42716</v>
      </c>
      <c r="R48" s="25">
        <f t="shared" si="0"/>
        <v>27</v>
      </c>
      <c r="S48" s="35">
        <v>6561288</v>
      </c>
      <c r="T48" s="25">
        <f t="shared" si="0"/>
        <v>34</v>
      </c>
      <c r="U48" s="35">
        <v>1488591</v>
      </c>
      <c r="V48" s="25">
        <f t="shared" si="3"/>
        <v>35</v>
      </c>
      <c r="W48" s="35">
        <v>16102</v>
      </c>
      <c r="X48" s="25">
        <f t="shared" si="3"/>
        <v>45</v>
      </c>
    </row>
    <row r="49" spans="16:24">
      <c r="P49" s="3" t="s">
        <v>73</v>
      </c>
      <c r="Q49" s="35">
        <v>52747</v>
      </c>
      <c r="R49" s="25">
        <f t="shared" si="0"/>
        <v>22</v>
      </c>
      <c r="S49" s="35">
        <v>10109483</v>
      </c>
      <c r="T49" s="25">
        <f t="shared" si="0"/>
        <v>24</v>
      </c>
      <c r="U49" s="35">
        <v>2175932</v>
      </c>
      <c r="V49" s="25">
        <f t="shared" si="3"/>
        <v>23</v>
      </c>
      <c r="W49" s="35">
        <v>20250</v>
      </c>
      <c r="X49" s="25">
        <f t="shared" si="3"/>
        <v>28</v>
      </c>
    </row>
    <row r="50" spans="16:24">
      <c r="P50" s="3" t="s">
        <v>74</v>
      </c>
      <c r="Q50" s="35">
        <v>36508</v>
      </c>
      <c r="R50" s="25">
        <f t="shared" si="0"/>
        <v>34</v>
      </c>
      <c r="S50" s="35">
        <v>6531188</v>
      </c>
      <c r="T50" s="25">
        <f t="shared" si="0"/>
        <v>35</v>
      </c>
      <c r="U50" s="35">
        <v>1466094</v>
      </c>
      <c r="V50" s="25">
        <f t="shared" si="3"/>
        <v>36</v>
      </c>
      <c r="W50" s="35">
        <v>19046</v>
      </c>
      <c r="X50" s="25">
        <f t="shared" si="3"/>
        <v>32</v>
      </c>
    </row>
    <row r="51" spans="16:24">
      <c r="P51" s="3" t="s">
        <v>75</v>
      </c>
      <c r="Q51" s="35">
        <v>35677</v>
      </c>
      <c r="R51" s="25">
        <f t="shared" si="0"/>
        <v>35</v>
      </c>
      <c r="S51" s="35">
        <v>5824597</v>
      </c>
      <c r="T51" s="25">
        <f t="shared" si="0"/>
        <v>38</v>
      </c>
      <c r="U51" s="35">
        <v>1314858</v>
      </c>
      <c r="V51" s="25">
        <f t="shared" si="3"/>
        <v>38</v>
      </c>
      <c r="W51" s="35">
        <v>16987</v>
      </c>
      <c r="X51" s="25">
        <f t="shared" si="3"/>
        <v>42</v>
      </c>
    </row>
    <row r="52" spans="16:24">
      <c r="P52" s="3" t="s">
        <v>76</v>
      </c>
      <c r="Q52" s="35">
        <v>51296</v>
      </c>
      <c r="R52" s="25">
        <f t="shared" si="0"/>
        <v>24</v>
      </c>
      <c r="S52" s="35">
        <v>9369559</v>
      </c>
      <c r="T52" s="25">
        <f t="shared" si="0"/>
        <v>25</v>
      </c>
      <c r="U52" s="35">
        <v>2052063</v>
      </c>
      <c r="V52" s="25">
        <f t="shared" si="3"/>
        <v>24</v>
      </c>
      <c r="W52" s="35">
        <v>19031</v>
      </c>
      <c r="X52" s="25">
        <f t="shared" si="3"/>
        <v>33</v>
      </c>
    </row>
    <row r="53" spans="16:24">
      <c r="P53" s="3" t="s">
        <v>77</v>
      </c>
      <c r="Q53" s="35">
        <v>47518</v>
      </c>
      <c r="R53" s="25">
        <f t="shared" si="0"/>
        <v>25</v>
      </c>
      <c r="S53" s="35">
        <v>7565920</v>
      </c>
      <c r="T53" s="25">
        <f t="shared" si="0"/>
        <v>30</v>
      </c>
      <c r="U53" s="35">
        <v>1661910</v>
      </c>
      <c r="V53" s="25">
        <f t="shared" si="3"/>
        <v>30</v>
      </c>
      <c r="W53" s="35">
        <v>17083</v>
      </c>
      <c r="X53" s="25">
        <f t="shared" si="3"/>
        <v>41</v>
      </c>
    </row>
  </sheetData>
  <mergeCells count="2">
    <mergeCell ref="L3:M3"/>
    <mergeCell ref="C4:C5"/>
  </mergeCells>
  <phoneticPr fontId="4"/>
  <pageMargins left="0.7" right="0.7" top="0.99" bottom="0.75" header="0.59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2024-02-22T01:24:14Z</dcterms:created>
  <dcterms:modified xsi:type="dcterms:W3CDTF">2024-02-22T01:25:23Z</dcterms:modified>
</cp:coreProperties>
</file>